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70" tabRatio="769" activeTab="0"/>
  </bookViews>
  <sheets>
    <sheet name="1.학교총개황" sheetId="1" r:id="rId1"/>
    <sheet name="2.유치원" sheetId="2" r:id="rId2"/>
    <sheet name="3.초등학교" sheetId="3" r:id="rId3"/>
    <sheet name="4. 중학교" sheetId="4" r:id="rId4"/>
    <sheet name="4-1.중학교(국공립)" sheetId="5" r:id="rId5"/>
    <sheet name="4-2.중학교(사립)" sheetId="6" r:id="rId6"/>
    <sheet name="5. 고등학교" sheetId="7" r:id="rId7"/>
    <sheet name="5-1.일반계고등학교(국공립)" sheetId="8" r:id="rId8"/>
    <sheet name="5-2.일반계고등학교(사립)" sheetId="9" r:id="rId9"/>
    <sheet name="5-3.특수목적고등학교(국공립)" sheetId="10" r:id="rId10"/>
    <sheet name="5-4.특성화고등학교(국공립)" sheetId="11" r:id="rId11"/>
    <sheet name="5-5.특성화고등학교(사립)" sheetId="12" r:id="rId12"/>
    <sheet name="5-6.자율고등학교(국공립)" sheetId="13" r:id="rId13"/>
    <sheet name="5-7.자율고등학교(사립)" sheetId="14" r:id="rId14"/>
    <sheet name="6.전문대학" sheetId="15" r:id="rId15"/>
    <sheet name="7.교육대학교" sheetId="16" r:id="rId16"/>
    <sheet name="8.대학교" sheetId="17" r:id="rId17"/>
    <sheet name="9.대학원" sheetId="18" r:id="rId18"/>
    <sheet name="10.기타학교" sheetId="19" r:id="rId19"/>
    <sheet name="11.적령아동취학" sheetId="20" r:id="rId20"/>
    <sheet name="12.사설학원 및 독서실" sheetId="21" r:id="rId21"/>
    <sheet name="13.공공도서관" sheetId="22" r:id="rId22"/>
    <sheet name="14.공립박물관" sheetId="23" r:id="rId23"/>
    <sheet name="15.문화재" sheetId="24" r:id="rId24"/>
    <sheet name="16.예술단" sheetId="25" r:id="rId25"/>
    <sheet name="17.문화공간" sheetId="26" r:id="rId26"/>
    <sheet name="18.체육시설" sheetId="27" r:id="rId27"/>
    <sheet name="19.청소년 수련시설" sheetId="28" r:id="rId28"/>
    <sheet name="20.언론매체" sheetId="29" r:id="rId29"/>
    <sheet name="21.출판,오디오물출판및원판녹음업현황(산업세분류별)" sheetId="30" r:id="rId30"/>
  </sheets>
  <definedNames>
    <definedName name="_xlnm.Print_Area" localSheetId="18">'10.기타학교'!$A$1:$Q$31</definedName>
    <definedName name="_xlnm.Print_Area" localSheetId="20">'12.사설학원 및 독서실'!$A$1:$W$34</definedName>
    <definedName name="_xlnm.Print_Area" localSheetId="25">'17.문화공간'!$A$1:$N$37</definedName>
    <definedName name="_xlnm.Print_Area" localSheetId="27">'19.청소년 수련시설'!$A$1:$P$36</definedName>
    <definedName name="_xlnm.Print_Area" localSheetId="29">'21.출판,오디오물출판및원판녹음업현황(산업세분류별)'!$A$1:$P$36</definedName>
    <definedName name="_xlnm.Print_Area" localSheetId="14">'6.전문대학'!$A$1:$U$34</definedName>
  </definedNames>
  <calcPr fullCalcOnLoad="1"/>
</workbook>
</file>

<file path=xl/sharedStrings.xml><?xml version="1.0" encoding="utf-8"?>
<sst xmlns="http://schemas.openxmlformats.org/spreadsheetml/2006/main" count="3378" uniqueCount="1071">
  <si>
    <t>5-2. General High Schools(Private)</t>
  </si>
  <si>
    <t>Admission
&amp;Supple
mental 
coures</t>
  </si>
  <si>
    <t xml:space="preserve">      No.        of Clerical Staff</t>
  </si>
  <si>
    <t>5-7.  Autonomy High School(Private)</t>
  </si>
  <si>
    <t>5-5.  Specialization High School(Private)</t>
  </si>
  <si>
    <t>Baekseok College of Cultural Studies</t>
  </si>
  <si>
    <t>Gongju National Univesity of Education</t>
  </si>
  <si>
    <t>Entrants to higher school</t>
  </si>
  <si>
    <t>Higher Technical  School</t>
  </si>
  <si>
    <t>Soonchunhyang University</t>
  </si>
  <si>
    <t>5-6. Autonomy High School (National &amp; Public)</t>
  </si>
  <si>
    <t>No. of Clerical staff</t>
  </si>
  <si>
    <t>Unit : Number, Person</t>
  </si>
  <si>
    <t>4-1. 중    학    교 (국·공립)</t>
  </si>
  <si>
    <t>Educationary University</t>
  </si>
  <si>
    <t>Unit : Each, %, Volumes, Person, Thousand won</t>
  </si>
  <si>
    <t>Elementary school</t>
  </si>
  <si>
    <t>Number of students</t>
  </si>
  <si>
    <t>General high school</t>
  </si>
  <si>
    <t>단위 : 개, %, 권, 명, 천원</t>
  </si>
  <si>
    <t>Special High School</t>
  </si>
  <si>
    <t>No. of  Teachers</t>
  </si>
  <si>
    <t>Hyejeon 
College</t>
  </si>
  <si>
    <t>5-7. 자율고등학교 (사립)</t>
  </si>
  <si>
    <t>5-4. 특성화고등학교 (국·공립)</t>
  </si>
  <si>
    <t xml:space="preserve">   Clerical staff</t>
  </si>
  <si>
    <t>Children readmitted</t>
  </si>
  <si>
    <t>2. Kindergartens</t>
  </si>
  <si>
    <t>Hongsong  Library</t>
  </si>
  <si>
    <t>Songhwan  Library</t>
  </si>
  <si>
    <t>Unit : Person, %</t>
  </si>
  <si>
    <t>Hanso University</t>
  </si>
  <si>
    <t>Dankook University</t>
  </si>
  <si>
    <t>Joongbu University</t>
  </si>
  <si>
    <t>Namseoul University</t>
  </si>
  <si>
    <t>Nazarene University</t>
  </si>
  <si>
    <t>Hoseo University</t>
  </si>
  <si>
    <t>주2) : 구 아산정보기능대학</t>
  </si>
  <si>
    <t>주1) : 학생수는 재학생기준임</t>
  </si>
  <si>
    <t>to higher school</t>
  </si>
  <si>
    <t>Ajou Motor College</t>
  </si>
  <si>
    <t>5-2. 일반계고등학교 (사립)</t>
  </si>
  <si>
    <t>Civic high school</t>
  </si>
  <si>
    <t>Boryeong  Library</t>
  </si>
  <si>
    <t>Ungcheon  Library</t>
  </si>
  <si>
    <t>Chongyang  Library</t>
  </si>
  <si>
    <t>Dangjin  Library</t>
  </si>
  <si>
    <t>Unit : Each, Person</t>
  </si>
  <si>
    <t>연  도  별
시  군  별</t>
  </si>
  <si>
    <t>3. 초    등    학    교</t>
  </si>
  <si>
    <t>Liberal
arts&amp;
social
sciences</t>
  </si>
  <si>
    <t>Asan Technical
junior College</t>
  </si>
  <si>
    <t>Hongseong  Polytechnic  College</t>
  </si>
  <si>
    <t>University of  Braineducation</t>
  </si>
  <si>
    <t>sites areas</t>
  </si>
  <si>
    <t>Applicants</t>
  </si>
  <si>
    <t>Master's</t>
  </si>
  <si>
    <t>Gyeryong-si</t>
  </si>
  <si>
    <t>Graduates</t>
  </si>
  <si>
    <t>Number of</t>
  </si>
  <si>
    <t>Classroom</t>
  </si>
  <si>
    <t>land areas</t>
  </si>
  <si>
    <t>Classrooms</t>
  </si>
  <si>
    <t xml:space="preserve"> 연   도   별</t>
  </si>
  <si>
    <t>Attendant</t>
  </si>
  <si>
    <t>Instructor</t>
  </si>
  <si>
    <t>classrooms</t>
  </si>
  <si>
    <t>Students</t>
  </si>
  <si>
    <t>of  Kinder-</t>
  </si>
  <si>
    <t>Cheonan-si</t>
  </si>
  <si>
    <t>Gongju-si</t>
  </si>
  <si>
    <t>Boryeong-si</t>
  </si>
  <si>
    <t>Seosan-si</t>
  </si>
  <si>
    <t>Nonsan-si</t>
  </si>
  <si>
    <t>Geumsan-gun</t>
  </si>
  <si>
    <t>Buyeo-gun</t>
  </si>
  <si>
    <t>Yesan-gun</t>
  </si>
  <si>
    <t>Taean-gun</t>
  </si>
  <si>
    <t>Teachers</t>
  </si>
  <si>
    <t>Advanced</t>
  </si>
  <si>
    <t>Building</t>
  </si>
  <si>
    <t>Entrants</t>
  </si>
  <si>
    <t>Employed</t>
  </si>
  <si>
    <t>Applicant</t>
  </si>
  <si>
    <t>Admitted</t>
  </si>
  <si>
    <t>site areas</t>
  </si>
  <si>
    <t>As of Apr. 1.</t>
  </si>
  <si>
    <t xml:space="preserve">As of Apr. 1. </t>
  </si>
  <si>
    <t>Special School</t>
  </si>
  <si>
    <t>Interna
tional</t>
  </si>
  <si>
    <t>Intern
ational</t>
  </si>
  <si>
    <t>Gumsan  Library</t>
  </si>
  <si>
    <t>2. 유    치    원</t>
  </si>
  <si>
    <t>Year
Si, Gun</t>
  </si>
  <si>
    <t>Seocheon-gun</t>
  </si>
  <si>
    <t>Cheongyang-gun</t>
  </si>
  <si>
    <t>Hongseong-gun</t>
  </si>
  <si>
    <t>Clerical staffs</t>
  </si>
  <si>
    <t>Clerical staff</t>
  </si>
  <si>
    <t>Admission quota</t>
  </si>
  <si>
    <t>No. of Students</t>
  </si>
  <si>
    <t>No. of Teachers</t>
  </si>
  <si>
    <t>주3) : 구 홍성기능대학</t>
  </si>
  <si>
    <t>Unit : Person</t>
  </si>
  <si>
    <t>Master's course</t>
  </si>
  <si>
    <t>As of Apr. 1</t>
  </si>
  <si>
    <t>연  도  별
도서관별</t>
  </si>
  <si>
    <t>Gongju  Library</t>
  </si>
  <si>
    <t>Yugu  Library</t>
  </si>
  <si>
    <t>Buyeo  Library</t>
  </si>
  <si>
    <t>Sochon  Library</t>
  </si>
  <si>
    <t>Taean  Library</t>
  </si>
  <si>
    <t xml:space="preserve"> Annual users</t>
  </si>
  <si>
    <t>Haemi  Library</t>
  </si>
  <si>
    <t>reading books</t>
  </si>
  <si>
    <t>Junior college</t>
  </si>
  <si>
    <t>Graduate School</t>
  </si>
  <si>
    <t>Kindergarten</t>
  </si>
  <si>
    <t>Middle school</t>
  </si>
  <si>
    <t>Reading
 rooms</t>
  </si>
  <si>
    <t>단위 : 명, ㎡, 개</t>
  </si>
  <si>
    <t>Reading room</t>
  </si>
  <si>
    <t>Doctor's course</t>
  </si>
  <si>
    <t>보  령  시</t>
  </si>
  <si>
    <t>아  산  시</t>
  </si>
  <si>
    <t>부  여  군</t>
  </si>
  <si>
    <t>예  산  군</t>
  </si>
  <si>
    <t>천  안  시</t>
  </si>
  <si>
    <t>공  주  시</t>
  </si>
  <si>
    <t>서  산  시</t>
  </si>
  <si>
    <t>논  산  시</t>
  </si>
  <si>
    <t>금  산  군</t>
  </si>
  <si>
    <t>서  천  군</t>
  </si>
  <si>
    <t>청  양  군</t>
  </si>
  <si>
    <t>홍  성  군</t>
  </si>
  <si>
    <t>태  안  군</t>
  </si>
  <si>
    <t>연  도  별</t>
  </si>
  <si>
    <t>Year</t>
  </si>
  <si>
    <t>시  군  별</t>
  </si>
  <si>
    <t>Si, Gun</t>
  </si>
  <si>
    <t>교지면적</t>
  </si>
  <si>
    <t>건물면적</t>
  </si>
  <si>
    <t>보통교실수</t>
  </si>
  <si>
    <t>입학자수</t>
  </si>
  <si>
    <t>No. of</t>
  </si>
  <si>
    <t>Schools</t>
  </si>
  <si>
    <t>진학자수</t>
  </si>
  <si>
    <t>입학정원</t>
  </si>
  <si>
    <t>Others</t>
  </si>
  <si>
    <t>수 강 자 수</t>
  </si>
  <si>
    <t>열람실수</t>
  </si>
  <si>
    <t>특수
교육</t>
  </si>
  <si>
    <t>직업
기술</t>
  </si>
  <si>
    <t>인문
사회</t>
  </si>
  <si>
    <t>Arts</t>
  </si>
  <si>
    <t>Special</t>
  </si>
  <si>
    <t>Total</t>
  </si>
  <si>
    <t>Male</t>
  </si>
  <si>
    <t>Female</t>
  </si>
  <si>
    <t>school</t>
  </si>
  <si>
    <t>사무직원수</t>
  </si>
  <si>
    <t>Number</t>
  </si>
  <si>
    <t>Classes</t>
  </si>
  <si>
    <t>Asan-si</t>
  </si>
  <si>
    <t>졸업자수</t>
  </si>
  <si>
    <t>School</t>
  </si>
  <si>
    <t>Branch</t>
  </si>
  <si>
    <t>Class</t>
  </si>
  <si>
    <t>further</t>
  </si>
  <si>
    <t>areas</t>
  </si>
  <si>
    <t xml:space="preserve">School </t>
  </si>
  <si>
    <t>입학자현황</t>
  </si>
  <si>
    <t>취업자수</t>
  </si>
  <si>
    <t>입대자수</t>
  </si>
  <si>
    <t>지원자수</t>
  </si>
  <si>
    <t>대  학  별</t>
  </si>
  <si>
    <t>Joined</t>
  </si>
  <si>
    <t>College</t>
  </si>
  <si>
    <t>Depart.</t>
  </si>
  <si>
    <t>Army</t>
  </si>
  <si>
    <t>백석문화대학</t>
  </si>
  <si>
    <t>아주자동차대학</t>
  </si>
  <si>
    <t>신성대학</t>
  </si>
  <si>
    <t>공주교육대학교</t>
  </si>
  <si>
    <t>순천향대학교</t>
  </si>
  <si>
    <t>금강대학교</t>
  </si>
  <si>
    <t>석사과정</t>
  </si>
  <si>
    <t>박사과정</t>
  </si>
  <si>
    <t>degree</t>
  </si>
  <si>
    <t>course</t>
  </si>
  <si>
    <t>Budget</t>
  </si>
  <si>
    <t>Library</t>
  </si>
  <si>
    <t>Seats</t>
  </si>
  <si>
    <t>data</t>
  </si>
  <si>
    <t>연간대출자수</t>
  </si>
  <si>
    <t>book</t>
  </si>
  <si>
    <t>staff</t>
  </si>
  <si>
    <t>연간열람책수</t>
  </si>
  <si>
    <t>Annual</t>
  </si>
  <si>
    <t>연간대출책수</t>
  </si>
  <si>
    <t>계  룡  시</t>
  </si>
  <si>
    <t>재취원자수</t>
  </si>
  <si>
    <t>수료자수</t>
  </si>
  <si>
    <t>gartens</t>
  </si>
  <si>
    <t>교육과정별</t>
  </si>
  <si>
    <t>학급(과)수</t>
  </si>
  <si>
    <t>교원1인당</t>
  </si>
  <si>
    <t>year</t>
  </si>
  <si>
    <t>고등학교</t>
  </si>
  <si>
    <t>rooms</t>
  </si>
  <si>
    <t>학교.과정별</t>
  </si>
  <si>
    <t>산업체특별학교</t>
  </si>
  <si>
    <t>college</t>
  </si>
  <si>
    <t>Areas</t>
  </si>
  <si>
    <t>당  진  시</t>
  </si>
  <si>
    <t>혜전대학교</t>
  </si>
  <si>
    <t>학교수</t>
  </si>
  <si>
    <t>독서실</t>
  </si>
  <si>
    <t>강사수</t>
  </si>
  <si>
    <t>국제화</t>
  </si>
  <si>
    <t>예능</t>
  </si>
  <si>
    <t>기타</t>
  </si>
  <si>
    <t>기예</t>
  </si>
  <si>
    <t>계</t>
  </si>
  <si>
    <t>남</t>
  </si>
  <si>
    <t>여</t>
  </si>
  <si>
    <t>학급수</t>
  </si>
  <si>
    <t>학과수</t>
  </si>
  <si>
    <t>졸업자</t>
  </si>
  <si>
    <t>진학자</t>
  </si>
  <si>
    <t>대학수</t>
  </si>
  <si>
    <t>대학원</t>
  </si>
  <si>
    <t>수</t>
  </si>
  <si>
    <t>석사</t>
  </si>
  <si>
    <t>박사</t>
  </si>
  <si>
    <t>지원자</t>
  </si>
  <si>
    <t>입학자</t>
  </si>
  <si>
    <t>자료수</t>
  </si>
  <si>
    <t>교실수</t>
  </si>
  <si>
    <t>학생수</t>
  </si>
  <si>
    <t>중학교</t>
  </si>
  <si>
    <t>소계</t>
  </si>
  <si>
    <t>개수</t>
  </si>
  <si>
    <t>Number  of</t>
  </si>
  <si>
    <t>Clerical</t>
  </si>
  <si>
    <t>libraries</t>
  </si>
  <si>
    <t>Non-book</t>
  </si>
  <si>
    <t>Department</t>
  </si>
  <si>
    <t>books lent</t>
  </si>
  <si>
    <t xml:space="preserve"> Students</t>
  </si>
  <si>
    <t xml:space="preserve"> Teachers </t>
  </si>
  <si>
    <t>Classes &amp;</t>
  </si>
  <si>
    <t xml:space="preserve"> Schools</t>
  </si>
  <si>
    <t>1. 학교 총 개황</t>
  </si>
  <si>
    <t>연   도   별</t>
  </si>
  <si>
    <t>per teacher</t>
  </si>
  <si>
    <t>High school</t>
  </si>
  <si>
    <t>기  타  학  교</t>
  </si>
  <si>
    <t>Sub-
total</t>
  </si>
  <si>
    <t>특  수  학  교</t>
  </si>
  <si>
    <t>단위 : 개, 명</t>
  </si>
  <si>
    <t>land Areas</t>
  </si>
  <si>
    <t>Doctor's</t>
  </si>
  <si>
    <t>Dangjin-si</t>
  </si>
  <si>
    <t>Sangmyong University</t>
  </si>
  <si>
    <t>자료 : 충청남도교육청『충남교육통계연보』</t>
  </si>
  <si>
    <t>3. Elementary Schools</t>
  </si>
  <si>
    <t>College &amp; University</t>
  </si>
  <si>
    <t>1. Summary of Schools</t>
  </si>
  <si>
    <t>Autonomy High School</t>
  </si>
  <si>
    <t>합덕수리민속박물관</t>
  </si>
  <si>
    <t>고남패총박물관</t>
  </si>
  <si>
    <t>부여 정림사지박물관</t>
  </si>
  <si>
    <t>Boryeong Coal Museun</t>
  </si>
  <si>
    <t>보령 석탄박물관</t>
  </si>
  <si>
    <t>Gong Ju Seokjangni Museun</t>
  </si>
  <si>
    <t>공주 석장리박물관</t>
  </si>
  <si>
    <t>박물관별</t>
  </si>
  <si>
    <t>Year</t>
  </si>
  <si>
    <t>연  도  별</t>
  </si>
  <si>
    <t>Unit : Person, Piece</t>
  </si>
  <si>
    <t>EDUCATION AND CULTURE   669</t>
  </si>
  <si>
    <t>Source : Culture and Art Division</t>
  </si>
  <si>
    <t>Dangjin-si</t>
  </si>
  <si>
    <t>당  진  시</t>
  </si>
  <si>
    <t>Gyeryong-si</t>
  </si>
  <si>
    <t>천  안  시</t>
  </si>
  <si>
    <t>properties</t>
  </si>
  <si>
    <t>materials</t>
  </si>
  <si>
    <t>Monuments</t>
  </si>
  <si>
    <t>Sub-total</t>
  </si>
  <si>
    <t>tural properties</t>
  </si>
  <si>
    <t>monuments</t>
  </si>
  <si>
    <t>Treasures</t>
  </si>
  <si>
    <t>Si, Gun</t>
  </si>
  <si>
    <t>cultural</t>
  </si>
  <si>
    <t>property</t>
  </si>
  <si>
    <t>Folklore</t>
  </si>
  <si>
    <t>Intangible cul-</t>
  </si>
  <si>
    <t>National</t>
  </si>
  <si>
    <t>Historic</t>
  </si>
  <si>
    <t xml:space="preserve"> National</t>
  </si>
  <si>
    <t>시  군  별</t>
  </si>
  <si>
    <t>Registered</t>
  </si>
  <si>
    <t>Cultural</t>
  </si>
  <si>
    <t xml:space="preserve">  무형문화재</t>
  </si>
  <si>
    <t>기 념 물</t>
  </si>
  <si>
    <t>유형문화재</t>
  </si>
  <si>
    <t>소 계</t>
  </si>
  <si>
    <t>천연기념물</t>
  </si>
  <si>
    <t>사적및명승</t>
  </si>
  <si>
    <t>보  물</t>
  </si>
  <si>
    <t>국  보</t>
  </si>
  <si>
    <t>문화재</t>
  </si>
  <si>
    <t>문화재자료</t>
  </si>
  <si>
    <t>등  록</t>
  </si>
  <si>
    <t>Unit : Each</t>
  </si>
  <si>
    <t>단위 : 개</t>
  </si>
  <si>
    <t>태   안   군</t>
  </si>
  <si>
    <t>예   산   군</t>
  </si>
  <si>
    <t>홍   성   군</t>
  </si>
  <si>
    <t>청   양   군</t>
  </si>
  <si>
    <t>서   천   군</t>
  </si>
  <si>
    <t>부   여   군</t>
  </si>
  <si>
    <t>금   산   군</t>
  </si>
  <si>
    <t>Dangjin-si</t>
  </si>
  <si>
    <t>당   진   시</t>
  </si>
  <si>
    <t>계   룡   시</t>
  </si>
  <si>
    <t>논   산   시</t>
  </si>
  <si>
    <t>서   산   시</t>
  </si>
  <si>
    <t>아   산   시</t>
  </si>
  <si>
    <t>보   령   시</t>
  </si>
  <si>
    <t>공   주   시</t>
  </si>
  <si>
    <t>천   안   시</t>
  </si>
  <si>
    <t>비상임</t>
  </si>
  <si>
    <t>Date of</t>
  </si>
  <si>
    <t>창단일</t>
  </si>
  <si>
    <t>Ballet Groups</t>
  </si>
  <si>
    <t>Instrumental Music Folkband</t>
  </si>
  <si>
    <t>Choral  groups</t>
  </si>
  <si>
    <t xml:space="preserve"> Municipal symphony orchestra</t>
  </si>
  <si>
    <t>Company of National Classical Music</t>
  </si>
  <si>
    <t>Municipal symphony orchestra</t>
  </si>
  <si>
    <t>연 도 별</t>
  </si>
  <si>
    <t>소년소녀합창단</t>
  </si>
  <si>
    <t>무  용  단</t>
  </si>
  <si>
    <t>농  악  단</t>
  </si>
  <si>
    <r>
      <t>국악관현악단</t>
    </r>
  </si>
  <si>
    <t>교향악단</t>
  </si>
  <si>
    <t>Cultural office</t>
  </si>
  <si>
    <t>Community Hall</t>
  </si>
  <si>
    <t>Picture galleries</t>
  </si>
  <si>
    <t>Art galleries</t>
  </si>
  <si>
    <t>전수회관</t>
  </si>
  <si>
    <r>
      <t>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</si>
  <si>
    <r>
      <t>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</si>
  <si>
    <r>
      <t>화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</rPr>
      <t>랑</t>
    </r>
  </si>
  <si>
    <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술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관</t>
    </r>
  </si>
  <si>
    <t>민간공연장</t>
  </si>
  <si>
    <t>공공공연장</t>
  </si>
  <si>
    <t>Unit : Place</t>
  </si>
  <si>
    <t>단위 : 개소</t>
  </si>
  <si>
    <t>EDUCATION AND CULTURE   675</t>
  </si>
  <si>
    <t>674   교육 및 문화</t>
  </si>
  <si>
    <t>Car racing</t>
  </si>
  <si>
    <t>Rowing</t>
  </si>
  <si>
    <t>경주장</t>
  </si>
  <si>
    <t>연습장</t>
  </si>
  <si>
    <t>Bowling</t>
  </si>
  <si>
    <t>자동차</t>
  </si>
  <si>
    <t>스키장</t>
  </si>
  <si>
    <t>골프장</t>
  </si>
  <si>
    <t>당구장</t>
  </si>
  <si>
    <t>골  프</t>
  </si>
  <si>
    <t>볼링장</t>
  </si>
  <si>
    <t>체육도장</t>
  </si>
  <si>
    <t>수영장</t>
  </si>
  <si>
    <t>승마장</t>
  </si>
  <si>
    <t>빙상장</t>
  </si>
  <si>
    <t>카누장</t>
  </si>
  <si>
    <t>조정장</t>
  </si>
  <si>
    <t>요트장</t>
  </si>
  <si>
    <t>Gym</t>
  </si>
  <si>
    <t>체육관</t>
  </si>
  <si>
    <r>
      <t xml:space="preserve">Unit : Place, </t>
    </r>
    <r>
      <rPr>
        <sz val="9"/>
        <rFont val="바탕"/>
        <family val="1"/>
      </rPr>
      <t>㎡</t>
    </r>
  </si>
  <si>
    <t>단위 : 개소, ㎡</t>
  </si>
  <si>
    <t>EDUCATION AND CULTURE   679</t>
  </si>
  <si>
    <t>주 : 1) 건물연면적</t>
  </si>
  <si>
    <t>자료 : 여성가족정책관</t>
  </si>
  <si>
    <t>당   진   시</t>
  </si>
  <si>
    <t>계   룡   시</t>
  </si>
  <si>
    <t>Area</t>
  </si>
  <si>
    <t>Places</t>
  </si>
  <si>
    <t>면   적</t>
  </si>
  <si>
    <t>개  소</t>
  </si>
  <si>
    <t>Specialized facilities</t>
  </si>
  <si>
    <t>Youth hostel</t>
  </si>
  <si>
    <t>Camping ground</t>
  </si>
  <si>
    <t>Training acadrmy</t>
  </si>
  <si>
    <t>Culture house</t>
  </si>
  <si>
    <t>Training office</t>
  </si>
  <si>
    <t>Total</t>
  </si>
  <si>
    <r>
      <t>특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설</t>
    </r>
  </si>
  <si>
    <t>유  스  호 스  텔</t>
  </si>
  <si>
    <t>야  영  장</t>
  </si>
  <si>
    <t>수  련  원</t>
  </si>
  <si>
    <t>문 화 의 집</t>
  </si>
  <si>
    <t>수 련 관</t>
  </si>
  <si>
    <t>합     계</t>
  </si>
  <si>
    <r>
      <t xml:space="preserve">Unit: Place, </t>
    </r>
    <r>
      <rPr>
        <sz val="9"/>
        <rFont val="바탕"/>
        <family val="1"/>
      </rPr>
      <t>㎡</t>
    </r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</si>
  <si>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㎡</t>
    </r>
  </si>
  <si>
    <t>EDUCATION AND CULTURE   681</t>
  </si>
  <si>
    <t>Gyeryong -si</t>
  </si>
  <si>
    <t>Weekly</t>
  </si>
  <si>
    <t>Radio</t>
  </si>
  <si>
    <t>Television</t>
  </si>
  <si>
    <t>Other</t>
  </si>
  <si>
    <t>Music</t>
  </si>
  <si>
    <t>Relay</t>
  </si>
  <si>
    <t>음악유선</t>
  </si>
  <si>
    <t>중계유선</t>
  </si>
  <si>
    <t>T.V</t>
  </si>
  <si>
    <t>EDUCATION AND CULTURE   683</t>
  </si>
  <si>
    <t>Workers</t>
  </si>
  <si>
    <t>Establish.</t>
  </si>
  <si>
    <t>종사자수</t>
  </si>
  <si>
    <t>사업체수</t>
  </si>
  <si>
    <t>Year
Si, Gun</t>
  </si>
  <si>
    <t>Reproduction of recorded
media</t>
  </si>
  <si>
    <t>Service activities 
related to printing</t>
  </si>
  <si>
    <t>printing</t>
  </si>
  <si>
    <t>Audio publishing and
original master recordings</t>
  </si>
  <si>
    <t>Publishing of newspapers, magazines and periodicals</t>
  </si>
  <si>
    <t>Publishing of Books</t>
  </si>
  <si>
    <t>기록매체복제업</t>
  </si>
  <si>
    <t>인쇄관련산업</t>
  </si>
  <si>
    <t>인쇄업</t>
  </si>
  <si>
    <t>기타 인쇄물 출판업</t>
  </si>
  <si>
    <t>오디오물출판 및
원판녹음업</t>
  </si>
  <si>
    <t>서적출판업</t>
  </si>
  <si>
    <t>Unit : Place, Person</t>
  </si>
  <si>
    <t>EDUCATION AND CULTURE   685</t>
  </si>
  <si>
    <t>남</t>
  </si>
  <si>
    <t>여</t>
  </si>
  <si>
    <t>4. Middle Schools</t>
  </si>
  <si>
    <t>5. 고 등 학 교</t>
  </si>
  <si>
    <t>5. High Schools</t>
  </si>
  <si>
    <t>4. 중    학    교</t>
  </si>
  <si>
    <t/>
  </si>
  <si>
    <t>-</t>
  </si>
  <si>
    <t>2005.6.8</t>
  </si>
  <si>
    <t>1990.11.5</t>
  </si>
  <si>
    <t>1990.6.26</t>
  </si>
  <si>
    <t>1988.11.8</t>
  </si>
  <si>
    <t>1990.11.15</t>
  </si>
  <si>
    <t>1990.12.20</t>
  </si>
  <si>
    <t>2002.5.10</t>
  </si>
  <si>
    <t>2013.8.30</t>
  </si>
  <si>
    <t>2006.6.2</t>
  </si>
  <si>
    <t>2005.6.1.</t>
  </si>
  <si>
    <t>2000.6.24</t>
  </si>
  <si>
    <t>1989.11.1</t>
  </si>
  <si>
    <t>2010.6.12</t>
  </si>
  <si>
    <t>1994.12.19</t>
  </si>
  <si>
    <t>2002.2.18</t>
  </si>
  <si>
    <t>2005.8.16</t>
  </si>
  <si>
    <t>2004.5.17</t>
  </si>
  <si>
    <t>2005.12.12</t>
  </si>
  <si>
    <t>…</t>
  </si>
  <si>
    <t>5-5. 특성화고등학교(사립)</t>
  </si>
  <si>
    <t>자료 : 문화정책과</t>
  </si>
  <si>
    <t>기지시줄다리기박물관</t>
  </si>
  <si>
    <t>백제군사박물관</t>
  </si>
  <si>
    <t>충청남도역사박물관</t>
  </si>
  <si>
    <t>홍주성역사관</t>
  </si>
  <si>
    <t>백제역사문화관</t>
  </si>
  <si>
    <t>천안박물관</t>
  </si>
  <si>
    <t>영인산산림박물관</t>
  </si>
  <si>
    <t>보령박물관</t>
  </si>
  <si>
    <r>
      <t>면  적</t>
    </r>
    <r>
      <rPr>
        <vertAlign val="superscript"/>
        <sz val="9"/>
        <rFont val="바탕"/>
        <family val="1"/>
      </rPr>
      <t xml:space="preserve"> 1)</t>
    </r>
  </si>
  <si>
    <t>Source : Culture Policy Division</t>
  </si>
  <si>
    <t>5-1. 일반계고등학교 (국·공립)</t>
  </si>
  <si>
    <t>5-1. General High Schools(National &amp; Public)</t>
  </si>
  <si>
    <t>6. 전  문  대  학</t>
  </si>
  <si>
    <t>6. Junior Colleges</t>
  </si>
  <si>
    <t xml:space="preserve">9. 대    학    원 </t>
  </si>
  <si>
    <t>9. Graduate Schools</t>
  </si>
  <si>
    <t>10. 기  타  학  교</t>
  </si>
  <si>
    <t>10. Other Schools</t>
  </si>
  <si>
    <t>11. 적령아동 취학</t>
  </si>
  <si>
    <t>11. Enrollments of Children at the Right Age for Compulsory Education</t>
  </si>
  <si>
    <t>13. 공 공 도 서 관</t>
  </si>
  <si>
    <t>13. Public Libraries</t>
  </si>
  <si>
    <t>16. 예   술   단</t>
  </si>
  <si>
    <t>16. Art Performing Organizations</t>
  </si>
  <si>
    <t>18. 체 육 시 설</t>
  </si>
  <si>
    <t>18. Public Sports Facilities</t>
  </si>
  <si>
    <t>19. 청소년 수련시설</t>
  </si>
  <si>
    <t>19. Youth Facilities</t>
  </si>
  <si>
    <t>21. 출판, 오디오물 출판 및 원판 녹음업 현황(산업세분류별)</t>
  </si>
  <si>
    <t>단국대학교천안캠퍼스</t>
  </si>
  <si>
    <t>호서대학교천안캠퍼스</t>
  </si>
  <si>
    <t>나사렛대학교</t>
  </si>
  <si>
    <t>상명대학교천안캠퍼스</t>
  </si>
  <si>
    <t>한국기술교육대학교</t>
  </si>
  <si>
    <t>백석대학교</t>
  </si>
  <si>
    <t>남서울대학교</t>
  </si>
  <si>
    <t>공주대학교 천안캠퍼스</t>
  </si>
  <si>
    <t>공주대학교 공주캠퍼스</t>
  </si>
  <si>
    <t>호서대학교아산캠퍼스</t>
  </si>
  <si>
    <t>선문대학교 아산캠퍼스</t>
  </si>
  <si>
    <t>한서대학교서산캠퍼스</t>
  </si>
  <si>
    <t>건양대학교논산캠퍼스</t>
  </si>
  <si>
    <t>중부대학교충청캠퍼스</t>
  </si>
  <si>
    <t>청운대학교홍성캠퍼스</t>
  </si>
  <si>
    <t>공주대학교 예산캠퍼스</t>
  </si>
  <si>
    <t>한서대학교태안캠퍼스</t>
  </si>
  <si>
    <t>대학교</t>
  </si>
  <si>
    <t>5-3. Special High School(National &amp; Public)</t>
  </si>
  <si>
    <t>8. 대   학   교</t>
  </si>
  <si>
    <t>8. Universities</t>
  </si>
  <si>
    <t>Source :  Educantion Coorperation and Legal Aaffairs Office, Si &amp; Gun</t>
  </si>
  <si>
    <t>주 1) 교원수는 전임교원</t>
  </si>
  <si>
    <t>주 2) 사무직원수는 계약직 제외</t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</si>
  <si>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점</t>
    </r>
  </si>
  <si>
    <r>
      <t xml:space="preserve">투기
체육관
</t>
    </r>
    <r>
      <rPr>
        <sz val="8"/>
        <rFont val="Times New Roman"/>
        <family val="1"/>
      </rPr>
      <t>Match</t>
    </r>
  </si>
  <si>
    <t>Golf</t>
  </si>
  <si>
    <t>자료 : 체육진흥과</t>
  </si>
  <si>
    <r>
      <t xml:space="preserve">Source : Policy-Planning Office, 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Satistics on Business</t>
    </r>
    <r>
      <rPr>
        <sz val="9"/>
        <rFont val="바탕"/>
        <family val="1"/>
      </rPr>
      <t>」</t>
    </r>
  </si>
  <si>
    <t>단위 : 개소, 명</t>
  </si>
  <si>
    <t xml:space="preserve"> Clerical staff</t>
  </si>
  <si>
    <t>Children completed</t>
  </si>
  <si>
    <t>Classrooms</t>
  </si>
  <si>
    <t>유   치   원</t>
  </si>
  <si>
    <t>초  등  학  교</t>
  </si>
  <si>
    <t xml:space="preserve"> - 일 반 계고등학교</t>
  </si>
  <si>
    <t xml:space="preserve"> - 특수목적고등학교</t>
  </si>
  <si>
    <t xml:space="preserve"> - 특성화고등학교</t>
  </si>
  <si>
    <t xml:space="preserve"> - 자율고등학교</t>
  </si>
  <si>
    <t>전  문  대  학</t>
  </si>
  <si>
    <t>교  육  대  학</t>
  </si>
  <si>
    <t>대    학    원</t>
  </si>
  <si>
    <t>학급수</t>
  </si>
  <si>
    <t>Number</t>
  </si>
  <si>
    <t>주 : 1) 일반교실, 교과교실, 특별교실, 수준별교실을 합한 수치임.</t>
  </si>
  <si>
    <t>자료 : 충청남도교육청『충남교육통계연보』</t>
  </si>
  <si>
    <t>Schools</t>
  </si>
  <si>
    <t>졸업자수</t>
  </si>
  <si>
    <t>진학자수</t>
  </si>
  <si>
    <t>입학자수</t>
  </si>
  <si>
    <t>Graduates</t>
  </si>
  <si>
    <t>학교수</t>
  </si>
  <si>
    <t>of schools</t>
  </si>
  <si>
    <t xml:space="preserve"> As of Apr. 1.</t>
  </si>
  <si>
    <t>학과수</t>
  </si>
  <si>
    <t>학부수</t>
  </si>
  <si>
    <t>대  학  별</t>
  </si>
  <si>
    <t>University</t>
  </si>
  <si>
    <t>주 1) : 교원수는 전임교원,</t>
  </si>
  <si>
    <t>주 3), 4) : 2014년부터 면적단위 ㎡에서 1,000㎡로 변경</t>
  </si>
  <si>
    <t>자료 : 교육법무담당관, 시군</t>
  </si>
  <si>
    <t>시 군 별</t>
  </si>
  <si>
    <t>대학원별</t>
  </si>
  <si>
    <t>As of Apr. 1.</t>
  </si>
  <si>
    <t>단위  :  명</t>
  </si>
  <si>
    <t>단위 : 명, 천㎡, 개</t>
  </si>
  <si>
    <t>방송통신고등학교</t>
  </si>
  <si>
    <t>각종학교(중)</t>
  </si>
  <si>
    <t>Air and Correspondence 
high school</t>
  </si>
  <si>
    <t>Secondary schools attached 
to industrial firms</t>
  </si>
  <si>
    <t>단위 : 명,  %</t>
  </si>
  <si>
    <t>Treasures</t>
  </si>
  <si>
    <t>Tangible cul-</t>
  </si>
  <si>
    <t>tural properties</t>
  </si>
  <si>
    <t>Intangible cul-</t>
  </si>
  <si>
    <t>15. Cultural Properties</t>
  </si>
  <si>
    <t>15. 문   화   재</t>
  </si>
  <si>
    <r>
      <t>국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악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단</t>
    </r>
  </si>
  <si>
    <r>
      <t>합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창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단</t>
    </r>
  </si>
  <si>
    <r>
      <t>단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  Groups</t>
    </r>
  </si>
  <si>
    <r>
      <t>상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임</t>
    </r>
  </si>
  <si>
    <t>organiz.</t>
  </si>
  <si>
    <t>Perm.</t>
  </si>
  <si>
    <t>Temp.</t>
  </si>
  <si>
    <t>단위 : 명</t>
  </si>
  <si>
    <t>천   안   시</t>
  </si>
  <si>
    <t>보   령   시</t>
  </si>
  <si>
    <t>서   산   시</t>
  </si>
  <si>
    <t>논   산   시</t>
  </si>
  <si>
    <t>당   진   시</t>
  </si>
  <si>
    <t>연  도  별</t>
  </si>
  <si>
    <r>
      <t xml:space="preserve">공 공 체 육 시 설   </t>
    </r>
    <r>
      <rPr>
        <sz val="9"/>
        <rFont val="Times New Roman"/>
        <family val="1"/>
      </rPr>
      <t xml:space="preserve"> public sports facilities</t>
    </r>
  </si>
  <si>
    <r>
      <t xml:space="preserve">공 공 체 육 시 설    </t>
    </r>
    <r>
      <rPr>
        <sz val="9"/>
        <rFont val="Times New Roman"/>
        <family val="1"/>
      </rPr>
      <t>public sports facilities</t>
    </r>
  </si>
  <si>
    <t>Year</t>
  </si>
  <si>
    <t>연  도  별</t>
  </si>
  <si>
    <t>신  고  체  육  시  설</t>
  </si>
  <si>
    <t>Reported sports facilities</t>
  </si>
  <si>
    <r>
      <t>등록체육시설</t>
    </r>
    <r>
      <rPr>
        <sz val="9"/>
        <rFont val="Times New Roman"/>
        <family val="1"/>
      </rPr>
      <t xml:space="preserve">  Registered sports facilities</t>
    </r>
  </si>
  <si>
    <r>
      <t xml:space="preserve">합계
</t>
    </r>
    <r>
      <rPr>
        <sz val="9"/>
        <rFont val="Times New Roman"/>
        <family val="1"/>
      </rPr>
      <t>Total</t>
    </r>
  </si>
  <si>
    <t>종합</t>
  </si>
  <si>
    <t>테니스장</t>
  </si>
  <si>
    <t>에어로빅장</t>
  </si>
  <si>
    <t>체력단련장</t>
  </si>
  <si>
    <t>썰매장</t>
  </si>
  <si>
    <t>무도장</t>
  </si>
  <si>
    <t>무도학원</t>
  </si>
  <si>
    <t>시  군  별</t>
  </si>
  <si>
    <t>Si, Gun</t>
  </si>
  <si>
    <t>Canoeing</t>
  </si>
  <si>
    <t>Ice</t>
  </si>
  <si>
    <t>Eques</t>
  </si>
  <si>
    <t>체육시설</t>
  </si>
  <si>
    <t>Swimming</t>
  </si>
  <si>
    <t>Exercise</t>
  </si>
  <si>
    <t>Physical</t>
  </si>
  <si>
    <t>Ballroom</t>
  </si>
  <si>
    <t>Sking</t>
  </si>
  <si>
    <t>Si, Gun</t>
  </si>
  <si>
    <t>Marina</t>
  </si>
  <si>
    <t>center</t>
  </si>
  <si>
    <t>rink</t>
  </si>
  <si>
    <t>trian field</t>
  </si>
  <si>
    <t>Sports complex</t>
  </si>
  <si>
    <t>Pools</t>
  </si>
  <si>
    <t>hall</t>
  </si>
  <si>
    <t>alley</t>
  </si>
  <si>
    <t>Golfing</t>
  </si>
  <si>
    <t>training center</t>
  </si>
  <si>
    <t>ledding</t>
  </si>
  <si>
    <t>course</t>
  </si>
  <si>
    <t>ground</t>
  </si>
  <si>
    <t xml:space="preserve">Source : Sports Promotion Division </t>
  </si>
  <si>
    <r>
      <rPr>
        <sz val="8"/>
        <rFont val="바탕"/>
        <family val="1"/>
      </rPr>
      <t xml:space="preserve">합계
</t>
    </r>
    <r>
      <rPr>
        <sz val="8"/>
        <rFont val="Times New Roman"/>
        <family val="1"/>
      </rPr>
      <t>Total</t>
    </r>
  </si>
  <si>
    <r>
      <t xml:space="preserve">싸이클경기장
</t>
    </r>
    <r>
      <rPr>
        <sz val="8"/>
        <rFont val="Times New Roman"/>
        <family val="1"/>
      </rPr>
      <t>Cycle field</t>
    </r>
  </si>
  <si>
    <r>
      <t xml:space="preserve">구기
체육관
</t>
    </r>
    <r>
      <rPr>
        <sz val="8"/>
        <rFont val="Times New Roman"/>
        <family val="1"/>
      </rPr>
      <t>Ball game</t>
    </r>
  </si>
  <si>
    <t>간이
운동장
(동네체육
시설)</t>
  </si>
  <si>
    <r>
      <t xml:space="preserve">양궁장
</t>
    </r>
    <r>
      <rPr>
        <sz val="8"/>
        <rFont val="Times New Roman"/>
        <family val="1"/>
      </rPr>
      <t>Western-style archery field</t>
    </r>
  </si>
  <si>
    <r>
      <t xml:space="preserve">골프
연습장
</t>
    </r>
    <r>
      <rPr>
        <sz val="8"/>
        <rFont val="Times New Roman"/>
        <family val="1"/>
      </rPr>
      <t>Golf practice range</t>
    </r>
  </si>
  <si>
    <r>
      <t xml:space="preserve">조정
카누장
</t>
    </r>
    <r>
      <rPr>
        <sz val="8"/>
        <rFont val="Times New Roman"/>
        <family val="1"/>
      </rPr>
      <t>Canoe-ing center</t>
    </r>
  </si>
  <si>
    <r>
      <t xml:space="preserve">롤러스케이트장
</t>
    </r>
    <r>
      <rPr>
        <sz val="8"/>
        <rFont val="Times New Roman"/>
        <family val="1"/>
      </rPr>
      <t>Roller skate rink</t>
    </r>
  </si>
  <si>
    <r>
      <t xml:space="preserve">생활
체육관
</t>
    </r>
    <r>
      <rPr>
        <sz val="7"/>
        <rFont val="Times New Roman"/>
        <family val="1"/>
      </rPr>
      <t>Splrts for all</t>
    </r>
  </si>
  <si>
    <t>자료 : 체육진흥과</t>
  </si>
  <si>
    <t>18. 체 육 시 설(계속)</t>
  </si>
  <si>
    <t>Source : Women and Family Policy Office</t>
  </si>
  <si>
    <t>금   산   군</t>
  </si>
  <si>
    <t>서   천   군</t>
  </si>
  <si>
    <t>예   산   군</t>
  </si>
  <si>
    <t>공   주   시</t>
  </si>
  <si>
    <t>아   산   시</t>
  </si>
  <si>
    <t>계   룡   시</t>
  </si>
  <si>
    <t>부   여   군</t>
  </si>
  <si>
    <t>청   양   군</t>
  </si>
  <si>
    <t>홍   성   군</t>
  </si>
  <si>
    <t>태   안   군</t>
  </si>
  <si>
    <t>Other Publishing of 
Prints</t>
  </si>
  <si>
    <t>21. Publishing, Audio publishing and original master
recordings (by Industrial classes)</t>
  </si>
  <si>
    <t>신문, 잡지 및 
정기간행물 출판업</t>
  </si>
  <si>
    <t>EDUCATION AND CULTURE   659</t>
  </si>
  <si>
    <t>EDUCATION AND CULTURE   661</t>
  </si>
  <si>
    <t>EDUCATION AND CULTURE   673</t>
  </si>
  <si>
    <t>EDUCATION AND CULTURE   689</t>
  </si>
  <si>
    <t>EDUCATION AND CULTURE   699</t>
  </si>
  <si>
    <t>EDUCATION AND CULTURE   701</t>
  </si>
  <si>
    <t>702   교육 및 문화</t>
  </si>
  <si>
    <t>EDUCATION AND CULTURE   703</t>
  </si>
  <si>
    <t>specialization High S</t>
  </si>
  <si>
    <t>degree</t>
  </si>
  <si>
    <t>course</t>
  </si>
  <si>
    <t>Master's</t>
  </si>
  <si>
    <t>Date of</t>
  </si>
  <si>
    <t>Dancing school</t>
  </si>
  <si>
    <t>Tennis</t>
  </si>
  <si>
    <t>Aerobic</t>
  </si>
  <si>
    <t>center</t>
  </si>
  <si>
    <t>courts</t>
  </si>
  <si>
    <t>room</t>
  </si>
  <si>
    <t>Billiard</t>
  </si>
  <si>
    <t>Area for</t>
  </si>
  <si>
    <t>Ball</t>
  </si>
  <si>
    <r>
      <t xml:space="preserve">육상
경기장
</t>
    </r>
    <r>
      <rPr>
        <sz val="8"/>
        <rFont val="Times New Roman"/>
        <family val="1"/>
      </rPr>
      <t>Stadium</t>
    </r>
  </si>
  <si>
    <r>
      <t xml:space="preserve">축구장
</t>
    </r>
    <r>
      <rPr>
        <sz val="8"/>
        <rFont val="Times New Roman"/>
        <family val="1"/>
      </rPr>
      <t>Football field</t>
    </r>
  </si>
  <si>
    <r>
      <t xml:space="preserve">하키장
</t>
    </r>
    <r>
      <rPr>
        <sz val="8"/>
        <rFont val="Times New Roman"/>
        <family val="1"/>
      </rPr>
      <t>Hockey ground</t>
    </r>
  </si>
  <si>
    <r>
      <t xml:space="preserve">야구장
</t>
    </r>
    <r>
      <rPr>
        <sz val="8"/>
        <rFont val="Times New Roman"/>
        <family val="1"/>
      </rPr>
      <t>Baseball field</t>
    </r>
  </si>
  <si>
    <r>
      <t xml:space="preserve">테니스장
</t>
    </r>
    <r>
      <rPr>
        <sz val="8"/>
        <rFont val="Times New Roman"/>
        <family val="1"/>
      </rPr>
      <t>Tennis court</t>
    </r>
  </si>
  <si>
    <r>
      <t xml:space="preserve">씨름장
</t>
    </r>
    <r>
      <rPr>
        <sz val="8"/>
        <rFont val="Times New Roman"/>
        <family val="1"/>
      </rPr>
      <t>Ssireum field</t>
    </r>
  </si>
  <si>
    <r>
      <t xml:space="preserve">사격장
</t>
    </r>
    <r>
      <rPr>
        <sz val="8"/>
        <rFont val="Times New Roman"/>
        <family val="1"/>
      </rPr>
      <t>Firing ranges</t>
    </r>
  </si>
  <si>
    <r>
      <t xml:space="preserve">수영장
</t>
    </r>
    <r>
      <rPr>
        <sz val="8"/>
        <rFont val="Times New Roman"/>
        <family val="1"/>
      </rPr>
      <t>Swimming pools</t>
    </r>
  </si>
  <si>
    <r>
      <t xml:space="preserve">국궁장
</t>
    </r>
    <r>
      <rPr>
        <sz val="8"/>
        <rFont val="Times New Roman"/>
        <family val="1"/>
      </rPr>
      <t>Archery field</t>
    </r>
  </si>
  <si>
    <r>
      <t xml:space="preserve">승마장
</t>
    </r>
    <r>
      <rPr>
        <sz val="8"/>
        <rFont val="Times New Roman"/>
        <family val="1"/>
      </rPr>
      <t>Equestrian field</t>
    </r>
  </si>
  <si>
    <r>
      <t xml:space="preserve">요트장
</t>
    </r>
    <r>
      <rPr>
        <sz val="8"/>
        <rFont val="Times New Roman"/>
        <family val="1"/>
      </rPr>
      <t>Marina</t>
    </r>
  </si>
  <si>
    <r>
      <t xml:space="preserve">빙상장
</t>
    </r>
    <r>
      <rPr>
        <sz val="8"/>
        <rFont val="Times New Roman"/>
        <family val="1"/>
      </rPr>
      <t>Ice rink</t>
    </r>
  </si>
  <si>
    <t>5-4. Specialization High School (National &amp; Public)</t>
  </si>
  <si>
    <t>658   교육 및 문화</t>
  </si>
  <si>
    <t>660   교육 및 문화</t>
  </si>
  <si>
    <t>662   교육 및 문화</t>
  </si>
  <si>
    <t>EDUCATION AND CULTURE   667</t>
  </si>
  <si>
    <t>678   교육 및 문화</t>
  </si>
  <si>
    <t>682   교육 및 문화</t>
  </si>
  <si>
    <t>684   교육 및 문화</t>
  </si>
  <si>
    <t>692   교육 및 문화</t>
  </si>
  <si>
    <t>EDUCATION AND CULTURE   693</t>
  </si>
  <si>
    <t>698   교육 및 문화</t>
  </si>
  <si>
    <t>704   교육 및 문화</t>
  </si>
  <si>
    <t>EDUCATION AND CULTURE   707</t>
  </si>
  <si>
    <t>654   교육 및 문화</t>
  </si>
  <si>
    <t>EDUCATION AND CULTURE   655</t>
  </si>
  <si>
    <t>4-1. Middle Schools(National &amp; Public)</t>
  </si>
  <si>
    <t>656   교육 및 문화</t>
  </si>
  <si>
    <t>4-2. 중학교(사립)</t>
  </si>
  <si>
    <t>4-2. Middle Schools(Private)</t>
  </si>
  <si>
    <t>Number</t>
  </si>
  <si>
    <t>of schools</t>
  </si>
  <si>
    <t>주 : 1) 일반교실, 교과교실, 특별교실, 수준별교실을 합한 수치임.</t>
  </si>
  <si>
    <t>670   교육 및 문화</t>
  </si>
  <si>
    <t>EDUCATION AND CULTURE   671</t>
  </si>
  <si>
    <t>5-6. 자율고등학교 (국·공립)</t>
  </si>
  <si>
    <t>학교수</t>
  </si>
  <si>
    <t>Number</t>
  </si>
  <si>
    <t>of schools</t>
  </si>
  <si>
    <t>주 : 1) 일반교실, 교과교실, 특별교실, 수준별교실을 합한 수치임.</t>
  </si>
  <si>
    <t>남</t>
  </si>
  <si>
    <t>여</t>
  </si>
  <si>
    <t>Total</t>
  </si>
  <si>
    <t>Male</t>
  </si>
  <si>
    <t>Female</t>
  </si>
  <si>
    <t>Male</t>
  </si>
  <si>
    <t>Total</t>
  </si>
  <si>
    <t>주 : 1) 2015년도 부터 남, 여 구분항목 추가</t>
  </si>
  <si>
    <t xml:space="preserve">      2) 취학자중 기타는 질병, 발육부진, 해외출국, 가사사정 등임</t>
  </si>
  <si>
    <t>12. Private Institutes and Reading Room</t>
  </si>
  <si>
    <t>연 도 별
교육청별</t>
  </si>
  <si>
    <t>강의실
수</t>
  </si>
  <si>
    <t>입시검정
및 보습</t>
  </si>
  <si>
    <t>Synthe-sis</t>
  </si>
  <si>
    <t>주 : 1) 2015년부터 학원구분항목에 '종합' 추가,</t>
  </si>
  <si>
    <t xml:space="preserve">      2) 2015년부터 '실험실습실수'항목 삭제하고 '열람좌석수'항목 추가(2014년도 수치 기재)</t>
  </si>
  <si>
    <t>주 1)「충남교육통계연보」에는 '장서수(=도서+비도서)'로 표시됨.</t>
  </si>
  <si>
    <t>EDUCATION AND CULTURE   691</t>
  </si>
  <si>
    <t>14. 공    립    박    물    관</t>
  </si>
  <si>
    <t>14. Public Museums</t>
  </si>
  <si>
    <t>연  도  별</t>
  </si>
  <si>
    <r>
      <t>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</t>
    </r>
  </si>
  <si>
    <r>
      <t xml:space="preserve">소 장 품 (점)         </t>
    </r>
    <r>
      <rPr>
        <sz val="9"/>
        <rFont val="Times New Roman"/>
        <family val="1"/>
      </rPr>
      <t xml:space="preserve"> Museum Piece</t>
    </r>
  </si>
  <si>
    <r>
      <t xml:space="preserve">소 장 품 (점)          </t>
    </r>
    <r>
      <rPr>
        <sz val="9"/>
        <rFont val="Times New Roman"/>
        <family val="1"/>
      </rPr>
      <t>Museum Piece</t>
    </r>
  </si>
  <si>
    <t>Year</t>
  </si>
  <si>
    <r>
      <t xml:space="preserve">합  계
</t>
    </r>
    <r>
      <rPr>
        <sz val="9"/>
        <rFont val="Times New Roman"/>
        <family val="1"/>
      </rPr>
      <t>Total</t>
    </r>
  </si>
  <si>
    <r>
      <t xml:space="preserve">금  속
</t>
    </r>
    <r>
      <rPr>
        <sz val="9"/>
        <rFont val="Times New Roman"/>
        <family val="1"/>
      </rPr>
      <t>Metal</t>
    </r>
  </si>
  <si>
    <r>
      <t xml:space="preserve">토  제
</t>
    </r>
    <r>
      <rPr>
        <sz val="9"/>
        <rFont val="Times New Roman"/>
        <family val="1"/>
      </rPr>
      <t>Earthen ware</t>
    </r>
  </si>
  <si>
    <r>
      <t xml:space="preserve">도자기
</t>
    </r>
    <r>
      <rPr>
        <sz val="9"/>
        <rFont val="Times New Roman"/>
        <family val="1"/>
      </rPr>
      <t>Ceramics</t>
    </r>
  </si>
  <si>
    <r>
      <t xml:space="preserve">석
</t>
    </r>
    <r>
      <rPr>
        <sz val="9"/>
        <rFont val="Times New Roman"/>
        <family val="1"/>
      </rPr>
      <t>Stane</t>
    </r>
  </si>
  <si>
    <r>
      <t xml:space="preserve">유리보석
</t>
    </r>
    <r>
      <rPr>
        <sz val="9"/>
        <rFont val="Times New Roman"/>
        <family val="1"/>
      </rPr>
      <t>Glass and Gem</t>
    </r>
  </si>
  <si>
    <r>
      <t xml:space="preserve">초  제
</t>
    </r>
    <r>
      <rPr>
        <sz val="9"/>
        <rFont val="Times New Roman"/>
        <family val="1"/>
      </rPr>
      <t>Plant materials</t>
    </r>
  </si>
  <si>
    <r>
      <t xml:space="preserve">나  무
</t>
    </r>
    <r>
      <rPr>
        <sz val="9"/>
        <rFont val="Times New Roman"/>
        <family val="1"/>
      </rPr>
      <t>Wood</t>
    </r>
  </si>
  <si>
    <r>
      <t xml:space="preserve">골각패갑
</t>
    </r>
    <r>
      <rPr>
        <sz val="9"/>
        <rFont val="Times New Roman"/>
        <family val="1"/>
      </rPr>
      <t>Bone and shell</t>
    </r>
  </si>
  <si>
    <r>
      <t xml:space="preserve">지
</t>
    </r>
    <r>
      <rPr>
        <sz val="9"/>
        <rFont val="Times New Roman"/>
        <family val="1"/>
      </rPr>
      <t>Paper</t>
    </r>
  </si>
  <si>
    <r>
      <t xml:space="preserve">피  모
</t>
    </r>
    <r>
      <rPr>
        <sz val="9"/>
        <rFont val="Times New Roman"/>
        <family val="1"/>
      </rPr>
      <t>Leather and Feather</t>
    </r>
  </si>
  <si>
    <r>
      <t xml:space="preserve">사  직
</t>
    </r>
    <r>
      <rPr>
        <sz val="9"/>
        <rFont val="Times New Roman"/>
        <family val="1"/>
      </rPr>
      <t>Costume and textiles</t>
    </r>
  </si>
  <si>
    <r>
      <t xml:space="preserve">종  자
</t>
    </r>
    <r>
      <rPr>
        <sz val="9"/>
        <rFont val="Times New Roman"/>
        <family val="1"/>
      </rPr>
      <t>Seed</t>
    </r>
  </si>
  <si>
    <r>
      <t xml:space="preserve">기  타
</t>
    </r>
    <r>
      <rPr>
        <sz val="9"/>
        <rFont val="Times New Roman"/>
        <family val="1"/>
      </rPr>
      <t>Others</t>
    </r>
  </si>
  <si>
    <t>Entrants</t>
  </si>
  <si>
    <t>Museums</t>
  </si>
  <si>
    <t>자료 : 문화정책과</t>
  </si>
  <si>
    <t>Source : Culture Policy Division</t>
  </si>
  <si>
    <t>17. 문  화  공  간</t>
  </si>
  <si>
    <t>17. Cultural Facilities</t>
  </si>
  <si>
    <t>연  도  별</t>
  </si>
  <si>
    <r>
      <t>공 연 시 설    </t>
    </r>
    <r>
      <rPr>
        <sz val="9"/>
        <rFont val="Times New Roman"/>
        <family val="1"/>
      </rPr>
      <t>Perfomimg facilities</t>
    </r>
  </si>
  <si>
    <r>
      <t xml:space="preserve">전  시  실  </t>
    </r>
    <r>
      <rPr>
        <sz val="9"/>
        <rFont val="Times New Roman"/>
        <family val="1"/>
      </rPr>
      <t>Exhibition facilities</t>
    </r>
  </si>
  <si>
    <r>
      <t>지역문화복지시설</t>
    </r>
  </si>
  <si>
    <r>
      <t xml:space="preserve">기  타  시  설   </t>
    </r>
    <r>
      <rPr>
        <sz val="9"/>
        <rFont val="Times New Roman"/>
        <family val="1"/>
      </rPr>
      <t xml:space="preserve"> Others</t>
    </r>
  </si>
  <si>
    <t xml:space="preserve"> Local area cultural welfare facilities</t>
  </si>
  <si>
    <t>Year</t>
  </si>
  <si>
    <t>시  군  별</t>
  </si>
  <si>
    <r>
      <t xml:space="preserve">영화관
</t>
    </r>
    <r>
      <rPr>
        <sz val="9"/>
        <rFont val="Times New Roman"/>
        <family val="1"/>
      </rPr>
      <t>Movie theater</t>
    </r>
  </si>
  <si>
    <t>문예회관
(군민회관)</t>
  </si>
  <si>
    <t>종합복지회관</t>
  </si>
  <si>
    <r>
      <t>청소년회관</t>
    </r>
    <r>
      <rPr>
        <vertAlign val="superscript"/>
        <sz val="9"/>
        <rFont val="바탕"/>
        <family val="1"/>
      </rPr>
      <t>1)</t>
    </r>
  </si>
  <si>
    <t>Si, Gun</t>
  </si>
  <si>
    <t>Public</t>
  </si>
  <si>
    <t>Private</t>
  </si>
  <si>
    <r>
      <t>스크린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수
</t>
    </r>
    <r>
      <rPr>
        <sz val="9"/>
        <rFont val="Times New Roman"/>
        <family val="1"/>
      </rPr>
      <t>No.of screens</t>
    </r>
  </si>
  <si>
    <t>General 
welfare center</t>
  </si>
  <si>
    <t>Youth center</t>
  </si>
  <si>
    <t xml:space="preserve"> National Classical
 Music Institutes</t>
  </si>
  <si>
    <t>Initiation center</t>
  </si>
  <si>
    <t>-</t>
  </si>
  <si>
    <t>계   룡   시</t>
  </si>
  <si>
    <t>당   진   시</t>
  </si>
  <si>
    <t>Dangjin-si</t>
  </si>
  <si>
    <t>주 1)  청소년회관은 '청소년 수련관' 수치임.</t>
  </si>
  <si>
    <t>Source : Culture and Art Division, Social Welfare Division</t>
  </si>
  <si>
    <t>계   룡  시</t>
  </si>
  <si>
    <t>Gyeryong -si</t>
  </si>
  <si>
    <t>주 : 1) ( )내는 분교장 수이며 전체수에 불포함</t>
  </si>
  <si>
    <t xml:space="preserve"> Cheongyang provincial  College</t>
  </si>
  <si>
    <t>자료 : 충청남도교육청『충남교육통계연보』, 교육법무담당관실</t>
  </si>
  <si>
    <t>주4), 5) : 2014년부터 면적단위 ㎡에서 1,000㎡로 변경</t>
  </si>
  <si>
    <t>EDUCATION AND CULTURE   687</t>
  </si>
  <si>
    <t>EDUCATION AND CULTURE   695</t>
  </si>
  <si>
    <t>700   교육 및 문화</t>
  </si>
  <si>
    <t>706   교육 및 문화</t>
  </si>
  <si>
    <t>EDUCATION AND CULTURE   709</t>
  </si>
  <si>
    <t>논   산   시</t>
  </si>
  <si>
    <t>계   룡   시</t>
  </si>
  <si>
    <t>고등기술학교</t>
  </si>
  <si>
    <t>고등공민학교</t>
  </si>
  <si>
    <t xml:space="preserve"> Private Institute</t>
  </si>
  <si>
    <t>자료 : 충청남도교육청『충남교육통계연보』</t>
  </si>
  <si>
    <t>5-3. 특수목적고등학교 (국·공립)</t>
  </si>
  <si>
    <t>자료 : 충청남도교육청『충남교육통계연보』, 한국교육개발원</t>
  </si>
  <si>
    <t>자료 : 충청남도교육청, 문화체육관광부 도서관정책과「전국도서관통계조사」</t>
  </si>
  <si>
    <t>Source : Chungcheongnam-do Office of Education, Ministry of Culture, Sports and Tourism</t>
  </si>
  <si>
    <t>연암대학교</t>
  </si>
  <si>
    <t xml:space="preserve">        -</t>
  </si>
  <si>
    <t>충남도립대학</t>
  </si>
  <si>
    <t>Yonam College</t>
  </si>
  <si>
    <t>Bio Campus Of Korea Polytechnic</t>
  </si>
  <si>
    <t xml:space="preserve">Shinsung University </t>
  </si>
  <si>
    <t>자료 : 교육법무담당관, 대학알리미</t>
  </si>
  <si>
    <t>Source : Educantion Coorperation and Legal Aaffairs Office</t>
  </si>
  <si>
    <t>천안</t>
  </si>
  <si>
    <t>사이버</t>
  </si>
  <si>
    <t>글로벌사이버대학교</t>
  </si>
  <si>
    <t>공주</t>
  </si>
  <si>
    <t>아산</t>
  </si>
  <si>
    <t>유원대학교아산캠퍼스</t>
  </si>
  <si>
    <t>서산</t>
  </si>
  <si>
    <t>논산</t>
  </si>
  <si>
    <t>당진</t>
  </si>
  <si>
    <t>호서대학교당진캠퍼스</t>
  </si>
  <si>
    <t>금산</t>
  </si>
  <si>
    <t>부여</t>
  </si>
  <si>
    <t>한국전통문화대학교</t>
  </si>
  <si>
    <t>홍성</t>
  </si>
  <si>
    <t>예산</t>
  </si>
  <si>
    <t>태안</t>
  </si>
  <si>
    <t>자료 : 교육법무담당관</t>
  </si>
  <si>
    <t>Source :  Educantion Coorperation and Legal Aaffairs Office</t>
  </si>
  <si>
    <t>단국대학교 대학원</t>
  </si>
  <si>
    <t>나사렛대학교 대학원</t>
  </si>
  <si>
    <t>한국기술교육대학 대학원</t>
  </si>
  <si>
    <t>남서울대학교 대학원</t>
  </si>
  <si>
    <t>국제뇌교육종합대학원 대학교</t>
  </si>
  <si>
    <t>상명대학교 대학원</t>
  </si>
  <si>
    <t>고신대학교신학 대학원</t>
  </si>
  <si>
    <t>공주대학교 대학원</t>
  </si>
  <si>
    <t>호서대학교(아산, 천안, 당진)</t>
  </si>
  <si>
    <t>선문대학교(아산)</t>
  </si>
  <si>
    <t>순천향대학교 대학원</t>
  </si>
  <si>
    <t>한서대학교 대학원</t>
  </si>
  <si>
    <t>금강대학교 대학원</t>
  </si>
  <si>
    <t>중부대학교 대학원</t>
  </si>
  <si>
    <t>청운대학교 대학원</t>
  </si>
  <si>
    <t>Baekje Millitary Museum</t>
  </si>
  <si>
    <t>Buyeo Jeongnimsaji Museun</t>
  </si>
  <si>
    <t>Gonam Shell Heap Museun</t>
  </si>
  <si>
    <t>Hapdeok Irrigation Museun</t>
  </si>
  <si>
    <t>Chungcheongnam-do History Museum</t>
  </si>
  <si>
    <t>Hongju History Museum</t>
  </si>
  <si>
    <t>Gijisi Juldarigi  Museun</t>
  </si>
  <si>
    <t>Baekje Historical Museum</t>
  </si>
  <si>
    <t>Cheonan Museum</t>
  </si>
  <si>
    <t>Younginsan Forest Museum</t>
  </si>
  <si>
    <t>Boryeong Museun</t>
  </si>
  <si>
    <t>1997.10.29</t>
  </si>
  <si>
    <t>2016.7.1.</t>
  </si>
  <si>
    <t>2014.1.24</t>
  </si>
  <si>
    <t>2000.8.31.</t>
  </si>
  <si>
    <t>2017.07.26</t>
  </si>
  <si>
    <t>2017.07.26.</t>
  </si>
  <si>
    <t>자료 : 문화정책과, 복지정책과(종합복지회관), 여성가족정책관(청소년회관), 문화유산과(전수회관)</t>
  </si>
  <si>
    <t>자료 : 문화유산과</t>
  </si>
  <si>
    <t>자료 : 기획관실, 통계청 경제총조사과「사업체조사」</t>
  </si>
  <si>
    <t>주 : 제57회 통계연보에 2010~2012년 자료 정정</t>
  </si>
  <si>
    <t>Korea University
 of Technology</t>
  </si>
  <si>
    <t>Korea Theological Seminary</t>
  </si>
  <si>
    <t>Kongju university
 Graduate School
 of the university</t>
  </si>
  <si>
    <t>Kongju National Univesity
 of Education</t>
  </si>
  <si>
    <t>Sun moon University</t>
  </si>
  <si>
    <t>General Graduate School of Geumgang University</t>
  </si>
  <si>
    <t>Chungwoon University</t>
  </si>
  <si>
    <t>Asan  Library</t>
  </si>
  <si>
    <t>Yesan Library</t>
  </si>
  <si>
    <r>
      <t>매년</t>
    </r>
    <r>
      <rPr>
        <sz val="9"/>
        <color indexed="8"/>
        <rFont val="Times New Roman"/>
        <family val="1"/>
      </rPr>
      <t>4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>1</t>
    </r>
    <r>
      <rPr>
        <sz val="9"/>
        <color indexed="8"/>
        <rFont val="바탕"/>
        <family val="1"/>
      </rPr>
      <t>일현재</t>
    </r>
  </si>
  <si>
    <r>
      <t>학교수</t>
    </r>
    <r>
      <rPr>
        <vertAlign val="superscript"/>
        <sz val="9"/>
        <color indexed="8"/>
        <rFont val="바탕"/>
        <family val="1"/>
      </rPr>
      <t>1)</t>
    </r>
  </si>
  <si>
    <r>
      <t>학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수</t>
    </r>
  </si>
  <si>
    <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      Teachers and staff</t>
    </r>
  </si>
  <si>
    <r>
      <t>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    Teachers</t>
    </r>
  </si>
  <si>
    <r>
      <t>사무직원</t>
    </r>
    <r>
      <rPr>
        <sz val="9"/>
        <color indexed="8"/>
        <rFont val="Times New Roman"/>
        <family val="1"/>
      </rPr>
      <t xml:space="preserve">   Clerical staff</t>
    </r>
  </si>
  <si>
    <r>
      <t>Source : Chungcheongnam-do Office of Education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The Statistical Yearbook of Education</t>
    </r>
    <r>
      <rPr>
        <sz val="9"/>
        <color indexed="8"/>
        <rFont val="바탕"/>
        <family val="1"/>
      </rPr>
      <t>』</t>
    </r>
    <r>
      <rPr>
        <sz val="9"/>
        <color indexed="8"/>
        <rFont val="Times New Roman"/>
        <family val="1"/>
      </rPr>
      <t>, Si &amp; Gun</t>
    </r>
  </si>
  <si>
    <r>
      <t xml:space="preserve">Unit : Person, 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Each</t>
    </r>
  </si>
  <si>
    <r>
      <t>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</si>
  <si>
    <r>
      <t>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</si>
  <si>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</si>
  <si>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졸업자</t>
    </r>
    <r>
      <rPr>
        <sz val="9"/>
        <color indexed="8"/>
        <rFont val="Times New Roman"/>
        <family val="1"/>
      </rPr>
      <t xml:space="preserve">  Graduation</t>
    </r>
  </si>
  <si>
    <r>
      <t>교실수</t>
    </r>
    <r>
      <rPr>
        <vertAlign val="superscript"/>
        <sz val="9"/>
        <color indexed="8"/>
        <rFont val="바탕"/>
        <family val="1"/>
      </rPr>
      <t>1)</t>
    </r>
  </si>
  <si>
    <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교</t>
    </r>
  </si>
  <si>
    <r>
      <t>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교</t>
    </r>
  </si>
  <si>
    <r>
      <t>Source : Chungcheongnam-do Office of Education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The Statistical Yearbook of Education</t>
    </r>
    <r>
      <rPr>
        <sz val="9"/>
        <color indexed="8"/>
        <rFont val="바탕"/>
        <family val="1"/>
      </rPr>
      <t>』</t>
    </r>
  </si>
  <si>
    <r>
      <t>Unit : Person,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Each</t>
    </r>
  </si>
  <si>
    <r>
      <t>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</si>
  <si>
    <r>
      <t>졸업자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현황</t>
    </r>
  </si>
  <si>
    <r>
      <t>교실수</t>
    </r>
    <r>
      <rPr>
        <vertAlign val="superscript"/>
        <sz val="9"/>
        <color indexed="8"/>
        <rFont val="바탕"/>
        <family val="1"/>
      </rPr>
      <t xml:space="preserve"> 1)</t>
    </r>
  </si>
  <si>
    <r>
      <t>Unit : Person,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Number</t>
    </r>
  </si>
  <si>
    <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돋움"/>
        <family val="3"/>
      </rPr>
      <t>교</t>
    </r>
  </si>
  <si>
    <r>
      <t>Source : Chungcheongnam-do Office of Education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The Statistical Yearbook of Education</t>
    </r>
    <r>
      <rPr>
        <sz val="9"/>
        <color indexed="8"/>
        <rFont val="바탕"/>
        <family val="1"/>
      </rPr>
      <t>』</t>
    </r>
  </si>
  <si>
    <r>
      <t xml:space="preserve">Unit : Person, 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Number</t>
    </r>
  </si>
  <si>
    <r>
      <t>매년</t>
    </r>
    <r>
      <rPr>
        <sz val="9"/>
        <color indexed="8"/>
        <rFont val="Times New Roman"/>
        <family val="1"/>
      </rPr>
      <t xml:space="preserve"> 4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현재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</si>
  <si>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>, 1,000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개</t>
    </r>
  </si>
  <si>
    <r>
      <t>Unit : Person, 1,000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Number</t>
    </r>
  </si>
  <si>
    <r>
      <t>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>1)</t>
    </r>
  </si>
  <si>
    <r>
      <t>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</si>
  <si>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교지면적</t>
    </r>
    <r>
      <rPr>
        <vertAlign val="superscript"/>
        <sz val="9"/>
        <color indexed="8"/>
        <rFont val="바탕"/>
        <family val="1"/>
      </rPr>
      <t>4)</t>
    </r>
  </si>
  <si>
    <r>
      <t>건물면적</t>
    </r>
    <r>
      <rPr>
        <vertAlign val="superscript"/>
        <sz val="9"/>
        <color indexed="8"/>
        <rFont val="바탕"/>
        <family val="1"/>
      </rPr>
      <t>5)</t>
    </r>
  </si>
  <si>
    <r>
      <t>한국폴리텍</t>
    </r>
    <r>
      <rPr>
        <sz val="9"/>
        <color indexed="8"/>
        <rFont val="Times New Roman"/>
        <family val="1"/>
      </rPr>
      <t>4
(</t>
    </r>
    <r>
      <rPr>
        <sz val="9"/>
        <color indexed="8"/>
        <rFont val="바탕"/>
        <family val="1"/>
      </rPr>
      <t>아산대학</t>
    </r>
    <r>
      <rPr>
        <sz val="9"/>
        <color indexed="8"/>
        <rFont val="Times New Roman"/>
        <family val="1"/>
      </rPr>
      <t xml:space="preserve">) </t>
    </r>
    <r>
      <rPr>
        <vertAlign val="superscript"/>
        <sz val="9"/>
        <color indexed="8"/>
        <rFont val="Times New Roman"/>
        <family val="1"/>
      </rPr>
      <t>2)</t>
    </r>
  </si>
  <si>
    <r>
      <t>한국폴리텍</t>
    </r>
    <r>
      <rPr>
        <sz val="9"/>
        <color indexed="8"/>
        <rFont val="Times New Roman"/>
        <family val="1"/>
      </rPr>
      <t>4
(</t>
    </r>
    <r>
      <rPr>
        <sz val="9"/>
        <color indexed="8"/>
        <rFont val="바탕"/>
        <family val="1"/>
      </rPr>
      <t>홍성대학</t>
    </r>
    <r>
      <rPr>
        <sz val="9"/>
        <color indexed="8"/>
        <rFont val="Times New Roman"/>
        <family val="1"/>
      </rPr>
      <t xml:space="preserve">) </t>
    </r>
    <r>
      <rPr>
        <vertAlign val="superscript"/>
        <sz val="9"/>
        <color indexed="8"/>
        <rFont val="Times New Roman"/>
        <family val="1"/>
      </rPr>
      <t>3)</t>
    </r>
  </si>
  <si>
    <r>
      <t>4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현재</t>
    </r>
  </si>
  <si>
    <r>
      <t>단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과
대학수</t>
    </r>
  </si>
  <si>
    <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vertAlign val="superscript"/>
        <sz val="9"/>
        <color indexed="8"/>
        <rFont val="Times New Roman"/>
        <family val="1"/>
      </rPr>
      <t>1)</t>
    </r>
  </si>
  <si>
    <r>
      <t>교지면적</t>
    </r>
    <r>
      <rPr>
        <vertAlign val="superscript"/>
        <sz val="9"/>
        <color indexed="8"/>
        <rFont val="바탕"/>
        <family val="1"/>
      </rPr>
      <t xml:space="preserve"> 3)</t>
    </r>
  </si>
  <si>
    <r>
      <t>건물면적</t>
    </r>
    <r>
      <rPr>
        <vertAlign val="superscript"/>
        <sz val="9"/>
        <color indexed="8"/>
        <rFont val="바탕"/>
        <family val="1"/>
      </rPr>
      <t xml:space="preserve"> 4)</t>
    </r>
  </si>
  <si>
    <r>
      <t>4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>1</t>
    </r>
    <r>
      <rPr>
        <sz val="9"/>
        <color indexed="8"/>
        <rFont val="바탕"/>
        <family val="1"/>
      </rPr>
      <t>일현재</t>
    </r>
  </si>
  <si>
    <r>
      <t>학과수</t>
    </r>
    <r>
      <rPr>
        <sz val="9"/>
        <color indexed="8"/>
        <rFont val="Times New Roman"/>
        <family val="1"/>
      </rPr>
      <t xml:space="preserve"> Programs</t>
    </r>
  </si>
  <si>
    <r>
      <t>입학정원</t>
    </r>
    <r>
      <rPr>
        <sz val="9"/>
        <color indexed="8"/>
        <rFont val="Times New Roman"/>
        <family val="1"/>
      </rPr>
      <t xml:space="preserve"> Students</t>
    </r>
  </si>
  <si>
    <r>
      <t>학생수</t>
    </r>
    <r>
      <rPr>
        <sz val="9"/>
        <color indexed="8"/>
        <rFont val="Times New Roman"/>
        <family val="1"/>
      </rPr>
      <t xml:space="preserve"> Students</t>
    </r>
  </si>
  <si>
    <r>
      <t>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  <r>
      <rPr>
        <vertAlign val="superscript"/>
        <sz val="9"/>
        <color indexed="8"/>
        <rFont val="Times New Roman"/>
        <family val="1"/>
      </rPr>
      <t>1)</t>
    </r>
  </si>
  <si>
    <r>
      <t>사무직원수</t>
    </r>
    <r>
      <rPr>
        <vertAlign val="superscript"/>
        <sz val="9"/>
        <color indexed="8"/>
        <rFont val="바탕"/>
        <family val="1"/>
      </rPr>
      <t>2)</t>
    </r>
  </si>
  <si>
    <r>
      <t>졸업자현황</t>
    </r>
    <r>
      <rPr>
        <sz val="9"/>
        <color indexed="8"/>
        <rFont val="Times New Roman"/>
        <family val="1"/>
      </rPr>
      <t xml:space="preserve"> Graduates</t>
    </r>
  </si>
  <si>
    <r>
      <t>입학자현황</t>
    </r>
    <r>
      <rPr>
        <sz val="9"/>
        <color indexed="8"/>
        <rFont val="Times New Roman"/>
        <family val="1"/>
      </rPr>
      <t xml:space="preserve">     Entrants</t>
    </r>
  </si>
  <si>
    <r>
      <t>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정</t>
    </r>
  </si>
  <si>
    <r>
      <t>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정</t>
    </r>
    <r>
      <rPr>
        <sz val="9"/>
        <color indexed="8"/>
        <rFont val="Times New Roman"/>
        <family val="1"/>
      </rPr>
      <t xml:space="preserve"> </t>
    </r>
  </si>
  <si>
    <r>
      <t>4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>1</t>
    </r>
    <r>
      <rPr>
        <sz val="9"/>
        <color indexed="8"/>
        <rFont val="바탕"/>
        <family val="1"/>
      </rPr>
      <t>일현재</t>
    </r>
  </si>
  <si>
    <r>
      <t>학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</si>
  <si>
    <r>
      <t xml:space="preserve">School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Cource</t>
    </r>
  </si>
  <si>
    <r>
      <t>4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현재</t>
    </r>
  </si>
  <si>
    <r>
      <t>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          School-age   children</t>
    </r>
  </si>
  <si>
    <r>
      <t>취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학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            Children  of  enrollment</t>
    </r>
  </si>
  <si>
    <r>
      <t xml:space="preserve">취학률
</t>
    </r>
    <r>
      <rPr>
        <sz val="9"/>
        <color indexed="8"/>
        <rFont val="Times New Roman"/>
        <family val="1"/>
      </rPr>
      <t>Ratio of
enroll-ment</t>
    </r>
  </si>
  <si>
    <r>
      <t>합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계</t>
    </r>
  </si>
  <si>
    <r>
      <t>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동
</t>
    </r>
    <r>
      <rPr>
        <sz val="9"/>
        <color indexed="8"/>
        <rFont val="Times New Roman"/>
        <family val="1"/>
      </rPr>
      <t>Children of the average age</t>
    </r>
  </si>
  <si>
    <r>
      <t>유예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과령아
</t>
    </r>
    <r>
      <rPr>
        <sz val="9"/>
        <color indexed="8"/>
        <rFont val="Times New Roman"/>
        <family val="1"/>
      </rPr>
      <t>Older Children</t>
    </r>
  </si>
  <si>
    <r>
      <t xml:space="preserve">조기입학 신청자
</t>
    </r>
    <r>
      <rPr>
        <sz val="9"/>
        <color indexed="8"/>
        <rFont val="Times New Roman"/>
        <family val="1"/>
      </rPr>
      <t>Children under
the schooling age</t>
    </r>
  </si>
  <si>
    <r>
      <t xml:space="preserve">조기입학 신청자
</t>
    </r>
    <r>
      <rPr>
        <sz val="8"/>
        <color indexed="8"/>
        <rFont val="Times New Roman"/>
        <family val="1"/>
      </rPr>
      <t>Children under
the schooling age</t>
    </r>
  </si>
  <si>
    <r>
      <t>기   타</t>
    </r>
    <r>
      <rPr>
        <vertAlign val="superscript"/>
        <sz val="9"/>
        <color indexed="8"/>
        <rFont val="바탕"/>
        <family val="1"/>
      </rPr>
      <t>2)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>Others</t>
    </r>
  </si>
  <si>
    <r>
      <t>남</t>
    </r>
    <r>
      <rPr>
        <vertAlign val="superscript"/>
        <sz val="9"/>
        <color indexed="8"/>
        <rFont val="바탕"/>
        <family val="1"/>
      </rPr>
      <t>1)</t>
    </r>
  </si>
  <si>
    <r>
      <t>여</t>
    </r>
    <r>
      <rPr>
        <vertAlign val="superscript"/>
        <sz val="9"/>
        <color indexed="8"/>
        <rFont val="바탕"/>
        <family val="1"/>
      </rPr>
      <t>1)</t>
    </r>
  </si>
  <si>
    <r>
      <t>Source : Chungcheongnam-do Office of Education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The Statistical Yearbook of Education</t>
    </r>
    <r>
      <rPr>
        <sz val="9"/>
        <color indexed="8"/>
        <rFont val="바탕"/>
        <family val="1"/>
      </rPr>
      <t>』</t>
    </r>
  </si>
  <si>
    <r>
      <t xml:space="preserve">12. 사 설 학 원  및  독 서 실 </t>
    </r>
    <r>
      <rPr>
        <b/>
        <vertAlign val="superscript"/>
        <sz val="14"/>
        <color indexed="8"/>
        <rFont val="바탕"/>
        <family val="1"/>
      </rPr>
      <t>3)</t>
    </r>
  </si>
  <si>
    <r>
      <t>종합</t>
    </r>
    <r>
      <rPr>
        <vertAlign val="superscript"/>
        <sz val="9"/>
        <color indexed="8"/>
        <rFont val="바탕"/>
        <family val="1"/>
      </rPr>
      <t>1)</t>
    </r>
  </si>
  <si>
    <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</si>
  <si>
    <r>
      <t>좌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석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</si>
  <si>
    <r>
      <t>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</si>
  <si>
    <r>
      <t>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</t>
    </r>
  </si>
  <si>
    <r>
      <t>도서</t>
    </r>
    <r>
      <rPr>
        <vertAlign val="superscript"/>
        <sz val="9"/>
        <color indexed="8"/>
        <rFont val="바탕"/>
        <family val="1"/>
      </rPr>
      <t>1)</t>
    </r>
  </si>
  <si>
    <r>
      <t>비도서</t>
    </r>
    <r>
      <rPr>
        <vertAlign val="superscript"/>
        <sz val="9"/>
        <color indexed="8"/>
        <rFont val="바탕"/>
        <family val="1"/>
      </rPr>
      <t>1)</t>
    </r>
  </si>
  <si>
    <r>
      <t xml:space="preserve">연속 간행물(종)
</t>
    </r>
    <r>
      <rPr>
        <sz val="9"/>
        <color indexed="8"/>
        <rFont val="Times New Roman"/>
        <family val="1"/>
      </rPr>
      <t>Periodical</t>
    </r>
  </si>
  <si>
    <t>EDUCATION AND CULTRE   657</t>
  </si>
  <si>
    <t>EDUCATION AND CULTURE   663</t>
  </si>
  <si>
    <t>664   교육 및 문화</t>
  </si>
  <si>
    <t>EDUCATION AND CULTURE   665</t>
  </si>
  <si>
    <t>666   교육 및 문화</t>
  </si>
  <si>
    <t>668   교육 및 문화</t>
  </si>
  <si>
    <t>672   교육 및 문화</t>
  </si>
  <si>
    <t>676   교육 및 문화</t>
  </si>
  <si>
    <t>EDUCATION AND CULTURE   677</t>
  </si>
  <si>
    <t>680   교육 및 문화</t>
  </si>
  <si>
    <t>686   교육 및 문화</t>
  </si>
  <si>
    <t>688   교육 및 문화</t>
  </si>
  <si>
    <t>690   교육 및 문화</t>
  </si>
  <si>
    <t>694   교육 및 문화</t>
  </si>
  <si>
    <t>CULTURE AND ART   705</t>
  </si>
  <si>
    <t>708   교육 및 문화</t>
  </si>
  <si>
    <t>710   교육 및 문화</t>
  </si>
  <si>
    <t>EDUCATION AND CULTURE   711</t>
  </si>
  <si>
    <t>712   교육 및 문화</t>
  </si>
  <si>
    <t>EDUCATION AND CULTURE   713</t>
  </si>
  <si>
    <t>714   교육 및 문화</t>
  </si>
  <si>
    <t>EDUCATION AND CULTURE   715</t>
  </si>
  <si>
    <t>716  교육 및 문화</t>
  </si>
  <si>
    <t>EDUCATION AND CULTURE   717</t>
  </si>
  <si>
    <r>
      <t>사무직원수</t>
    </r>
    <r>
      <rPr>
        <vertAlign val="superscript"/>
        <sz val="8.5"/>
        <color indexed="8"/>
        <rFont val="바탕"/>
        <family val="1"/>
      </rPr>
      <t>2)</t>
    </r>
  </si>
  <si>
    <r>
      <t>4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현재</t>
    </r>
  </si>
  <si>
    <t>18. Public Sports Facilities(Cont'd)</t>
  </si>
  <si>
    <t>한국폴리텍특성화대학 바이오캠퍼스</t>
  </si>
  <si>
    <t>As of Apr. 1</t>
  </si>
  <si>
    <t>7. 교  육  대  학  교</t>
  </si>
  <si>
    <t>7. Univesity of Education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</si>
  <si>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>, 1,000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개</t>
    </r>
  </si>
  <si>
    <r>
      <t>매년</t>
    </r>
    <r>
      <rPr>
        <sz val="9"/>
        <color indexed="8"/>
        <rFont val="Times New Roman"/>
        <family val="1"/>
      </rPr>
      <t>4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>1</t>
    </r>
    <r>
      <rPr>
        <sz val="9"/>
        <color indexed="8"/>
        <rFont val="바탕"/>
        <family val="1"/>
      </rPr>
      <t>일현재</t>
    </r>
  </si>
  <si>
    <r>
      <t>Unit : Person, 1000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Number</t>
    </r>
  </si>
  <si>
    <r>
      <t>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</si>
  <si>
    <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</si>
  <si>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졸업자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현황</t>
    </r>
  </si>
  <si>
    <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교육법무당당관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공주시</t>
    </r>
  </si>
  <si>
    <t>Source : Educantion Coorperation and Legal Aaffairs Office, Gongju-si</t>
  </si>
  <si>
    <r>
      <t xml:space="preserve"> </t>
    </r>
    <r>
      <rPr>
        <sz val="9"/>
        <color indexed="8"/>
        <rFont val="바탕"/>
        <family val="1"/>
      </rPr>
      <t>사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학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</si>
  <si>
    <r>
      <t>학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No.  of  institutions</t>
    </r>
  </si>
  <si>
    <r>
      <rPr>
        <sz val="9"/>
        <color indexed="8"/>
        <rFont val="바탕"/>
        <family val="1"/>
      </rPr>
      <t>학교교과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교습학원
</t>
    </r>
    <r>
      <rPr>
        <sz val="9"/>
        <color indexed="8"/>
        <rFont val="Times New Roman"/>
        <family val="1"/>
      </rPr>
      <t>Tutoring school curriculum</t>
    </r>
  </si>
  <si>
    <r>
      <t>Source : Chungcheongnam-do Office of Education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The Statistical Yearbook of Education</t>
    </r>
    <r>
      <rPr>
        <sz val="9"/>
        <color indexed="8"/>
        <rFont val="바탕"/>
        <family val="1"/>
      </rPr>
      <t>』</t>
    </r>
    <r>
      <rPr>
        <sz val="9"/>
        <color indexed="8"/>
        <rFont val="Times New Roman"/>
        <family val="1"/>
      </rPr>
      <t>, Korean Educational Development Institute</t>
    </r>
  </si>
  <si>
    <t xml:space="preserve">      3) 2017년부터 기존 '이수자수', '열람좌석수' 항목 삭제</t>
  </si>
  <si>
    <r>
      <t>20. 언 론 매 체</t>
    </r>
    <r>
      <rPr>
        <b/>
        <vertAlign val="superscript"/>
        <sz val="14"/>
        <color indexed="8"/>
        <rFont val="바탕"/>
        <family val="1"/>
      </rPr>
      <t>1)</t>
    </r>
  </si>
  <si>
    <t>20. Mass Media</t>
  </si>
  <si>
    <t>연  도  별</t>
  </si>
  <si>
    <r>
      <t>방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사</t>
    </r>
    <r>
      <rPr>
        <sz val="9"/>
        <color indexed="8"/>
        <rFont val="Times New Roman"/>
        <family val="1"/>
      </rPr>
      <t xml:space="preserve">           Broadcasting   stations</t>
    </r>
  </si>
  <si>
    <r>
      <t xml:space="preserve">신문사   </t>
    </r>
    <r>
      <rPr>
        <sz val="9"/>
        <color indexed="8"/>
        <rFont val="Times New Roman"/>
        <family val="1"/>
      </rPr>
      <t>Newspaper Publisher</t>
    </r>
  </si>
  <si>
    <r>
      <t>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            Others</t>
    </r>
  </si>
  <si>
    <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디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오</t>
    </r>
  </si>
  <si>
    <r>
      <t>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간</t>
    </r>
  </si>
  <si>
    <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 </t>
    </r>
    <r>
      <rPr>
        <vertAlign val="superscript"/>
        <sz val="9"/>
        <color indexed="8"/>
        <rFont val="Times New Roman"/>
        <family val="1"/>
      </rPr>
      <t>2)</t>
    </r>
  </si>
  <si>
    <t>종합유선</t>
  </si>
  <si>
    <t>기타방송</t>
  </si>
  <si>
    <t>Year</t>
  </si>
  <si>
    <t>시  군  별</t>
  </si>
  <si>
    <t>General</t>
  </si>
  <si>
    <t>Si, Gun</t>
  </si>
  <si>
    <t>Daily</t>
  </si>
  <si>
    <t>Broadcasting</t>
  </si>
  <si>
    <t>`</t>
  </si>
  <si>
    <t>주1) : 등록된 현황임   2) 주간은 일반과 특수주간임</t>
  </si>
  <si>
    <t>Source : Public Relations Office</t>
  </si>
  <si>
    <t>자료 : 공보관실</t>
  </si>
  <si>
    <r>
      <t xml:space="preserve">                       </t>
    </r>
    <r>
      <rPr>
        <sz val="9"/>
        <color indexed="8"/>
        <rFont val="바탕"/>
        <family val="1"/>
      </rPr>
      <t>평생직업</t>
    </r>
    <r>
      <rPr>
        <sz val="9"/>
        <color indexed="8"/>
        <rFont val="Times New Roman"/>
        <family val="1"/>
      </rPr>
      <t xml:space="preserve">           </t>
    </r>
    <r>
      <rPr>
        <sz val="9"/>
        <color indexed="8"/>
        <rFont val="바탕"/>
        <family val="1"/>
      </rPr>
      <t>교육학원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 xml:space="preserve">                      Continuing            Education</t>
    </r>
  </si>
  <si>
    <t>계</t>
  </si>
  <si>
    <t>New Entrants</t>
  </si>
  <si>
    <t xml:space="preserve">                       -</t>
  </si>
  <si>
    <t>`</t>
  </si>
  <si>
    <t>세한대학교당진캠퍼스</t>
  </si>
  <si>
    <t>Air and Correspondence
middle school</t>
  </si>
  <si>
    <t>방송통신중학교2)</t>
  </si>
  <si>
    <t>주 1) 일반교실, 교과교실, 특별교실, 수준별교실을 합한 수치임.</t>
  </si>
  <si>
    <t>주 2) 2018년부터 '방송통신중학교' 항목 추가</t>
  </si>
  <si>
    <t>신입원아수2)</t>
  </si>
  <si>
    <t>주 1) 2015년부터 서식변경. 교실수는 일반교실, 교과교실, 특별교실, 수준별교실을 합한 수치임.</t>
  </si>
  <si>
    <t>주 2) 2018년부터 '신입원아수' 항목 추가</t>
  </si>
  <si>
    <t>논산</t>
  </si>
  <si>
    <t>부여</t>
  </si>
  <si>
    <t>Korea National University
of  Cultural Heritage</t>
  </si>
  <si>
    <t>한국전통문화대학교3)</t>
  </si>
  <si>
    <t>주 3) 2018년부터 '한국전통문화대학교' 항목 추가</t>
  </si>
  <si>
    <t>천안성환도서관</t>
  </si>
  <si>
    <t>공주도서관</t>
  </si>
  <si>
    <t>공주유구도서관</t>
  </si>
  <si>
    <t>보령도서관</t>
  </si>
  <si>
    <t>보령웅천도서관</t>
  </si>
  <si>
    <t>아산도서관</t>
  </si>
  <si>
    <t>서산해미도서관</t>
  </si>
  <si>
    <t>금산도서관</t>
  </si>
  <si>
    <t>부여도서관</t>
  </si>
  <si>
    <t>서천도서관</t>
  </si>
  <si>
    <t>청양도서관</t>
  </si>
  <si>
    <t>홍성도서관</t>
  </si>
  <si>
    <t>예산도서관</t>
  </si>
  <si>
    <t>태안도서관</t>
  </si>
  <si>
    <t>당진도서관</t>
  </si>
  <si>
    <t>국가민속문화재</t>
  </si>
  <si>
    <t>국가무형문화재</t>
  </si>
  <si>
    <t>민속문화재</t>
  </si>
  <si>
    <t>cultural properties</t>
  </si>
  <si>
    <t>X</t>
  </si>
  <si>
    <r>
      <t>매년</t>
    </r>
    <r>
      <rPr>
        <sz val="9"/>
        <rFont val="Times New Roman"/>
        <family val="1"/>
      </rPr>
      <t>4</t>
    </r>
    <r>
      <rPr>
        <sz val="9"/>
        <rFont val="바탕"/>
        <family val="1"/>
      </rPr>
      <t>월</t>
    </r>
    <r>
      <rPr>
        <sz val="9"/>
        <rFont val="Times New Roman"/>
        <family val="1"/>
      </rPr>
      <t>1</t>
    </r>
    <r>
      <rPr>
        <sz val="9"/>
        <rFont val="바탕"/>
        <family val="1"/>
      </rPr>
      <t>일현재</t>
    </r>
  </si>
  <si>
    <r>
      <t>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수</t>
    </r>
  </si>
  <si>
    <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</si>
  <si>
    <r>
      <t>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</si>
  <si>
    <r>
      <t>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vertAlign val="superscript"/>
        <sz val="9"/>
        <rFont val="Times New Roman"/>
        <family val="1"/>
      </rPr>
      <t>1)</t>
    </r>
  </si>
  <si>
    <r>
      <t>Source : Chungcheongnam-do Office of Education</t>
    </r>
    <r>
      <rPr>
        <sz val="9"/>
        <rFont val="바탕"/>
        <family val="1"/>
      </rPr>
      <t>『</t>
    </r>
    <r>
      <rPr>
        <sz val="9"/>
        <rFont val="Times New Roman"/>
        <family val="1"/>
      </rPr>
      <t>The Statistical Yearbook of Education</t>
    </r>
    <r>
      <rPr>
        <sz val="9"/>
        <rFont val="바탕"/>
        <family val="1"/>
      </rPr>
      <t>』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</si>
  <si>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2) : </t>
    </r>
    <r>
      <rPr>
        <sz val="9"/>
        <rFont val="바탕"/>
        <family val="1"/>
      </rPr>
      <t>사무직원수는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계약직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</si>
  <si>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>총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 xml:space="preserve">계
</t>
    </r>
    <r>
      <rPr>
        <sz val="9"/>
        <rFont val="Times New Roman"/>
        <family val="1"/>
      </rPr>
      <t>Total</t>
    </r>
  </si>
  <si>
    <r>
      <t xml:space="preserve">지  정  문  화  재     </t>
    </r>
    <r>
      <rPr>
        <sz val="9"/>
        <rFont val="Times New Roman"/>
        <family val="1"/>
      </rPr>
      <t>Designated cultural properties</t>
    </r>
  </si>
  <si>
    <r>
      <t>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재</t>
    </r>
    <r>
      <rPr>
        <sz val="9"/>
        <rFont val="Times New Roman"/>
        <family val="1"/>
      </rPr>
      <t xml:space="preserve">     Designated cultural properties</t>
    </r>
  </si>
  <si>
    <r>
      <t>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재</t>
    </r>
    <r>
      <rPr>
        <sz val="9"/>
        <rFont val="Times New Roman"/>
        <family val="1"/>
      </rPr>
      <t xml:space="preserve">           National  cultural  properties</t>
    </r>
  </si>
  <si>
    <r>
      <t>지방지정문화재</t>
    </r>
    <r>
      <rPr>
        <sz val="9"/>
        <rFont val="Times New Roman"/>
        <family val="1"/>
      </rPr>
      <t xml:space="preserve">     Local  cultural  properties</t>
    </r>
  </si>
</sst>
</file>

<file path=xl/styles.xml><?xml version="1.0" encoding="utf-8"?>
<styleSheet xmlns="http://schemas.openxmlformats.org/spreadsheetml/2006/main">
  <numFmts count="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 "/>
    <numFmt numFmtId="178" formatCode="#,##0;[Red]#,##0"/>
    <numFmt numFmtId="179" formatCode="#,##0_);&quot;₩&quot;&quot;₩&quot;\!\!\(#,##0&quot;₩&quot;&quot;₩&quot;\!\!\)"/>
    <numFmt numFmtId="180" formatCode="#,##0_);\(#,##0\)"/>
    <numFmt numFmtId="181" formatCode="#,##0\ \ \ "/>
    <numFmt numFmtId="182" formatCode="#,##0\ \ "/>
    <numFmt numFmtId="183" formatCode="#,##0\ \ \ \ \ \ "/>
    <numFmt numFmtId="184" formatCode="0.0%"/>
    <numFmt numFmtId="185" formatCode="_-* #,##0.0_-;\-* #,##0.0_-;_-* &quot;-&quot;_-;_-@_-"/>
    <numFmt numFmtId="186" formatCode="#,##0.0_);\(#,##0.0\)"/>
    <numFmt numFmtId="187" formatCode="#,##0\ \ \ \ "/>
    <numFmt numFmtId="188" formatCode="0_);[Red]\(0\)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_);[Red]\(#,##0.0\)"/>
    <numFmt numFmtId="195" formatCode="#,##0.0_ "/>
    <numFmt numFmtId="196" formatCode="[$-412]yyyy&quot;년&quot;\ m&quot;월&quot;\ d&quot;일&quot;\ dddd"/>
    <numFmt numFmtId="197" formatCode="[$-412]AM/PM\ h:mm:ss"/>
    <numFmt numFmtId="198" formatCode="#,###"/>
    <numFmt numFmtId="199" formatCode="#,##0.00_);[Red]\(#,##0.00\)"/>
    <numFmt numFmtId="200" formatCode="_-* #,##0.0_-;\-* #,##0.0_-;_-* &quot;-&quot;?_-;_-@_-"/>
    <numFmt numFmtId="201" formatCode="0_ "/>
    <numFmt numFmtId="202" formatCode="0.0_);[Red]\(0.0\)"/>
    <numFmt numFmtId="203" formatCode="_-* #,##0_____-;\-* #,##0_____-;_-* &quot;-&quot;_____-;_-@_____-"/>
    <numFmt numFmtId="204" formatCode="_-* #,##0__;\-* #,##0_____-;_-* &quot;-&quot;_____-;_-@_____-"/>
    <numFmt numFmtId="205" formatCode="_-* #,##0____;\-* #,##0_____-;_-* &quot;-&quot;_____-;_-@_____-"/>
    <numFmt numFmtId="206" formatCode="\(General\)"/>
    <numFmt numFmtId="207" formatCode="_-* #,##0___-;\-* #,##0___-;_-* &quot;-&quot;___-;_-@___-"/>
    <numFmt numFmtId="208" formatCode="0.00_);[Red]\(0.00\)"/>
    <numFmt numFmtId="209" formatCode="_-* #,##0___-;\-* #,##0_-;___-* &quot;-&quot;___-;_-@___-"/>
    <numFmt numFmtId="210" formatCode="_-* #,##0___-;\-* #,##0_-;___-* &quot;-&quot;_-;___-@___-"/>
    <numFmt numFmtId="211" formatCode="_-* #,##0_____-;\-* #,##0_-;_____-* &quot;-&quot;_____-;_-@_____-"/>
    <numFmt numFmtId="212" formatCode="_-* #,##0_____-;\-* #,##0_-;_____-* &quot;-&quot;___-;_-@___-"/>
    <numFmt numFmtId="213" formatCode="_-* #,##0.000_-;\-* #,##0.000_-;_-* &quot;-&quot;???_-;_-@_-"/>
    <numFmt numFmtId="214" formatCode="_-* #,##0.0___-;\-* #,##0.0___-;_-* &quot;-&quot;??___-;_-@___-"/>
    <numFmt numFmtId="215" formatCode="_-* #,##0.00___-;\-* #,##0.00___-;_-* &quot;-&quot;??_-;_-@_-"/>
    <numFmt numFmtId="216" formatCode="_-* #,##0___-;\-* #,##0_-;___-* &quot;-&quot;___-;___-@_-"/>
    <numFmt numFmtId="217" formatCode="_-* #,##0___-;\-* #,##0_-;___-* &quot;-&quot;_____-;_____-@_-"/>
    <numFmt numFmtId="218" formatCode="#,##0.00_ "/>
    <numFmt numFmtId="219" formatCode="_-* #,##0.00_-;\-* #,##0.00_-;_-* &quot;-&quot;??___-;_-@___-"/>
    <numFmt numFmtId="220" formatCode="#,##0.0;[Red]#,##0.0"/>
  </numFmts>
  <fonts count="98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바탕체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돋움"/>
      <family val="3"/>
    </font>
    <font>
      <sz val="9"/>
      <name val="Times New Roman"/>
      <family val="1"/>
    </font>
    <font>
      <sz val="9"/>
      <name val="바탕"/>
      <family val="1"/>
    </font>
    <font>
      <b/>
      <sz val="9"/>
      <name val="Times New Roman"/>
      <family val="1"/>
    </font>
    <font>
      <b/>
      <sz val="14"/>
      <name val="바탕"/>
      <family val="1"/>
    </font>
    <font>
      <sz val="9"/>
      <name val="굴림"/>
      <family val="3"/>
    </font>
    <font>
      <sz val="8"/>
      <name val="Times New Roman"/>
      <family val="1"/>
    </font>
    <font>
      <sz val="8"/>
      <name val="굴림"/>
      <family val="3"/>
    </font>
    <font>
      <sz val="12"/>
      <name val="바탕체"/>
      <family val="1"/>
    </font>
    <font>
      <sz val="12"/>
      <name val="Times New Roman"/>
      <family val="1"/>
    </font>
    <font>
      <sz val="9"/>
      <name val="바탕체"/>
      <family val="1"/>
    </font>
    <font>
      <sz val="8"/>
      <name val="바탕"/>
      <family val="1"/>
    </font>
    <font>
      <sz val="7"/>
      <name val="Times New Roman"/>
      <family val="1"/>
    </font>
    <font>
      <vertAlign val="superscript"/>
      <sz val="9"/>
      <name val="바탕"/>
      <family val="1"/>
    </font>
    <font>
      <sz val="11"/>
      <name val="바탕"/>
      <family val="1"/>
    </font>
    <font>
      <sz val="12"/>
      <name val="바탕"/>
      <family val="1"/>
    </font>
    <font>
      <sz val="9"/>
      <name val="돋움"/>
      <family val="3"/>
    </font>
    <font>
      <sz val="10"/>
      <name val="Arial"/>
      <family val="2"/>
    </font>
    <font>
      <sz val="9"/>
      <name val="한양신명조,한컴돋움"/>
      <family val="3"/>
    </font>
    <font>
      <sz val="8"/>
      <color indexed="8"/>
      <name val="Times New Roman"/>
      <family val="1"/>
    </font>
    <font>
      <vertAlign val="superscript"/>
      <sz val="9"/>
      <color indexed="8"/>
      <name val="바탕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돋움"/>
      <family val="3"/>
    </font>
    <font>
      <b/>
      <vertAlign val="superscript"/>
      <sz val="14"/>
      <color indexed="8"/>
      <name val="바탕"/>
      <family val="1"/>
    </font>
    <font>
      <vertAlign val="superscript"/>
      <sz val="8.5"/>
      <color indexed="8"/>
      <name val="바탕"/>
      <family val="1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9"/>
      <color indexed="62"/>
      <name val="Times New Roman"/>
      <family val="1"/>
    </font>
    <font>
      <sz val="8"/>
      <color indexed="8"/>
      <name val="굴림"/>
      <family val="3"/>
    </font>
    <font>
      <sz val="9"/>
      <color indexed="8"/>
      <name val="굴림"/>
      <family val="3"/>
    </font>
    <font>
      <b/>
      <sz val="14"/>
      <color indexed="8"/>
      <name val="바탕"/>
      <family val="1"/>
    </font>
    <font>
      <b/>
      <sz val="11"/>
      <color indexed="8"/>
      <name val="바탕"/>
      <family val="1"/>
    </font>
    <font>
      <b/>
      <sz val="9"/>
      <color indexed="8"/>
      <name val="바탕"/>
      <family val="1"/>
    </font>
    <font>
      <sz val="14"/>
      <color indexed="8"/>
      <name val="바탕"/>
      <family val="1"/>
    </font>
    <font>
      <sz val="6"/>
      <color indexed="8"/>
      <name val="Times New Roman"/>
      <family val="1"/>
    </font>
    <font>
      <sz val="11"/>
      <color indexed="8"/>
      <name val="돋움"/>
      <family val="3"/>
    </font>
    <font>
      <sz val="8.5"/>
      <color indexed="8"/>
      <name val="Times New Roman"/>
      <family val="1"/>
    </font>
    <font>
      <sz val="8"/>
      <color indexed="8"/>
      <name val="바탕"/>
      <family val="1"/>
    </font>
    <font>
      <b/>
      <sz val="8"/>
      <color indexed="8"/>
      <name val="Times New Roman"/>
      <family val="1"/>
    </font>
    <font>
      <sz val="8.5"/>
      <color indexed="8"/>
      <name val="바탕"/>
      <family val="1"/>
    </font>
    <font>
      <vertAlign val="superscript"/>
      <sz val="9"/>
      <name val="Times New Roman"/>
      <family val="1"/>
    </font>
    <font>
      <b/>
      <sz val="9"/>
      <name val="돋움"/>
      <family val="3"/>
    </font>
    <font>
      <b/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name val="맑은 고딕"/>
      <family val="3"/>
    </font>
    <font>
      <sz val="10"/>
      <name val="돋움"/>
      <family val="3"/>
    </font>
    <font>
      <b/>
      <sz val="11"/>
      <color theme="0"/>
      <name val="Calibri"/>
      <family val="3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돋움"/>
      <family val="3"/>
    </font>
    <font>
      <b/>
      <sz val="9"/>
      <color theme="1"/>
      <name val="Times New Roman"/>
      <family val="1"/>
    </font>
    <font>
      <sz val="9"/>
      <color theme="1"/>
      <name val="바탕"/>
      <family val="1"/>
    </font>
    <font>
      <sz val="9"/>
      <color theme="1"/>
      <name val="Times New Roman"/>
      <family val="1"/>
    </font>
    <font>
      <sz val="9"/>
      <color theme="4"/>
      <name val="Times New Roman"/>
      <family val="1"/>
    </font>
    <font>
      <sz val="8"/>
      <color theme="1"/>
      <name val="굴림"/>
      <family val="3"/>
    </font>
    <font>
      <sz val="8"/>
      <color theme="1"/>
      <name val="Times New Roman"/>
      <family val="1"/>
    </font>
    <font>
      <sz val="9"/>
      <color theme="1"/>
      <name val="굴림"/>
      <family val="3"/>
    </font>
    <font>
      <b/>
      <sz val="14"/>
      <color theme="1"/>
      <name val="바탕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바탕"/>
      <family val="1"/>
    </font>
    <font>
      <sz val="11"/>
      <color theme="1"/>
      <name val="맑은 고딕"/>
      <family val="3"/>
    </font>
    <font>
      <b/>
      <sz val="9"/>
      <color theme="1"/>
      <name val="바탕"/>
      <family val="1"/>
    </font>
    <font>
      <sz val="14"/>
      <color theme="1"/>
      <name val="바탕"/>
      <family val="1"/>
    </font>
    <font>
      <sz val="11"/>
      <color theme="1"/>
      <name val="돋움"/>
      <family val="3"/>
    </font>
    <font>
      <sz val="9"/>
      <color theme="1"/>
      <name val="돋움"/>
      <family val="3"/>
    </font>
    <font>
      <sz val="8.5"/>
      <color theme="1"/>
      <name val="Times New Roman"/>
      <family val="1"/>
    </font>
    <font>
      <sz val="8"/>
      <color theme="1"/>
      <name val="바탕"/>
      <family val="1"/>
    </font>
    <font>
      <sz val="8.5"/>
      <color theme="1"/>
      <name val="바탕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4" borderId="3" applyNumberFormat="0" applyAlignment="0" applyProtection="0"/>
    <xf numFmtId="0" fontId="8" fillId="24" borderId="3" applyNumberFormat="0" applyAlignment="0" applyProtection="0"/>
    <xf numFmtId="0" fontId="72" fillId="2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41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18" fillId="0" borderId="0" applyProtection="0">
      <alignment/>
    </xf>
    <xf numFmtId="176" fontId="33" fillId="0" borderId="0" applyProtection="0">
      <alignment/>
    </xf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4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6" fillId="0" borderId="0" applyNumberFormat="0" applyFill="0" applyBorder="0" applyAlignment="0" applyProtection="0"/>
  </cellStyleXfs>
  <cellXfs count="1642">
    <xf numFmtId="0" fontId="0" fillId="0" borderId="0" xfId="0" applyNumberFormat="1" applyAlignment="1">
      <alignment/>
    </xf>
    <xf numFmtId="0" fontId="24" fillId="0" borderId="0" xfId="109" applyFont="1" applyBorder="1" applyAlignment="1">
      <alignment vertical="center"/>
      <protection/>
    </xf>
    <xf numFmtId="0" fontId="24" fillId="0" borderId="0" xfId="109" applyFont="1" applyAlignment="1">
      <alignment vertical="center"/>
      <protection/>
    </xf>
    <xf numFmtId="0" fontId="24" fillId="0" borderId="0" xfId="109" applyFont="1" applyAlignment="1">
      <alignment horizontal="left" vertical="center"/>
      <protection/>
    </xf>
    <xf numFmtId="0" fontId="24" fillId="0" borderId="0" xfId="109" applyFont="1" applyBorder="1" applyAlignment="1">
      <alignment horizontal="left" vertical="center"/>
      <protection/>
    </xf>
    <xf numFmtId="0" fontId="24" fillId="0" borderId="0" xfId="109" applyFont="1" applyBorder="1" applyAlignment="1" quotePrefix="1">
      <alignment vertical="center"/>
      <protection/>
    </xf>
    <xf numFmtId="0" fontId="26" fillId="0" borderId="0" xfId="109" applyFont="1" applyBorder="1" applyAlignment="1">
      <alignment horizontal="center" vertical="center"/>
      <protection/>
    </xf>
    <xf numFmtId="0" fontId="26" fillId="0" borderId="11" xfId="109" applyFont="1" applyBorder="1" applyAlignment="1">
      <alignment horizontal="center" vertical="center" shrinkToFit="1"/>
      <protection/>
    </xf>
    <xf numFmtId="0" fontId="26" fillId="0" borderId="0" xfId="109" applyFont="1" applyBorder="1" applyAlignment="1">
      <alignment horizontal="center" vertical="center" shrinkToFit="1"/>
      <protection/>
    </xf>
    <xf numFmtId="0" fontId="24" fillId="0" borderId="0" xfId="109" applyFont="1" applyFill="1" applyBorder="1" applyAlignment="1">
      <alignment vertical="center"/>
      <protection/>
    </xf>
    <xf numFmtId="0" fontId="26" fillId="0" borderId="0" xfId="109" applyFont="1" applyBorder="1" applyAlignment="1">
      <alignment vertical="center"/>
      <protection/>
    </xf>
    <xf numFmtId="0" fontId="26" fillId="0" borderId="0" xfId="109" applyFont="1" applyBorder="1" applyAlignment="1">
      <alignment/>
      <protection/>
    </xf>
    <xf numFmtId="0" fontId="27" fillId="0" borderId="12" xfId="109" applyFont="1" applyBorder="1" applyAlignment="1">
      <alignment horizontal="centerContinuous" vertical="center"/>
      <protection/>
    </xf>
    <xf numFmtId="0" fontId="27" fillId="0" borderId="13" xfId="109" applyFont="1" applyBorder="1" applyAlignment="1">
      <alignment horizontal="centerContinuous" vertical="center"/>
      <protection/>
    </xf>
    <xf numFmtId="0" fontId="27" fillId="0" borderId="0" xfId="109" applyFont="1" applyBorder="1" applyAlignment="1">
      <alignment horizontal="centerContinuous" vertical="center"/>
      <protection/>
    </xf>
    <xf numFmtId="0" fontId="27" fillId="0" borderId="14" xfId="109" applyFont="1" applyBorder="1" applyAlignment="1">
      <alignment horizontal="centerContinuous" vertical="center"/>
      <protection/>
    </xf>
    <xf numFmtId="0" fontId="28" fillId="0" borderId="0" xfId="109" applyFont="1" applyBorder="1" applyAlignment="1">
      <alignment vertical="center"/>
      <protection/>
    </xf>
    <xf numFmtId="0" fontId="28" fillId="0" borderId="0" xfId="109" applyFont="1" applyAlignment="1">
      <alignment horizontal="centerContinuous" vertical="center"/>
      <protection/>
    </xf>
    <xf numFmtId="0" fontId="28" fillId="0" borderId="0" xfId="109" applyFont="1" applyBorder="1" applyAlignment="1">
      <alignment horizontal="centerContinuous" vertical="center"/>
      <protection/>
    </xf>
    <xf numFmtId="0" fontId="26" fillId="0" borderId="0" xfId="109" applyFont="1" applyBorder="1" applyAlignment="1">
      <alignment horizontal="centerContinuous" vertical="center"/>
      <protection/>
    </xf>
    <xf numFmtId="0" fontId="26" fillId="0" borderId="0" xfId="109" applyFont="1" applyAlignment="1">
      <alignment horizontal="centerContinuous" vertical="center"/>
      <protection/>
    </xf>
    <xf numFmtId="0" fontId="29" fillId="0" borderId="0" xfId="109" applyFont="1" applyBorder="1" applyAlignment="1">
      <alignment vertical="center"/>
      <protection/>
    </xf>
    <xf numFmtId="0" fontId="26" fillId="0" borderId="0" xfId="109" applyFont="1" applyAlignment="1">
      <alignment vertical="center"/>
      <protection/>
    </xf>
    <xf numFmtId="0" fontId="30" fillId="0" borderId="0" xfId="109" applyFont="1" applyAlignment="1">
      <alignment horizontal="left" vertical="center"/>
      <protection/>
    </xf>
    <xf numFmtId="0" fontId="31" fillId="0" borderId="0" xfId="109" applyFont="1" applyBorder="1" applyAlignment="1">
      <alignment vertical="center"/>
      <protection/>
    </xf>
    <xf numFmtId="0" fontId="32" fillId="0" borderId="0" xfId="109" applyFont="1" applyBorder="1" applyAlignment="1">
      <alignment horizontal="right" vertical="center"/>
      <protection/>
    </xf>
    <xf numFmtId="0" fontId="31" fillId="0" borderId="0" xfId="109" applyFont="1" applyAlignment="1">
      <alignment vertical="center"/>
      <protection/>
    </xf>
    <xf numFmtId="0" fontId="32" fillId="0" borderId="0" xfId="109" applyFont="1" applyAlignment="1">
      <alignment horizontal="left" vertical="center"/>
      <protection/>
    </xf>
    <xf numFmtId="0" fontId="24" fillId="0" borderId="0" xfId="109" applyFont="1" applyFill="1" applyAlignment="1">
      <alignment vertical="center"/>
      <protection/>
    </xf>
    <xf numFmtId="0" fontId="34" fillId="0" borderId="0" xfId="109" applyFont="1" applyFill="1" applyAlignment="1">
      <alignment vertical="center"/>
      <protection/>
    </xf>
    <xf numFmtId="0" fontId="24" fillId="0" borderId="0" xfId="109" applyFont="1" applyFill="1" applyBorder="1" applyAlignment="1">
      <alignment horizontal="right" vertical="center"/>
      <protection/>
    </xf>
    <xf numFmtId="0" fontId="24" fillId="0" borderId="0" xfId="109" applyFont="1" applyFill="1" applyAlignment="1">
      <alignment horizontal="right" vertical="center"/>
      <protection/>
    </xf>
    <xf numFmtId="0" fontId="34" fillId="0" borderId="0" xfId="109" applyFont="1" applyFill="1" applyAlignment="1">
      <alignment horizontal="right" vertical="center"/>
      <protection/>
    </xf>
    <xf numFmtId="0" fontId="24" fillId="0" borderId="0" xfId="109" applyFont="1" applyFill="1" applyBorder="1" applyAlignment="1">
      <alignment horizontal="center" vertical="center"/>
      <protection/>
    </xf>
    <xf numFmtId="0" fontId="26" fillId="0" borderId="0" xfId="109" applyFont="1" applyFill="1" applyBorder="1" applyAlignment="1">
      <alignment horizontal="left" vertical="center"/>
      <protection/>
    </xf>
    <xf numFmtId="0" fontId="27" fillId="0" borderId="0" xfId="109" applyFont="1" applyFill="1" applyAlignment="1">
      <alignment vertical="center"/>
      <protection/>
    </xf>
    <xf numFmtId="0" fontId="26" fillId="0" borderId="0" xfId="109" applyFont="1" applyFill="1" applyBorder="1" applyAlignment="1">
      <alignment horizontal="center" vertical="center"/>
      <protection/>
    </xf>
    <xf numFmtId="0" fontId="26" fillId="0" borderId="15" xfId="109" applyFont="1" applyFill="1" applyBorder="1" applyAlignment="1">
      <alignment horizontal="center" vertical="center"/>
      <protection/>
    </xf>
    <xf numFmtId="188" fontId="35" fillId="0" borderId="0" xfId="120" applyNumberFormat="1" applyFont="1" applyFill="1" applyBorder="1" applyAlignment="1">
      <alignment horizontal="right" vertical="center"/>
      <protection/>
    </xf>
    <xf numFmtId="0" fontId="26" fillId="0" borderId="0" xfId="109" applyFont="1" applyFill="1" applyBorder="1" applyAlignment="1">
      <alignment vertical="center"/>
      <protection/>
    </xf>
    <xf numFmtId="0" fontId="26" fillId="0" borderId="16" xfId="109" applyFont="1" applyFill="1" applyBorder="1" applyAlignment="1">
      <alignment horizontal="center" vertical="center" shrinkToFit="1"/>
      <protection/>
    </xf>
    <xf numFmtId="0" fontId="26" fillId="0" borderId="17" xfId="109" applyFont="1" applyFill="1" applyBorder="1" applyAlignment="1">
      <alignment horizontal="center" vertical="center"/>
      <protection/>
    </xf>
    <xf numFmtId="0" fontId="26" fillId="0" borderId="18" xfId="109" applyFont="1" applyFill="1" applyBorder="1" applyAlignment="1">
      <alignment horizontal="center" vertical="center"/>
      <protection/>
    </xf>
    <xf numFmtId="0" fontId="26" fillId="0" borderId="0" xfId="109" applyFont="1" applyFill="1" applyBorder="1" applyAlignment="1">
      <alignment horizontal="center" vertical="center" shrinkToFit="1"/>
      <protection/>
    </xf>
    <xf numFmtId="0" fontId="26" fillId="0" borderId="19" xfId="109" applyFont="1" applyFill="1" applyBorder="1" applyAlignment="1">
      <alignment horizontal="center" vertical="center"/>
      <protection/>
    </xf>
    <xf numFmtId="0" fontId="26" fillId="0" borderId="11" xfId="109" applyFont="1" applyFill="1" applyBorder="1" applyAlignment="1">
      <alignment horizontal="center" vertical="center"/>
      <protection/>
    </xf>
    <xf numFmtId="0" fontId="27" fillId="0" borderId="0" xfId="109" applyFont="1" applyFill="1" applyBorder="1" applyAlignment="1">
      <alignment horizontal="center" vertical="center"/>
      <protection/>
    </xf>
    <xf numFmtId="0" fontId="27" fillId="0" borderId="19" xfId="109" applyFont="1" applyFill="1" applyBorder="1" applyAlignment="1">
      <alignment horizontal="center" vertical="center"/>
      <protection/>
    </xf>
    <xf numFmtId="0" fontId="27" fillId="0" borderId="19" xfId="109" applyFont="1" applyFill="1" applyBorder="1" applyAlignment="1">
      <alignment horizontal="center" vertical="center" shrinkToFit="1"/>
      <protection/>
    </xf>
    <xf numFmtId="0" fontId="27" fillId="0" borderId="20" xfId="109" applyFont="1" applyFill="1" applyBorder="1" applyAlignment="1">
      <alignment horizontal="center" vertical="center"/>
      <protection/>
    </xf>
    <xf numFmtId="0" fontId="27" fillId="0" borderId="21" xfId="109" applyFont="1" applyFill="1" applyBorder="1" applyAlignment="1">
      <alignment horizontal="center" vertical="center" shrinkToFit="1"/>
      <protection/>
    </xf>
    <xf numFmtId="0" fontId="26" fillId="0" borderId="22" xfId="109" applyFont="1" applyFill="1" applyBorder="1" applyAlignment="1">
      <alignment horizontal="right" vertical="center"/>
      <protection/>
    </xf>
    <xf numFmtId="0" fontId="26" fillId="0" borderId="22" xfId="109" applyFont="1" applyFill="1" applyBorder="1" applyAlignment="1">
      <alignment vertical="center"/>
      <protection/>
    </xf>
    <xf numFmtId="0" fontId="27" fillId="0" borderId="22" xfId="109" applyFont="1" applyFill="1" applyBorder="1" applyAlignment="1">
      <alignment vertical="center"/>
      <protection/>
    </xf>
    <xf numFmtId="0" fontId="28" fillId="0" borderId="0" xfId="109" applyFont="1" applyFill="1" applyBorder="1" applyAlignment="1">
      <alignment vertical="center"/>
      <protection/>
    </xf>
    <xf numFmtId="0" fontId="28" fillId="0" borderId="0" xfId="109" applyFont="1" applyFill="1" applyAlignment="1">
      <alignment horizontal="centerContinuous" vertical="center"/>
      <protection/>
    </xf>
    <xf numFmtId="0" fontId="28" fillId="0" borderId="0" xfId="109" applyFont="1" applyFill="1" applyBorder="1" applyAlignment="1">
      <alignment horizontal="centerContinuous" vertical="center"/>
      <protection/>
    </xf>
    <xf numFmtId="0" fontId="26" fillId="0" borderId="0" xfId="109" applyFont="1" applyFill="1" applyBorder="1" applyAlignment="1">
      <alignment horizontal="centerContinuous" vertical="center"/>
      <protection/>
    </xf>
    <xf numFmtId="0" fontId="26" fillId="0" borderId="0" xfId="109" applyFont="1" applyFill="1" applyAlignment="1">
      <alignment horizontal="centerContinuous" vertical="center"/>
      <protection/>
    </xf>
    <xf numFmtId="0" fontId="29" fillId="0" borderId="0" xfId="109" applyFont="1" applyFill="1" applyBorder="1" applyAlignment="1">
      <alignment vertical="center"/>
      <protection/>
    </xf>
    <xf numFmtId="0" fontId="26" fillId="0" borderId="0" xfId="109" applyFont="1" applyFill="1" applyAlignment="1">
      <alignment vertical="center"/>
      <protection/>
    </xf>
    <xf numFmtId="0" fontId="30" fillId="0" borderId="0" xfId="109" applyFont="1" applyFill="1" applyAlignment="1">
      <alignment horizontal="left" vertical="center"/>
      <protection/>
    </xf>
    <xf numFmtId="0" fontId="31" fillId="0" borderId="0" xfId="109" applyFont="1" applyFill="1" applyBorder="1" applyAlignment="1">
      <alignment vertical="center"/>
      <protection/>
    </xf>
    <xf numFmtId="0" fontId="32" fillId="0" borderId="0" xfId="109" applyFont="1" applyFill="1" applyBorder="1" applyAlignment="1">
      <alignment horizontal="right" vertical="center"/>
      <protection/>
    </xf>
    <xf numFmtId="0" fontId="31" fillId="0" borderId="0" xfId="109" applyFont="1" applyFill="1" applyAlignment="1">
      <alignment vertical="center"/>
      <protection/>
    </xf>
    <xf numFmtId="0" fontId="32" fillId="0" borderId="0" xfId="109" applyFont="1" applyFill="1" applyAlignment="1">
      <alignment horizontal="left" vertical="center"/>
      <protection/>
    </xf>
    <xf numFmtId="49" fontId="24" fillId="0" borderId="0" xfId="109" applyNumberFormat="1" applyFont="1" applyBorder="1" applyAlignment="1">
      <alignment vertical="center"/>
      <protection/>
    </xf>
    <xf numFmtId="0" fontId="34" fillId="0" borderId="0" xfId="109" applyFont="1" applyBorder="1" applyAlignment="1">
      <alignment vertical="center"/>
      <protection/>
    </xf>
    <xf numFmtId="0" fontId="22" fillId="0" borderId="0" xfId="109" applyFont="1" applyFill="1" applyBorder="1" applyAlignment="1">
      <alignment vertical="center"/>
      <protection/>
    </xf>
    <xf numFmtId="0" fontId="22" fillId="0" borderId="0" xfId="109" applyFont="1" applyFill="1" applyAlignment="1">
      <alignment vertical="center"/>
      <protection/>
    </xf>
    <xf numFmtId="0" fontId="22" fillId="0" borderId="0" xfId="109" applyFont="1" applyFill="1" applyBorder="1" applyAlignment="1">
      <alignment horizontal="right" vertical="center"/>
      <protection/>
    </xf>
    <xf numFmtId="0" fontId="22" fillId="0" borderId="0" xfId="109" applyFont="1" applyFill="1" applyAlignment="1">
      <alignment horizontal="right" vertical="center"/>
      <protection/>
    </xf>
    <xf numFmtId="0" fontId="26" fillId="0" borderId="16" xfId="109" applyFont="1" applyBorder="1" applyAlignment="1">
      <alignment horizontal="center" vertical="center" shrinkToFit="1"/>
      <protection/>
    </xf>
    <xf numFmtId="0" fontId="26" fillId="0" borderId="16" xfId="109" applyFont="1" applyBorder="1" applyAlignment="1">
      <alignment horizontal="center" vertical="center"/>
      <protection/>
    </xf>
    <xf numFmtId="0" fontId="27" fillId="0" borderId="0" xfId="109" applyFont="1" applyBorder="1" applyAlignment="1">
      <alignment horizontal="center" vertical="center"/>
      <protection/>
    </xf>
    <xf numFmtId="0" fontId="26" fillId="0" borderId="14" xfId="109" applyFont="1" applyBorder="1" applyAlignment="1">
      <alignment horizontal="center" vertical="center" shrinkToFit="1"/>
      <protection/>
    </xf>
    <xf numFmtId="49" fontId="28" fillId="0" borderId="0" xfId="109" applyNumberFormat="1" applyFont="1" applyBorder="1" applyAlignment="1">
      <alignment horizontal="centerContinuous" vertical="center"/>
      <protection/>
    </xf>
    <xf numFmtId="49" fontId="26" fillId="0" borderId="0" xfId="109" applyNumberFormat="1" applyFont="1" applyBorder="1" applyAlignment="1">
      <alignment vertical="center"/>
      <protection/>
    </xf>
    <xf numFmtId="49" fontId="31" fillId="0" borderId="0" xfId="109" applyNumberFormat="1" applyFont="1" applyBorder="1" applyAlignment="1">
      <alignment vertical="center"/>
      <protection/>
    </xf>
    <xf numFmtId="0" fontId="34" fillId="0" borderId="0" xfId="125" applyFont="1" applyBorder="1" applyAlignment="1">
      <alignment vertical="center"/>
      <protection/>
    </xf>
    <xf numFmtId="0" fontId="34" fillId="0" borderId="0" xfId="125" applyFont="1" applyAlignment="1">
      <alignment vertical="center"/>
      <protection/>
    </xf>
    <xf numFmtId="0" fontId="26" fillId="0" borderId="0" xfId="125" applyFont="1" applyBorder="1" applyAlignment="1">
      <alignment vertical="center"/>
      <protection/>
    </xf>
    <xf numFmtId="0" fontId="26" fillId="0" borderId="0" xfId="125" applyFont="1" applyBorder="1" applyAlignment="1">
      <alignment vertical="center" shrinkToFit="1"/>
      <protection/>
    </xf>
    <xf numFmtId="176" fontId="26" fillId="0" borderId="16" xfId="105" applyFont="1" applyBorder="1" applyAlignment="1">
      <alignment horizontal="center" vertical="center" shrinkToFit="1"/>
    </xf>
    <xf numFmtId="0" fontId="26" fillId="0" borderId="17" xfId="125" applyFont="1" applyBorder="1" applyAlignment="1">
      <alignment horizontal="centerContinuous" vertical="center" shrinkToFit="1"/>
      <protection/>
    </xf>
    <xf numFmtId="0" fontId="27" fillId="0" borderId="23" xfId="125" applyFont="1" applyBorder="1" applyAlignment="1">
      <alignment horizontal="centerContinuous" vertical="center" shrinkToFit="1"/>
      <protection/>
    </xf>
    <xf numFmtId="0" fontId="27" fillId="0" borderId="17" xfId="125" applyFont="1" applyBorder="1" applyAlignment="1">
      <alignment horizontal="centerContinuous" vertical="center" shrinkToFit="1"/>
      <protection/>
    </xf>
    <xf numFmtId="176" fontId="26" fillId="0" borderId="0" xfId="105" applyFont="1" applyBorder="1" applyAlignment="1">
      <alignment horizontal="left" vertical="center" shrinkToFit="1"/>
    </xf>
    <xf numFmtId="0" fontId="26" fillId="0" borderId="12" xfId="125" applyFont="1" applyBorder="1" applyAlignment="1">
      <alignment horizontal="centerContinuous" vertical="center" shrinkToFit="1"/>
      <protection/>
    </xf>
    <xf numFmtId="0" fontId="26" fillId="0" borderId="13" xfId="125" applyFont="1" applyBorder="1" applyAlignment="1">
      <alignment horizontal="centerContinuous" vertical="center" shrinkToFit="1"/>
      <protection/>
    </xf>
    <xf numFmtId="0" fontId="27" fillId="0" borderId="14" xfId="125" applyFont="1" applyBorder="1" applyAlignment="1">
      <alignment horizontal="centerContinuous" vertical="center" shrinkToFit="1"/>
      <protection/>
    </xf>
    <xf numFmtId="0" fontId="28" fillId="0" borderId="0" xfId="125" applyFont="1" applyBorder="1" applyAlignment="1">
      <alignment vertical="center"/>
      <protection/>
    </xf>
    <xf numFmtId="0" fontId="28" fillId="0" borderId="0" xfId="125" applyFont="1" applyAlignment="1">
      <alignment horizontal="centerContinuous" vertical="center"/>
      <protection/>
    </xf>
    <xf numFmtId="0" fontId="28" fillId="0" borderId="0" xfId="125" applyFont="1" applyBorder="1" applyAlignment="1">
      <alignment horizontal="centerContinuous" vertical="center"/>
      <protection/>
    </xf>
    <xf numFmtId="0" fontId="26" fillId="0" borderId="0" xfId="125" applyFont="1" applyBorder="1" applyAlignment="1">
      <alignment horizontal="centerContinuous" vertical="center"/>
      <protection/>
    </xf>
    <xf numFmtId="0" fontId="26" fillId="0" borderId="0" xfId="125" applyFont="1" applyAlignment="1">
      <alignment horizontal="centerContinuous" vertical="center"/>
      <protection/>
    </xf>
    <xf numFmtId="0" fontId="29" fillId="0" borderId="0" xfId="125" applyFont="1" applyBorder="1" applyAlignment="1">
      <alignment vertical="center"/>
      <protection/>
    </xf>
    <xf numFmtId="0" fontId="26" fillId="0" borderId="0" xfId="125" applyFont="1" applyAlignment="1">
      <alignment vertical="center"/>
      <protection/>
    </xf>
    <xf numFmtId="0" fontId="26" fillId="0" borderId="0" xfId="125" applyFont="1" applyBorder="1" applyAlignment="1">
      <alignment horizontal="centerContinuous" vertical="center" shrinkToFit="1"/>
      <protection/>
    </xf>
    <xf numFmtId="0" fontId="31" fillId="0" borderId="0" xfId="125" applyFont="1" applyBorder="1" applyAlignment="1">
      <alignment vertical="center"/>
      <protection/>
    </xf>
    <xf numFmtId="0" fontId="31" fillId="0" borderId="0" xfId="125" applyFont="1" applyAlignment="1">
      <alignment vertical="center"/>
      <protection/>
    </xf>
    <xf numFmtId="0" fontId="24" fillId="0" borderId="0" xfId="109" applyFont="1" applyBorder="1" applyAlignment="1">
      <alignment horizontal="right" vertical="center"/>
      <protection/>
    </xf>
    <xf numFmtId="0" fontId="24" fillId="0" borderId="0" xfId="109" applyFont="1" applyAlignment="1">
      <alignment horizontal="right" vertical="center"/>
      <protection/>
    </xf>
    <xf numFmtId="0" fontId="19" fillId="0" borderId="0" xfId="109" applyFont="1" applyFill="1" applyAlignment="1">
      <alignment vertical="center"/>
      <protection/>
    </xf>
    <xf numFmtId="0" fontId="26" fillId="0" borderId="22" xfId="109" applyFont="1" applyBorder="1" applyAlignment="1">
      <alignment horizontal="right" vertical="center"/>
      <protection/>
    </xf>
    <xf numFmtId="0" fontId="26" fillId="0" borderId="22" xfId="109" applyFont="1" applyBorder="1" applyAlignment="1">
      <alignment vertical="center"/>
      <protection/>
    </xf>
    <xf numFmtId="0" fontId="27" fillId="0" borderId="22" xfId="109" applyFont="1" applyBorder="1" applyAlignment="1">
      <alignment vertical="center"/>
      <protection/>
    </xf>
    <xf numFmtId="0" fontId="28" fillId="0" borderId="0" xfId="109" applyFont="1" applyAlignment="1">
      <alignment horizontal="right" vertical="center"/>
      <protection/>
    </xf>
    <xf numFmtId="0" fontId="30" fillId="0" borderId="0" xfId="109" applyFont="1" applyBorder="1" applyAlignment="1">
      <alignment horizontal="right" vertical="center"/>
      <protection/>
    </xf>
    <xf numFmtId="0" fontId="24" fillId="0" borderId="0" xfId="109" applyFont="1" applyFill="1" applyAlignment="1">
      <alignment/>
      <protection/>
    </xf>
    <xf numFmtId="189" fontId="24" fillId="0" borderId="0" xfId="109" applyNumberFormat="1" applyFont="1" applyFill="1" applyAlignment="1">
      <alignment/>
      <protection/>
    </xf>
    <xf numFmtId="0" fontId="22" fillId="0" borderId="0" xfId="109" applyFont="1" applyFill="1" applyAlignment="1">
      <alignment/>
      <protection/>
    </xf>
    <xf numFmtId="0" fontId="26" fillId="0" borderId="0" xfId="109" applyFont="1" applyFill="1" applyAlignment="1">
      <alignment/>
      <protection/>
    </xf>
    <xf numFmtId="0" fontId="26" fillId="0" borderId="18" xfId="109" applyFont="1" applyFill="1" applyBorder="1" applyAlignment="1">
      <alignment horizontal="center" vertical="center" shrinkToFit="1"/>
      <protection/>
    </xf>
    <xf numFmtId="0" fontId="26" fillId="0" borderId="17" xfId="109" applyFont="1" applyFill="1" applyBorder="1" applyAlignment="1">
      <alignment horizontal="center" vertical="center" shrinkToFit="1"/>
      <protection/>
    </xf>
    <xf numFmtId="0" fontId="26" fillId="0" borderId="23" xfId="109" applyFont="1" applyFill="1" applyBorder="1" applyAlignment="1">
      <alignment horizontal="center" vertical="center" shrinkToFit="1"/>
      <protection/>
    </xf>
    <xf numFmtId="0" fontId="27" fillId="0" borderId="20" xfId="109" applyFont="1" applyFill="1" applyBorder="1" applyAlignment="1">
      <alignment horizontal="center" vertical="center" shrinkToFit="1"/>
      <protection/>
    </xf>
    <xf numFmtId="0" fontId="27" fillId="0" borderId="24" xfId="109" applyFont="1" applyFill="1" applyBorder="1" applyAlignment="1">
      <alignment horizontal="center" vertical="center" shrinkToFit="1"/>
      <protection/>
    </xf>
    <xf numFmtId="0" fontId="27" fillId="0" borderId="25" xfId="109" applyFont="1" applyFill="1" applyBorder="1" applyAlignment="1">
      <alignment horizontal="center" vertical="center" shrinkToFit="1"/>
      <protection/>
    </xf>
    <xf numFmtId="0" fontId="26" fillId="0" borderId="16" xfId="109" applyFont="1" applyFill="1" applyBorder="1" applyAlignment="1">
      <alignment horizontal="centerContinuous" vertical="center" shrinkToFit="1"/>
      <protection/>
    </xf>
    <xf numFmtId="0" fontId="26" fillId="0" borderId="18" xfId="109" applyFont="1" applyFill="1" applyBorder="1" applyAlignment="1">
      <alignment horizontal="centerContinuous" vertical="center" shrinkToFit="1"/>
      <protection/>
    </xf>
    <xf numFmtId="0" fontId="26" fillId="0" borderId="23" xfId="109" applyFont="1" applyFill="1" applyBorder="1" applyAlignment="1">
      <alignment horizontal="centerContinuous" vertical="center" shrinkToFit="1"/>
      <protection/>
    </xf>
    <xf numFmtId="0" fontId="26" fillId="0" borderId="0" xfId="109" applyFont="1" applyFill="1" applyBorder="1" applyAlignment="1">
      <alignment horizontal="centerContinuous" vertical="center" shrinkToFit="1"/>
      <protection/>
    </xf>
    <xf numFmtId="0" fontId="27" fillId="0" borderId="11" xfId="109" applyFont="1" applyFill="1" applyBorder="1" applyAlignment="1">
      <alignment horizontal="centerContinuous" vertical="center" shrinkToFit="1"/>
      <protection/>
    </xf>
    <xf numFmtId="0" fontId="26" fillId="0" borderId="26" xfId="109" applyFont="1" applyFill="1" applyBorder="1" applyAlignment="1">
      <alignment horizontal="centerContinuous" vertical="center" shrinkToFit="1"/>
      <protection/>
    </xf>
    <xf numFmtId="0" fontId="27" fillId="0" borderId="0" xfId="109" applyFont="1" applyFill="1" applyBorder="1" applyAlignment="1">
      <alignment horizontal="centerContinuous" vertical="center" shrinkToFit="1"/>
      <protection/>
    </xf>
    <xf numFmtId="0" fontId="26" fillId="0" borderId="22" xfId="109" applyFont="1" applyFill="1" applyBorder="1" applyAlignment="1">
      <alignment horizontal="right" vertical="center" shrinkToFit="1"/>
      <protection/>
    </xf>
    <xf numFmtId="0" fontId="27" fillId="0" borderId="22" xfId="109" applyFont="1" applyFill="1" applyBorder="1" applyAlignment="1">
      <alignment horizontal="left" vertical="center" shrinkToFit="1"/>
      <protection/>
    </xf>
    <xf numFmtId="0" fontId="27" fillId="0" borderId="0" xfId="109" applyFont="1" applyFill="1" applyAlignment="1">
      <alignment/>
      <protection/>
    </xf>
    <xf numFmtId="0" fontId="27" fillId="0" borderId="0" xfId="109" applyFont="1" applyFill="1" applyAlignment="1">
      <alignment horizontal="centerContinuous"/>
      <protection/>
    </xf>
    <xf numFmtId="0" fontId="27" fillId="0" borderId="0" xfId="109" applyFont="1" applyFill="1" applyAlignment="1">
      <alignment horizontal="centerContinuous" vertical="center" shrinkToFit="1"/>
      <protection/>
    </xf>
    <xf numFmtId="0" fontId="39" fillId="0" borderId="0" xfId="109" applyFont="1" applyFill="1" applyAlignment="1">
      <alignment/>
      <protection/>
    </xf>
    <xf numFmtId="0" fontId="31" fillId="0" borderId="0" xfId="109" applyFont="1" applyFill="1" applyAlignment="1">
      <alignment/>
      <protection/>
    </xf>
    <xf numFmtId="0" fontId="34" fillId="0" borderId="0" xfId="126" applyFont="1" applyFill="1" applyBorder="1" applyAlignment="1">
      <alignment vertical="center"/>
      <protection/>
    </xf>
    <xf numFmtId="0" fontId="34" fillId="0" borderId="0" xfId="126" applyFont="1" applyFill="1" applyAlignment="1">
      <alignment vertical="center"/>
      <protection/>
    </xf>
    <xf numFmtId="0" fontId="40" fillId="0" borderId="0" xfId="126" applyFont="1" applyFill="1" applyAlignment="1">
      <alignment vertical="center"/>
      <protection/>
    </xf>
    <xf numFmtId="0" fontId="34" fillId="0" borderId="0" xfId="126" applyFont="1" applyFill="1" applyBorder="1" applyAlignment="1">
      <alignment horizontal="left" vertical="center"/>
      <protection/>
    </xf>
    <xf numFmtId="0" fontId="27" fillId="0" borderId="0" xfId="126" applyFont="1" applyFill="1" applyAlignment="1">
      <alignment vertical="center"/>
      <protection/>
    </xf>
    <xf numFmtId="0" fontId="26" fillId="0" borderId="0" xfId="126" applyFont="1" applyFill="1" applyBorder="1" applyAlignment="1">
      <alignment vertical="center"/>
      <protection/>
    </xf>
    <xf numFmtId="0" fontId="26" fillId="0" borderId="22" xfId="126" applyFont="1" applyFill="1" applyBorder="1" applyAlignment="1">
      <alignment vertical="center"/>
      <protection/>
    </xf>
    <xf numFmtId="0" fontId="28" fillId="0" borderId="0" xfId="126" applyFont="1" applyFill="1" applyBorder="1" applyAlignment="1">
      <alignment vertical="center"/>
      <protection/>
    </xf>
    <xf numFmtId="0" fontId="29" fillId="0" borderId="0" xfId="126" applyFont="1" applyFill="1" applyBorder="1" applyAlignment="1">
      <alignment vertical="center"/>
      <protection/>
    </xf>
    <xf numFmtId="0" fontId="30" fillId="0" borderId="0" xfId="109" applyFont="1" applyFill="1" applyBorder="1" applyAlignment="1">
      <alignment horizontal="right" vertical="center"/>
      <protection/>
    </xf>
    <xf numFmtId="0" fontId="26" fillId="0" borderId="0" xfId="126" applyFont="1" applyFill="1" applyAlignment="1">
      <alignment vertical="center"/>
      <protection/>
    </xf>
    <xf numFmtId="0" fontId="31" fillId="0" borderId="0" xfId="126" applyFont="1" applyFill="1" applyBorder="1" applyAlignment="1">
      <alignment vertical="center"/>
      <protection/>
    </xf>
    <xf numFmtId="0" fontId="31" fillId="0" borderId="0" xfId="126" applyFont="1" applyFill="1" applyAlignment="1">
      <alignment vertical="center"/>
      <protection/>
    </xf>
    <xf numFmtId="0" fontId="34" fillId="0" borderId="0" xfId="127" applyFont="1" applyBorder="1" applyAlignment="1">
      <alignment vertical="center"/>
      <protection/>
    </xf>
    <xf numFmtId="0" fontId="34" fillId="0" borderId="0" xfId="127" applyFont="1" applyAlignment="1">
      <alignment vertical="center"/>
      <protection/>
    </xf>
    <xf numFmtId="0" fontId="34" fillId="0" borderId="0" xfId="127" applyFont="1" applyBorder="1" applyAlignment="1">
      <alignment horizontal="center" vertical="center"/>
      <protection/>
    </xf>
    <xf numFmtId="0" fontId="34" fillId="0" borderId="0" xfId="127" applyFont="1" applyAlignment="1">
      <alignment horizontal="center" vertical="center"/>
      <protection/>
    </xf>
    <xf numFmtId="0" fontId="26" fillId="0" borderId="0" xfId="127" applyFont="1" applyBorder="1" applyAlignment="1">
      <alignment vertical="center"/>
      <protection/>
    </xf>
    <xf numFmtId="0" fontId="26" fillId="0" borderId="0" xfId="127" applyFont="1" applyBorder="1" applyAlignment="1">
      <alignment horizontal="center" vertical="center"/>
      <protection/>
    </xf>
    <xf numFmtId="0" fontId="26" fillId="0" borderId="0" xfId="127" applyFont="1" applyAlignment="1">
      <alignment horizontal="center" vertical="center"/>
      <protection/>
    </xf>
    <xf numFmtId="0" fontId="26" fillId="0" borderId="17" xfId="127" applyFont="1" applyBorder="1" applyAlignment="1">
      <alignment horizontal="centerContinuous" vertical="center"/>
      <protection/>
    </xf>
    <xf numFmtId="0" fontId="26" fillId="0" borderId="23" xfId="127" applyFont="1" applyBorder="1" applyAlignment="1">
      <alignment horizontal="centerContinuous" vertical="center"/>
      <protection/>
    </xf>
    <xf numFmtId="0" fontId="27" fillId="0" borderId="24" xfId="127" applyFont="1" applyBorder="1" applyAlignment="1">
      <alignment horizontal="centerContinuous" vertical="center"/>
      <protection/>
    </xf>
    <xf numFmtId="0" fontId="27" fillId="0" borderId="19" xfId="127" applyFont="1" applyBorder="1" applyAlignment="1">
      <alignment horizontal="centerContinuous" vertical="center"/>
      <protection/>
    </xf>
    <xf numFmtId="0" fontId="27" fillId="0" borderId="26" xfId="127" applyFont="1" applyBorder="1" applyAlignment="1">
      <alignment horizontal="centerContinuous" vertical="center"/>
      <protection/>
    </xf>
    <xf numFmtId="0" fontId="26" fillId="0" borderId="0" xfId="109" applyFont="1" applyBorder="1" applyAlignment="1">
      <alignment horizontal="center" vertical="center" wrapText="1" shrinkToFit="1"/>
      <protection/>
    </xf>
    <xf numFmtId="0" fontId="26" fillId="0" borderId="22" xfId="127" applyFont="1" applyBorder="1" applyAlignment="1">
      <alignment horizontal="right" vertical="center"/>
      <protection/>
    </xf>
    <xf numFmtId="0" fontId="26" fillId="0" borderId="22" xfId="127" applyFont="1" applyBorder="1" applyAlignment="1">
      <alignment vertical="center"/>
      <protection/>
    </xf>
    <xf numFmtId="0" fontId="26" fillId="0" borderId="22" xfId="127" applyFont="1" applyBorder="1" applyAlignment="1">
      <alignment horizontal="center" vertical="center"/>
      <protection/>
    </xf>
    <xf numFmtId="0" fontId="27" fillId="0" borderId="22" xfId="127" applyFont="1" applyBorder="1" applyAlignment="1">
      <alignment vertical="center"/>
      <protection/>
    </xf>
    <xf numFmtId="0" fontId="28" fillId="0" borderId="0" xfId="127" applyFont="1" applyBorder="1" applyAlignment="1">
      <alignment vertical="center"/>
      <protection/>
    </xf>
    <xf numFmtId="0" fontId="28" fillId="0" borderId="0" xfId="127" applyFont="1" applyAlignment="1">
      <alignment horizontal="centerContinuous" vertical="center"/>
      <protection/>
    </xf>
    <xf numFmtId="0" fontId="28" fillId="0" borderId="0" xfId="127" applyFont="1" applyBorder="1" applyAlignment="1">
      <alignment horizontal="centerContinuous" vertical="center"/>
      <protection/>
    </xf>
    <xf numFmtId="0" fontId="26" fillId="0" borderId="0" xfId="127" applyFont="1" applyAlignment="1">
      <alignment horizontal="centerContinuous" vertical="center"/>
      <protection/>
    </xf>
    <xf numFmtId="0" fontId="29" fillId="0" borderId="0" xfId="127" applyFont="1" applyBorder="1" applyAlignment="1">
      <alignment vertical="center"/>
      <protection/>
    </xf>
    <xf numFmtId="0" fontId="26" fillId="0" borderId="0" xfId="127" applyFont="1" applyAlignment="1">
      <alignment vertical="center"/>
      <protection/>
    </xf>
    <xf numFmtId="0" fontId="31" fillId="0" borderId="0" xfId="127" applyFont="1" applyBorder="1" applyAlignment="1">
      <alignment vertical="center"/>
      <protection/>
    </xf>
    <xf numFmtId="0" fontId="31" fillId="0" borderId="0" xfId="127" applyFont="1" applyAlignment="1">
      <alignment vertical="center"/>
      <protection/>
    </xf>
    <xf numFmtId="0" fontId="31" fillId="0" borderId="0" xfId="127" applyFont="1" applyBorder="1" applyAlignment="1">
      <alignment horizontal="center" vertical="center"/>
      <protection/>
    </xf>
    <xf numFmtId="0" fontId="31" fillId="0" borderId="0" xfId="127" applyFont="1" applyAlignment="1">
      <alignment horizontal="center" vertical="center"/>
      <protection/>
    </xf>
    <xf numFmtId="189" fontId="21" fillId="0" borderId="0" xfId="109" applyNumberFormat="1" applyFont="1" applyFill="1" applyAlignment="1">
      <alignment horizontal="right" vertical="center"/>
      <protection/>
    </xf>
    <xf numFmtId="189" fontId="22" fillId="0" borderId="0" xfId="109" applyNumberFormat="1" applyFont="1" applyFill="1" applyAlignment="1">
      <alignment horizontal="right" vertical="center"/>
      <protection/>
    </xf>
    <xf numFmtId="189" fontId="19" fillId="0" borderId="0" xfId="109" applyNumberFormat="1" applyFont="1" applyFill="1" applyAlignment="1">
      <alignment horizontal="right" vertical="center"/>
      <protection/>
    </xf>
    <xf numFmtId="187" fontId="26" fillId="0" borderId="0" xfId="109" applyNumberFormat="1" applyFont="1" applyBorder="1" applyAlignment="1">
      <alignment horizontal="center" vertical="center"/>
      <protection/>
    </xf>
    <xf numFmtId="41" fontId="24" fillId="0" borderId="0" xfId="109" applyNumberFormat="1" applyFont="1" applyAlignment="1">
      <alignment vertical="center"/>
      <protection/>
    </xf>
    <xf numFmtId="0" fontId="27" fillId="0" borderId="0" xfId="109" applyFont="1" applyAlignment="1">
      <alignment horizontal="left" vertical="center"/>
      <protection/>
    </xf>
    <xf numFmtId="0" fontId="20" fillId="0" borderId="0" xfId="126" applyFont="1" applyFill="1" applyBorder="1" applyAlignment="1">
      <alignment vertical="center"/>
      <protection/>
    </xf>
    <xf numFmtId="41" fontId="26" fillId="0" borderId="27" xfId="127" applyNumberFormat="1" applyFont="1" applyBorder="1" applyAlignment="1">
      <alignment horizontal="right" vertical="center"/>
      <protection/>
    </xf>
    <xf numFmtId="41" fontId="26" fillId="0" borderId="25" xfId="127" applyNumberFormat="1" applyFont="1" applyBorder="1" applyAlignment="1">
      <alignment horizontal="right" vertical="center"/>
      <protection/>
    </xf>
    <xf numFmtId="41" fontId="26" fillId="0" borderId="20" xfId="127" applyNumberFormat="1" applyFont="1" applyBorder="1" applyAlignment="1">
      <alignment horizontal="right" vertical="center"/>
      <protection/>
    </xf>
    <xf numFmtId="0" fontId="20" fillId="0" borderId="0" xfId="109" applyFont="1" applyFill="1" applyBorder="1" applyAlignment="1">
      <alignment vertical="center"/>
      <protection/>
    </xf>
    <xf numFmtId="0" fontId="28" fillId="0" borderId="0" xfId="125" applyFont="1" applyFill="1" applyBorder="1" applyAlignment="1">
      <alignment vertical="center"/>
      <protection/>
    </xf>
    <xf numFmtId="0" fontId="28" fillId="0" borderId="0" xfId="109" applyFont="1" applyFill="1" applyBorder="1" applyAlignment="1" applyProtection="1">
      <alignment vertical="center"/>
      <protection locked="0"/>
    </xf>
    <xf numFmtId="0" fontId="27" fillId="0" borderId="26" xfId="109" applyFont="1" applyFill="1" applyBorder="1" applyAlignment="1">
      <alignment horizontal="center" vertical="center"/>
      <protection/>
    </xf>
    <xf numFmtId="0" fontId="26" fillId="0" borderId="26" xfId="0" applyNumberFormat="1" applyFont="1" applyBorder="1" applyAlignment="1" quotePrefix="1">
      <alignment horizontal="center" vertical="center"/>
    </xf>
    <xf numFmtId="0" fontId="26" fillId="0" borderId="11" xfId="0" applyNumberFormat="1" applyFont="1" applyBorder="1" applyAlignment="1" quotePrefix="1">
      <alignment horizontal="center" vertical="center" wrapText="1"/>
    </xf>
    <xf numFmtId="0" fontId="26" fillId="0" borderId="0" xfId="0" applyNumberFormat="1" applyFont="1" applyBorder="1" applyAlignment="1" quotePrefix="1">
      <alignment horizontal="center" vertical="center" wrapText="1"/>
    </xf>
    <xf numFmtId="0" fontId="26" fillId="0" borderId="0" xfId="0" applyNumberFormat="1" applyFont="1" applyBorder="1" applyAlignment="1" quotePrefix="1">
      <alignment horizontal="center" vertical="center"/>
    </xf>
    <xf numFmtId="0" fontId="27" fillId="0" borderId="22" xfId="109" applyFont="1" applyBorder="1" applyAlignment="1">
      <alignment horizontal="left" vertical="center"/>
      <protection/>
    </xf>
    <xf numFmtId="0" fontId="26" fillId="0" borderId="0" xfId="109" applyFont="1" applyBorder="1" applyAlignment="1">
      <alignment horizontal="left" vertical="center"/>
      <protection/>
    </xf>
    <xf numFmtId="49" fontId="26" fillId="0" borderId="22" xfId="109" applyNumberFormat="1" applyFont="1" applyBorder="1" applyAlignment="1">
      <alignment vertical="center"/>
      <protection/>
    </xf>
    <xf numFmtId="189" fontId="26" fillId="0" borderId="0" xfId="109" applyNumberFormat="1" applyFont="1" applyFill="1" applyBorder="1" applyAlignment="1">
      <alignment horizontal="right" vertical="center"/>
      <protection/>
    </xf>
    <xf numFmtId="189" fontId="26" fillId="0" borderId="0" xfId="109" applyNumberFormat="1" applyFont="1" applyFill="1" applyBorder="1" applyAlignment="1" applyProtection="1">
      <alignment horizontal="right" vertical="center"/>
      <protection locked="0"/>
    </xf>
    <xf numFmtId="0" fontId="26" fillId="0" borderId="13" xfId="109" applyNumberFormat="1" applyFont="1" applyFill="1" applyBorder="1" applyAlignment="1">
      <alignment horizontal="center" vertical="center"/>
      <protection/>
    </xf>
    <xf numFmtId="41" fontId="26" fillId="0" borderId="13" xfId="109" applyNumberFormat="1" applyFont="1" applyFill="1" applyBorder="1" applyAlignment="1">
      <alignment horizontal="right" vertical="center"/>
      <protection/>
    </xf>
    <xf numFmtId="0" fontId="26" fillId="0" borderId="13" xfId="109" applyNumberFormat="1" applyFont="1" applyFill="1" applyBorder="1" applyAlignment="1">
      <alignment horizontal="right" vertical="center" shrinkToFit="1"/>
      <protection/>
    </xf>
    <xf numFmtId="0" fontId="27" fillId="0" borderId="0" xfId="125" applyFont="1" applyFill="1" applyAlignment="1">
      <alignment vertical="center"/>
      <protection/>
    </xf>
    <xf numFmtId="0" fontId="27" fillId="0" borderId="22" xfId="125" applyFont="1" applyBorder="1" applyAlignment="1">
      <alignment vertical="center"/>
      <protection/>
    </xf>
    <xf numFmtId="0" fontId="26" fillId="0" borderId="22" xfId="125" applyFont="1" applyBorder="1" applyAlignment="1">
      <alignment vertical="center"/>
      <protection/>
    </xf>
    <xf numFmtId="0" fontId="26" fillId="0" borderId="22" xfId="125" applyFont="1" applyBorder="1" applyAlignment="1">
      <alignment horizontal="right" vertical="center"/>
      <protection/>
    </xf>
    <xf numFmtId="41" fontId="26" fillId="0" borderId="22" xfId="125" applyNumberFormat="1" applyFont="1" applyFill="1" applyBorder="1" applyAlignment="1">
      <alignment horizontal="right" vertical="center"/>
      <protection/>
    </xf>
    <xf numFmtId="176" fontId="26" fillId="0" borderId="15" xfId="105" applyFont="1" applyFill="1" applyBorder="1" applyAlignment="1">
      <alignment horizontal="center" vertical="center"/>
    </xf>
    <xf numFmtId="0" fontId="26" fillId="0" borderId="0" xfId="125" applyFont="1" applyFill="1" applyBorder="1" applyAlignment="1">
      <alignment horizontal="right" vertical="center"/>
      <protection/>
    </xf>
    <xf numFmtId="176" fontId="26" fillId="0" borderId="0" xfId="105" applyFont="1" applyFill="1" applyBorder="1" applyAlignment="1">
      <alignment horizontal="center" vertical="center"/>
    </xf>
    <xf numFmtId="189" fontId="26" fillId="0" borderId="22" xfId="109" applyNumberFormat="1" applyFont="1" applyFill="1" applyBorder="1" applyAlignment="1">
      <alignment horizontal="right" vertical="center"/>
      <protection/>
    </xf>
    <xf numFmtId="0" fontId="26" fillId="0" borderId="15" xfId="109" applyFont="1" applyFill="1" applyBorder="1" applyAlignment="1">
      <alignment horizontal="right" vertical="center"/>
      <protection/>
    </xf>
    <xf numFmtId="3" fontId="26" fillId="0" borderId="22" xfId="109" applyNumberFormat="1" applyFont="1" applyFill="1" applyBorder="1" applyAlignment="1">
      <alignment horizontal="right" vertical="center"/>
      <protection/>
    </xf>
    <xf numFmtId="0" fontId="26" fillId="0" borderId="0" xfId="109" applyFont="1" applyFill="1" applyBorder="1" applyAlignment="1">
      <alignment horizontal="right" vertical="center"/>
      <protection/>
    </xf>
    <xf numFmtId="3" fontId="26" fillId="0" borderId="0" xfId="109" applyNumberFormat="1" applyFont="1" applyFill="1" applyBorder="1" applyAlignment="1">
      <alignment horizontal="right" vertical="center"/>
      <protection/>
    </xf>
    <xf numFmtId="189" fontId="27" fillId="0" borderId="0" xfId="109" applyNumberFormat="1" applyFont="1" applyFill="1" applyAlignment="1">
      <alignment horizontal="right" vertical="center"/>
      <protection/>
    </xf>
    <xf numFmtId="189" fontId="26" fillId="0" borderId="0" xfId="109" applyNumberFormat="1" applyFont="1" applyFill="1" applyBorder="1" applyAlignment="1">
      <alignment horizontal="left" vertical="center"/>
      <protection/>
    </xf>
    <xf numFmtId="0" fontId="27" fillId="0" borderId="0" xfId="109" applyNumberFormat="1" applyFont="1" applyFill="1" applyBorder="1" applyAlignment="1">
      <alignment horizontal="center" vertical="center"/>
      <protection/>
    </xf>
    <xf numFmtId="189" fontId="26" fillId="0" borderId="0" xfId="109" applyNumberFormat="1" applyFont="1" applyFill="1" applyBorder="1" applyAlignment="1">
      <alignment horizontal="center" vertical="center" shrinkToFit="1"/>
      <protection/>
    </xf>
    <xf numFmtId="0" fontId="27" fillId="0" borderId="0" xfId="109" applyFont="1" applyFill="1" applyBorder="1" applyAlignment="1">
      <alignment horizontal="center" vertical="center" shrinkToFit="1"/>
      <protection/>
    </xf>
    <xf numFmtId="0" fontId="27" fillId="0" borderId="0" xfId="109" applyFont="1" applyFill="1" applyAlignment="1">
      <alignment horizontal="left" vertical="center"/>
      <protection/>
    </xf>
    <xf numFmtId="0" fontId="27" fillId="0" borderId="0" xfId="109" applyFont="1" applyFill="1" applyAlignment="1">
      <alignment horizontal="center" vertical="center"/>
      <protection/>
    </xf>
    <xf numFmtId="189" fontId="27" fillId="0" borderId="0" xfId="109" applyNumberFormat="1" applyFont="1" applyFill="1" applyBorder="1" applyAlignment="1">
      <alignment horizontal="center" vertical="center" shrinkToFit="1"/>
      <protection/>
    </xf>
    <xf numFmtId="0" fontId="26" fillId="0" borderId="28" xfId="109" applyFont="1" applyFill="1" applyBorder="1" applyAlignment="1">
      <alignment vertical="center"/>
      <protection/>
    </xf>
    <xf numFmtId="0" fontId="26" fillId="0" borderId="22" xfId="109" applyFont="1" applyFill="1" applyBorder="1" applyAlignment="1">
      <alignment horizontal="center" vertical="center"/>
      <protection/>
    </xf>
    <xf numFmtId="0" fontId="26" fillId="0" borderId="22" xfId="109" applyFont="1" applyFill="1" applyBorder="1" applyAlignment="1">
      <alignment horizontal="centerContinuous" vertical="center"/>
      <protection/>
    </xf>
    <xf numFmtId="3" fontId="26" fillId="0" borderId="22" xfId="109" applyNumberFormat="1" applyFont="1" applyFill="1" applyBorder="1" applyAlignment="1">
      <alignment vertical="center"/>
      <protection/>
    </xf>
    <xf numFmtId="3" fontId="26" fillId="0" borderId="0" xfId="109" applyNumberFormat="1" applyFont="1" applyFill="1" applyBorder="1" applyAlignment="1">
      <alignment vertical="center"/>
      <protection/>
    </xf>
    <xf numFmtId="0" fontId="26" fillId="0" borderId="0" xfId="109" applyFont="1" applyFill="1" applyAlignment="1">
      <alignment horizontal="right" vertical="center"/>
      <protection/>
    </xf>
    <xf numFmtId="0" fontId="19" fillId="0" borderId="0" xfId="109" applyFont="1" applyBorder="1" applyAlignment="1">
      <alignment vertical="center"/>
      <protection/>
    </xf>
    <xf numFmtId="0" fontId="27" fillId="0" borderId="11" xfId="109" applyFont="1" applyBorder="1" applyAlignment="1">
      <alignment horizontal="centerContinuous" vertical="center"/>
      <protection/>
    </xf>
    <xf numFmtId="0" fontId="26" fillId="0" borderId="26" xfId="109" applyFont="1" applyBorder="1" applyAlignment="1">
      <alignment horizontal="centerContinuous" vertical="center"/>
      <protection/>
    </xf>
    <xf numFmtId="49" fontId="27" fillId="0" borderId="0" xfId="109" applyNumberFormat="1" applyFont="1" applyBorder="1" applyAlignment="1">
      <alignment horizontal="centerContinuous" vertical="center"/>
      <protection/>
    </xf>
    <xf numFmtId="0" fontId="26" fillId="0" borderId="12" xfId="109" applyFont="1" applyBorder="1" applyAlignment="1">
      <alignment horizontal="centerContinuous" vertical="center"/>
      <protection/>
    </xf>
    <xf numFmtId="0" fontId="26" fillId="0" borderId="26" xfId="109" applyFont="1" applyFill="1" applyBorder="1" applyAlignment="1">
      <alignment horizontal="centerContinuous" vertical="center"/>
      <protection/>
    </xf>
    <xf numFmtId="0" fontId="26" fillId="0" borderId="18" xfId="109" applyFont="1" applyBorder="1" applyAlignment="1">
      <alignment horizontal="centerContinuous" vertical="center"/>
      <protection/>
    </xf>
    <xf numFmtId="0" fontId="26" fillId="0" borderId="16" xfId="109" applyFont="1" applyBorder="1" applyAlignment="1">
      <alignment horizontal="centerContinuous" vertical="center"/>
      <protection/>
    </xf>
    <xf numFmtId="0" fontId="26" fillId="0" borderId="23" xfId="109" applyFont="1" applyBorder="1" applyAlignment="1">
      <alignment horizontal="centerContinuous" vertical="center"/>
      <protection/>
    </xf>
    <xf numFmtId="49" fontId="26" fillId="0" borderId="16" xfId="109" applyNumberFormat="1" applyFont="1" applyBorder="1" applyAlignment="1">
      <alignment horizontal="centerContinuous" vertical="center"/>
      <protection/>
    </xf>
    <xf numFmtId="0" fontId="26" fillId="0" borderId="16" xfId="109" applyFont="1" applyFill="1" applyBorder="1" applyAlignment="1">
      <alignment horizontal="centerContinuous" vertical="center"/>
      <protection/>
    </xf>
    <xf numFmtId="0" fontId="26" fillId="0" borderId="23" xfId="109" applyFont="1" applyFill="1" applyBorder="1" applyAlignment="1">
      <alignment horizontal="centerContinuous" vertical="center"/>
      <protection/>
    </xf>
    <xf numFmtId="0" fontId="27" fillId="0" borderId="19" xfId="109" applyFont="1" applyBorder="1" applyAlignment="1">
      <alignment horizontal="centerContinuous" vertical="center"/>
      <protection/>
    </xf>
    <xf numFmtId="0" fontId="27" fillId="0" borderId="16" xfId="109" applyFont="1" applyBorder="1" applyAlignment="1">
      <alignment horizontal="centerContinuous" vertical="center"/>
      <protection/>
    </xf>
    <xf numFmtId="0" fontId="27" fillId="0" borderId="19" xfId="109" applyFont="1" applyBorder="1" applyAlignment="1">
      <alignment horizontal="centerContinuous" vertical="center" shrinkToFit="1"/>
      <protection/>
    </xf>
    <xf numFmtId="0" fontId="27" fillId="0" borderId="16" xfId="109" applyFont="1" applyBorder="1" applyAlignment="1">
      <alignment horizontal="centerContinuous" vertical="center" shrinkToFit="1"/>
      <protection/>
    </xf>
    <xf numFmtId="0" fontId="26" fillId="0" borderId="16" xfId="109" applyFont="1" applyBorder="1" applyAlignment="1">
      <alignment horizontal="centerContinuous" vertical="center" shrinkToFit="1"/>
      <protection/>
    </xf>
    <xf numFmtId="0" fontId="26" fillId="0" borderId="23" xfId="109" applyFont="1" applyBorder="1" applyAlignment="1">
      <alignment horizontal="centerContinuous" vertical="center" shrinkToFit="1"/>
      <protection/>
    </xf>
    <xf numFmtId="0" fontId="27" fillId="0" borderId="26" xfId="109" applyFont="1" applyFill="1" applyBorder="1" applyAlignment="1">
      <alignment horizontal="centerContinuous" vertical="center" shrinkToFit="1"/>
      <protection/>
    </xf>
    <xf numFmtId="0" fontId="27" fillId="0" borderId="16" xfId="109" applyFont="1" applyFill="1" applyBorder="1" applyAlignment="1">
      <alignment horizontal="centerContinuous" vertical="center" shrinkToFit="1"/>
      <protection/>
    </xf>
    <xf numFmtId="0" fontId="26" fillId="0" borderId="19" xfId="109" applyFont="1" applyBorder="1" applyAlignment="1">
      <alignment horizontal="center" vertical="center" shrinkToFit="1"/>
      <protection/>
    </xf>
    <xf numFmtId="0" fontId="27" fillId="0" borderId="24" xfId="109" applyFont="1" applyBorder="1" applyAlignment="1">
      <alignment horizontal="center" vertical="center" shrinkToFit="1"/>
      <protection/>
    </xf>
    <xf numFmtId="0" fontId="26" fillId="0" borderId="26" xfId="109" applyFont="1" applyFill="1" applyBorder="1" applyAlignment="1">
      <alignment horizontal="center" vertical="center" shrinkToFit="1"/>
      <protection/>
    </xf>
    <xf numFmtId="0" fontId="26" fillId="0" borderId="17" xfId="109" applyFont="1" applyBorder="1" applyAlignment="1">
      <alignment horizontal="centerContinuous" vertical="center"/>
      <protection/>
    </xf>
    <xf numFmtId="0" fontId="26" fillId="0" borderId="17" xfId="109" applyFont="1" applyBorder="1" applyAlignment="1">
      <alignment horizontal="center" vertical="center" shrinkToFit="1"/>
      <protection/>
    </xf>
    <xf numFmtId="0" fontId="19" fillId="0" borderId="0" xfId="109" applyFont="1" applyFill="1" applyBorder="1" applyAlignment="1">
      <alignment vertical="center"/>
      <protection/>
    </xf>
    <xf numFmtId="0" fontId="26" fillId="0" borderId="13" xfId="109" applyFont="1" applyFill="1" applyBorder="1" applyAlignment="1">
      <alignment vertical="center"/>
      <protection/>
    </xf>
    <xf numFmtId="0" fontId="19" fillId="0" borderId="13" xfId="109" applyFont="1" applyFill="1" applyBorder="1" applyAlignment="1">
      <alignment vertical="center"/>
      <protection/>
    </xf>
    <xf numFmtId="0" fontId="26" fillId="0" borderId="0" xfId="109" applyFont="1" applyFill="1" applyAlignment="1">
      <alignment horizontal="center" vertical="center"/>
      <protection/>
    </xf>
    <xf numFmtId="49" fontId="26" fillId="0" borderId="0" xfId="109" applyNumberFormat="1" applyFont="1" applyFill="1" applyBorder="1" applyAlignment="1">
      <alignment vertical="center"/>
      <protection/>
    </xf>
    <xf numFmtId="0" fontId="26" fillId="0" borderId="23" xfId="109" applyFont="1" applyBorder="1" applyAlignment="1">
      <alignment horizontal="center" vertical="center" shrinkToFit="1"/>
      <protection/>
    </xf>
    <xf numFmtId="0" fontId="27" fillId="0" borderId="26" xfId="109" applyFont="1" applyBorder="1" applyAlignment="1">
      <alignment horizontal="center" vertical="center" shrinkToFit="1"/>
      <protection/>
    </xf>
    <xf numFmtId="0" fontId="27" fillId="0" borderId="26" xfId="109" applyFont="1" applyFill="1" applyBorder="1" applyAlignment="1">
      <alignment horizontal="center" vertical="center" shrinkToFit="1"/>
      <protection/>
    </xf>
    <xf numFmtId="0" fontId="19" fillId="0" borderId="0" xfId="125" applyFont="1" applyBorder="1" applyAlignment="1">
      <alignment vertical="center"/>
      <protection/>
    </xf>
    <xf numFmtId="0" fontId="19" fillId="0" borderId="0" xfId="125" applyFont="1" applyFill="1" applyBorder="1" applyAlignment="1">
      <alignment vertical="center"/>
      <protection/>
    </xf>
    <xf numFmtId="0" fontId="26" fillId="0" borderId="28" xfId="125" applyFont="1" applyFill="1" applyBorder="1" applyAlignment="1">
      <alignment vertical="center"/>
      <protection/>
    </xf>
    <xf numFmtId="0" fontId="26" fillId="0" borderId="0" xfId="125" applyFont="1" applyFill="1" applyBorder="1" applyAlignment="1">
      <alignment vertical="center"/>
      <protection/>
    </xf>
    <xf numFmtId="0" fontId="26" fillId="0" borderId="0" xfId="125" applyFont="1" applyFill="1" applyAlignment="1">
      <alignment vertical="center"/>
      <protection/>
    </xf>
    <xf numFmtId="0" fontId="26" fillId="0" borderId="0" xfId="125" applyFont="1" applyFill="1" applyAlignment="1">
      <alignment horizontal="right" vertical="center"/>
      <protection/>
    </xf>
    <xf numFmtId="0" fontId="26" fillId="0" borderId="0" xfId="125" applyFont="1" applyFill="1" applyBorder="1" applyAlignment="1">
      <alignment horizontal="centerContinuous" vertical="center"/>
      <protection/>
    </xf>
    <xf numFmtId="0" fontId="19" fillId="0" borderId="0" xfId="109" applyFont="1" applyFill="1" applyBorder="1" applyAlignment="1" applyProtection="1">
      <alignment vertical="center"/>
      <protection locked="0"/>
    </xf>
    <xf numFmtId="0" fontId="26" fillId="0" borderId="28" xfId="109" applyFont="1" applyFill="1" applyBorder="1" applyAlignment="1">
      <alignment horizontal="distributed" vertical="center"/>
      <protection/>
    </xf>
    <xf numFmtId="0" fontId="26" fillId="0" borderId="0" xfId="109" applyFont="1" applyFill="1" applyBorder="1" applyAlignment="1">
      <alignment horizontal="distributed" vertical="center"/>
      <protection/>
    </xf>
    <xf numFmtId="189" fontId="26" fillId="0" borderId="0" xfId="109" applyNumberFormat="1" applyFont="1" applyFill="1" applyAlignment="1">
      <alignment horizontal="right" vertical="center"/>
      <protection/>
    </xf>
    <xf numFmtId="0" fontId="36" fillId="0" borderId="27" xfId="109" applyFont="1" applyBorder="1" applyAlignment="1">
      <alignment horizontal="centerContinuous" vertical="center" wrapText="1"/>
      <protection/>
    </xf>
    <xf numFmtId="0" fontId="26" fillId="0" borderId="26" xfId="109" applyFont="1" applyBorder="1" applyAlignment="1">
      <alignment horizontal="center" vertical="center" shrinkToFit="1"/>
      <protection/>
    </xf>
    <xf numFmtId="0" fontId="26" fillId="0" borderId="19" xfId="109" applyFont="1" applyFill="1" applyBorder="1" applyAlignment="1">
      <alignment horizontal="center" vertical="center" shrinkToFit="1"/>
      <protection/>
    </xf>
    <xf numFmtId="0" fontId="27" fillId="0" borderId="25" xfId="109" applyFont="1" applyBorder="1" applyAlignment="1">
      <alignment horizontal="center" vertical="center" shrinkToFit="1"/>
      <protection/>
    </xf>
    <xf numFmtId="0" fontId="27" fillId="0" borderId="20" xfId="109" applyFont="1" applyBorder="1" applyAlignment="1">
      <alignment horizontal="center" vertical="center" shrinkToFit="1"/>
      <protection/>
    </xf>
    <xf numFmtId="0" fontId="27" fillId="0" borderId="0" xfId="109" applyFont="1" applyBorder="1" applyAlignment="1">
      <alignment horizontal="center" vertical="center" shrinkToFit="1"/>
      <protection/>
    </xf>
    <xf numFmtId="0" fontId="27" fillId="0" borderId="19" xfId="109" applyFont="1" applyBorder="1" applyAlignment="1">
      <alignment horizontal="center" vertical="center" shrinkToFit="1"/>
      <protection/>
    </xf>
    <xf numFmtId="0" fontId="26" fillId="0" borderId="22" xfId="109" applyFont="1" applyFill="1" applyBorder="1" applyAlignment="1">
      <alignment/>
      <protection/>
    </xf>
    <xf numFmtId="0" fontId="26" fillId="0" borderId="0" xfId="109" applyFont="1" applyFill="1" applyAlignment="1" applyProtection="1">
      <alignment/>
      <protection locked="0"/>
    </xf>
    <xf numFmtId="0" fontId="19" fillId="0" borderId="0" xfId="109" applyFont="1" applyFill="1" applyAlignment="1" applyProtection="1">
      <alignment/>
      <protection locked="0"/>
    </xf>
    <xf numFmtId="0" fontId="19" fillId="0" borderId="0" xfId="109" applyFont="1" applyFill="1" applyBorder="1" applyAlignment="1" applyProtection="1">
      <alignment/>
      <protection locked="0"/>
    </xf>
    <xf numFmtId="0" fontId="19" fillId="0" borderId="13" xfId="109" applyFont="1" applyFill="1" applyBorder="1" applyAlignment="1">
      <alignment/>
      <protection/>
    </xf>
    <xf numFmtId="0" fontId="21" fillId="0" borderId="0" xfId="109" applyFont="1" applyFill="1" applyAlignment="1">
      <alignment/>
      <protection/>
    </xf>
    <xf numFmtId="0" fontId="19" fillId="0" borderId="0" xfId="109" applyFont="1" applyFill="1" applyAlignment="1">
      <alignment vertical="center"/>
      <protection/>
    </xf>
    <xf numFmtId="0" fontId="26" fillId="0" borderId="0" xfId="109" applyFont="1" applyFill="1" applyAlignment="1">
      <alignment horizontal="left" vertical="center"/>
      <protection/>
    </xf>
    <xf numFmtId="0" fontId="19" fillId="0" borderId="0" xfId="126" applyFont="1" applyFill="1" applyBorder="1" applyAlignment="1">
      <alignment vertical="center"/>
      <protection/>
    </xf>
    <xf numFmtId="0" fontId="27" fillId="0" borderId="12" xfId="109" applyFont="1" applyFill="1" applyBorder="1" applyAlignment="1">
      <alignment vertical="center"/>
      <protection/>
    </xf>
    <xf numFmtId="0" fontId="27" fillId="0" borderId="23" xfId="109" applyFont="1" applyFill="1" applyBorder="1" applyAlignment="1">
      <alignment horizontal="center" vertical="center"/>
      <protection/>
    </xf>
    <xf numFmtId="0" fontId="26" fillId="0" borderId="21" xfId="109" applyFont="1" applyBorder="1" applyAlignment="1">
      <alignment horizontal="centerContinuous" vertical="center"/>
      <protection/>
    </xf>
    <xf numFmtId="0" fontId="27" fillId="0" borderId="14" xfId="109" applyFont="1" applyFill="1" applyBorder="1" applyAlignment="1">
      <alignment horizontal="centerContinuous" vertical="center"/>
      <protection/>
    </xf>
    <xf numFmtId="0" fontId="26" fillId="0" borderId="18" xfId="109" applyFont="1" applyFill="1" applyBorder="1" applyAlignment="1">
      <alignment horizontal="centerContinuous" vertical="center"/>
      <protection/>
    </xf>
    <xf numFmtId="0" fontId="26" fillId="0" borderId="29" xfId="109" applyFont="1" applyBorder="1" applyAlignment="1">
      <alignment horizontal="centerContinuous" vertical="center" shrinkToFit="1"/>
      <protection/>
    </xf>
    <xf numFmtId="0" fontId="26" fillId="0" borderId="20" xfId="0" applyNumberFormat="1" applyFont="1" applyBorder="1" applyAlignment="1" quotePrefix="1">
      <alignment horizontal="center" vertical="center"/>
    </xf>
    <xf numFmtId="0" fontId="26" fillId="0" borderId="25" xfId="0" applyNumberFormat="1" applyFont="1" applyBorder="1" applyAlignment="1" quotePrefix="1">
      <alignment horizontal="center" vertical="center"/>
    </xf>
    <xf numFmtId="0" fontId="26" fillId="0" borderId="11" xfId="0" applyNumberFormat="1" applyFont="1" applyBorder="1" applyAlignment="1" quotePrefix="1">
      <alignment horizontal="center" vertical="center"/>
    </xf>
    <xf numFmtId="0" fontId="26" fillId="0" borderId="0" xfId="109" applyFont="1" applyFill="1" applyBorder="1" applyAlignment="1" quotePrefix="1">
      <alignment horizontal="center" vertical="center" shrinkToFit="1"/>
      <protection/>
    </xf>
    <xf numFmtId="0" fontId="26" fillId="0" borderId="0" xfId="109" applyFont="1" applyFill="1" applyBorder="1" applyAlignment="1">
      <alignment/>
      <protection/>
    </xf>
    <xf numFmtId="0" fontId="26" fillId="0" borderId="0" xfId="109" applyFont="1" applyFill="1" applyBorder="1" applyAlignment="1" applyProtection="1">
      <alignment/>
      <protection locked="0"/>
    </xf>
    <xf numFmtId="0" fontId="22" fillId="0" borderId="0" xfId="109" applyFont="1" applyBorder="1" applyAlignment="1">
      <alignment vertical="center"/>
      <protection/>
    </xf>
    <xf numFmtId="0" fontId="22" fillId="0" borderId="0" xfId="109" applyFont="1" applyFill="1" applyAlignment="1">
      <alignment vertical="center"/>
      <protection/>
    </xf>
    <xf numFmtId="0" fontId="22" fillId="0" borderId="0" xfId="109" applyFont="1" applyFill="1" applyBorder="1" applyAlignment="1">
      <alignment vertical="center"/>
      <protection/>
    </xf>
    <xf numFmtId="0" fontId="23" fillId="0" borderId="0" xfId="109" applyFont="1" applyFill="1" applyBorder="1" applyAlignment="1">
      <alignment vertical="center"/>
      <protection/>
    </xf>
    <xf numFmtId="49" fontId="22" fillId="0" borderId="0" xfId="109" applyNumberFormat="1" applyFont="1" applyFill="1" applyBorder="1" applyAlignment="1">
      <alignment vertical="center"/>
      <protection/>
    </xf>
    <xf numFmtId="0" fontId="22" fillId="0" borderId="0" xfId="109" applyFont="1" applyAlignment="1">
      <alignment vertical="center"/>
      <protection/>
    </xf>
    <xf numFmtId="0" fontId="23" fillId="0" borderId="0" xfId="109" applyFont="1" applyBorder="1" applyAlignment="1">
      <alignment vertical="center"/>
      <protection/>
    </xf>
    <xf numFmtId="49" fontId="22" fillId="0" borderId="0" xfId="109" applyNumberFormat="1" applyFont="1" applyBorder="1" applyAlignment="1">
      <alignment vertical="center"/>
      <protection/>
    </xf>
    <xf numFmtId="0" fontId="21" fillId="0" borderId="0" xfId="125" applyFont="1" applyFill="1" applyAlignment="1">
      <alignment vertical="center"/>
      <protection/>
    </xf>
    <xf numFmtId="0" fontId="19" fillId="0" borderId="0" xfId="125" applyFont="1" applyFill="1" applyBorder="1" applyAlignment="1">
      <alignment horizontal="right" vertical="center"/>
      <protection/>
    </xf>
    <xf numFmtId="176" fontId="19" fillId="0" borderId="0" xfId="105" applyFont="1" applyFill="1" applyBorder="1" applyAlignment="1">
      <alignment horizontal="center" vertical="center"/>
    </xf>
    <xf numFmtId="0" fontId="23" fillId="0" borderId="0" xfId="125" applyFont="1" applyFill="1" applyBorder="1" applyAlignment="1">
      <alignment vertical="center"/>
      <protection/>
    </xf>
    <xf numFmtId="0" fontId="23" fillId="0" borderId="0" xfId="125" applyFont="1" applyFill="1" applyAlignment="1">
      <alignment vertical="center"/>
      <protection/>
    </xf>
    <xf numFmtId="0" fontId="28" fillId="0" borderId="0" xfId="0" applyNumberFormat="1" applyFont="1" applyFill="1" applyBorder="1" applyAlignment="1" quotePrefix="1">
      <alignment horizontal="center" vertical="center"/>
    </xf>
    <xf numFmtId="0" fontId="28" fillId="0" borderId="26" xfId="0" applyNumberFormat="1" applyFont="1" applyFill="1" applyBorder="1" applyAlignment="1" quotePrefix="1">
      <alignment horizontal="center" vertical="center"/>
    </xf>
    <xf numFmtId="0" fontId="28" fillId="0" borderId="11" xfId="0" applyNumberFormat="1" applyFont="1" applyFill="1" applyBorder="1" applyAlignment="1" quotePrefix="1">
      <alignment horizontal="center" vertical="center" wrapText="1"/>
    </xf>
    <xf numFmtId="0" fontId="27" fillId="0" borderId="26" xfId="109" applyNumberFormat="1" applyFont="1" applyFill="1" applyBorder="1" applyAlignment="1">
      <alignment horizontal="center" vertical="center"/>
      <protection/>
    </xf>
    <xf numFmtId="0" fontId="26" fillId="0" borderId="11" xfId="109" applyNumberFormat="1" applyFont="1" applyFill="1" applyBorder="1" applyAlignment="1">
      <alignment horizontal="right" vertical="center" shrinkToFit="1"/>
      <protection/>
    </xf>
    <xf numFmtId="0" fontId="28" fillId="0" borderId="0" xfId="0" applyNumberFormat="1" applyFont="1" applyFill="1" applyBorder="1" applyAlignment="1" quotePrefix="1">
      <alignment horizontal="center" vertical="center" wrapText="1"/>
    </xf>
    <xf numFmtId="0" fontId="27" fillId="0" borderId="26" xfId="109" applyFont="1" applyFill="1" applyBorder="1" applyAlignment="1">
      <alignment horizontal="distributed" vertical="center"/>
      <protection/>
    </xf>
    <xf numFmtId="0" fontId="26" fillId="0" borderId="0" xfId="109" applyFont="1" applyFill="1" applyBorder="1" applyAlignment="1" quotePrefix="1">
      <alignment horizontal="right" vertical="center" shrinkToFit="1"/>
      <protection/>
    </xf>
    <xf numFmtId="0" fontId="26" fillId="0" borderId="0" xfId="109" applyFont="1" applyFill="1" applyBorder="1" applyAlignment="1" quotePrefix="1">
      <alignment horizontal="right" vertical="center" wrapText="1" shrinkToFit="1"/>
      <protection/>
    </xf>
    <xf numFmtId="0" fontId="26" fillId="0" borderId="11" xfId="109" applyFont="1" applyFill="1" applyBorder="1" applyAlignment="1" quotePrefix="1">
      <alignment horizontal="right" vertical="center" shrinkToFit="1"/>
      <protection/>
    </xf>
    <xf numFmtId="0" fontId="26" fillId="0" borderId="0" xfId="109" applyFont="1" applyFill="1" applyBorder="1" applyAlignment="1">
      <alignment horizontal="right" vertical="center" shrinkToFit="1"/>
      <protection/>
    </xf>
    <xf numFmtId="0" fontId="26" fillId="0" borderId="11" xfId="109" applyFont="1" applyFill="1" applyBorder="1" applyAlignment="1">
      <alignment horizontal="right" vertical="center" shrinkToFit="1"/>
      <protection/>
    </xf>
    <xf numFmtId="0" fontId="27" fillId="0" borderId="28" xfId="109" applyFont="1" applyFill="1" applyBorder="1" applyAlignment="1">
      <alignment horizontal="left" vertical="center"/>
      <protection/>
    </xf>
    <xf numFmtId="0" fontId="24" fillId="0" borderId="22" xfId="109" applyFont="1" applyFill="1" applyBorder="1" applyAlignment="1">
      <alignment vertical="center"/>
      <protection/>
    </xf>
    <xf numFmtId="187" fontId="26" fillId="0" borderId="22" xfId="109" applyNumberFormat="1" applyFont="1" applyFill="1" applyBorder="1" applyAlignment="1">
      <alignment horizontal="center" vertical="center"/>
      <protection/>
    </xf>
    <xf numFmtId="3" fontId="26" fillId="0" borderId="28" xfId="109" applyNumberFormat="1" applyFont="1" applyFill="1" applyBorder="1" applyAlignment="1">
      <alignment horizontal="right" vertical="center"/>
      <protection/>
    </xf>
    <xf numFmtId="0" fontId="26" fillId="0" borderId="0" xfId="109" applyNumberFormat="1" applyFont="1" applyFill="1" applyBorder="1" applyAlignment="1">
      <alignment horizontal="right" vertical="center" shrinkToFit="1"/>
      <protection/>
    </xf>
    <xf numFmtId="0" fontId="27" fillId="0" borderId="28" xfId="109" applyNumberFormat="1" applyFont="1" applyFill="1" applyBorder="1" applyAlignment="1">
      <alignment horizontal="center" vertical="center"/>
      <protection/>
    </xf>
    <xf numFmtId="0" fontId="26" fillId="0" borderId="22" xfId="109" applyNumberFormat="1" applyFont="1" applyFill="1" applyBorder="1" applyAlignment="1">
      <alignment horizontal="right" vertical="center" shrinkToFit="1"/>
      <protection/>
    </xf>
    <xf numFmtId="0" fontId="26" fillId="0" borderId="0" xfId="109" applyNumberFormat="1" applyFont="1" applyFill="1" applyBorder="1" applyAlignment="1" applyProtection="1">
      <alignment horizontal="right" vertical="center" shrinkToFit="1"/>
      <protection locked="0"/>
    </xf>
    <xf numFmtId="0" fontId="26" fillId="0" borderId="0" xfId="109" applyFont="1" applyFill="1" applyBorder="1" applyAlignment="1" applyProtection="1">
      <alignment vertical="center"/>
      <protection locked="0"/>
    </xf>
    <xf numFmtId="0" fontId="28" fillId="0" borderId="11" xfId="0" applyNumberFormat="1" applyFont="1" applyFill="1" applyBorder="1" applyAlignment="1" quotePrefix="1">
      <alignment horizontal="center" vertical="center"/>
    </xf>
    <xf numFmtId="0" fontId="27" fillId="0" borderId="26" xfId="109" applyNumberFormat="1" applyFont="1" applyFill="1" applyBorder="1" applyAlignment="1" applyProtection="1">
      <alignment horizontal="center" vertical="center"/>
      <protection locked="0"/>
    </xf>
    <xf numFmtId="0" fontId="26" fillId="0" borderId="11" xfId="109" applyNumberFormat="1" applyFont="1" applyFill="1" applyBorder="1" applyAlignment="1" applyProtection="1">
      <alignment horizontal="right" vertical="center" shrinkToFit="1"/>
      <protection locked="0"/>
    </xf>
    <xf numFmtId="0" fontId="77" fillId="0" borderId="26" xfId="0" applyNumberFormat="1" applyFont="1" applyFill="1" applyBorder="1" applyAlignment="1" quotePrefix="1">
      <alignment horizontal="center" vertical="center"/>
    </xf>
    <xf numFmtId="0" fontId="77" fillId="0" borderId="11" xfId="0" applyNumberFormat="1" applyFont="1" applyFill="1" applyBorder="1" applyAlignment="1" quotePrefix="1">
      <alignment horizontal="center" vertical="center" wrapText="1"/>
    </xf>
    <xf numFmtId="0" fontId="78" fillId="0" borderId="26" xfId="109" applyNumberFormat="1" applyFont="1" applyFill="1" applyBorder="1" applyAlignment="1">
      <alignment horizontal="center" vertical="center"/>
      <protection/>
    </xf>
    <xf numFmtId="0" fontId="79" fillId="0" borderId="11" xfId="109" applyNumberFormat="1" applyFont="1" applyFill="1" applyBorder="1" applyAlignment="1">
      <alignment horizontal="right" vertical="center" shrinkToFit="1"/>
      <protection/>
    </xf>
    <xf numFmtId="0" fontId="27" fillId="0" borderId="28" xfId="109" applyNumberFormat="1" applyFont="1" applyFill="1" applyBorder="1" applyAlignment="1" applyProtection="1">
      <alignment horizontal="center" vertical="center"/>
      <protection locked="0"/>
    </xf>
    <xf numFmtId="0" fontId="26" fillId="0" borderId="15" xfId="109" applyNumberFormat="1" applyFont="1" applyFill="1" applyBorder="1" applyAlignment="1" applyProtection="1">
      <alignment horizontal="right" vertical="center" shrinkToFit="1"/>
      <protection locked="0"/>
    </xf>
    <xf numFmtId="41" fontId="80" fillId="0" borderId="0" xfId="109" applyNumberFormat="1" applyFont="1" applyBorder="1" applyAlignment="1">
      <alignment horizontal="right" vertical="center" wrapText="1"/>
      <protection/>
    </xf>
    <xf numFmtId="41" fontId="80" fillId="0" borderId="26" xfId="109" applyNumberFormat="1" applyFont="1" applyBorder="1" applyAlignment="1">
      <alignment horizontal="right" vertical="center" wrapText="1"/>
      <protection/>
    </xf>
    <xf numFmtId="189" fontId="80" fillId="0" borderId="0" xfId="109" applyNumberFormat="1" applyFont="1" applyBorder="1" applyAlignment="1">
      <alignment horizontal="center" vertical="center"/>
      <protection/>
    </xf>
    <xf numFmtId="189" fontId="80" fillId="0" borderId="0" xfId="109" applyNumberFormat="1" applyFont="1" applyBorder="1" applyAlignment="1">
      <alignment horizontal="right" vertical="center" wrapText="1"/>
      <protection/>
    </xf>
    <xf numFmtId="189" fontId="80" fillId="0" borderId="0" xfId="109" applyNumberFormat="1" applyFont="1" applyBorder="1" applyAlignment="1">
      <alignment horizontal="right" vertical="center"/>
      <protection/>
    </xf>
    <xf numFmtId="189" fontId="80" fillId="0" borderId="0" xfId="109" applyNumberFormat="1" applyFont="1" applyBorder="1" applyAlignment="1">
      <alignment horizontal="right" vertical="center" shrinkToFit="1"/>
      <protection/>
    </xf>
    <xf numFmtId="189" fontId="80" fillId="0" borderId="0" xfId="109" applyNumberFormat="1" applyFont="1" applyBorder="1" applyAlignment="1">
      <alignment horizontal="right" vertical="center" wrapText="1" shrinkToFit="1"/>
      <protection/>
    </xf>
    <xf numFmtId="0" fontId="28" fillId="0" borderId="0" xfId="127" applyFont="1" applyFill="1" applyBorder="1" applyAlignment="1">
      <alignment vertical="center"/>
      <protection/>
    </xf>
    <xf numFmtId="41" fontId="80" fillId="0" borderId="0" xfId="83" applyNumberFormat="1" applyFont="1" applyBorder="1" applyAlignment="1" quotePrefix="1">
      <alignment horizontal="right" vertical="center" wrapText="1"/>
    </xf>
    <xf numFmtId="41" fontId="80" fillId="0" borderId="0" xfId="102" applyNumberFormat="1" applyFont="1" applyAlignment="1">
      <alignment horizontal="right" vertical="center" wrapText="1"/>
    </xf>
    <xf numFmtId="41" fontId="80" fillId="0" borderId="0" xfId="102" applyNumberFormat="1" applyFont="1" applyBorder="1" applyAlignment="1">
      <alignment horizontal="right" vertical="center" wrapText="1"/>
    </xf>
    <xf numFmtId="9" fontId="81" fillId="0" borderId="0" xfId="72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0" fontId="82" fillId="0" borderId="0" xfId="0" applyNumberFormat="1" applyFont="1" applyBorder="1" applyAlignment="1">
      <alignment vertical="center"/>
    </xf>
    <xf numFmtId="0" fontId="81" fillId="0" borderId="0" xfId="0" applyNumberFormat="1" applyFont="1" applyBorder="1" applyAlignment="1">
      <alignment horizontal="right" vertical="center"/>
    </xf>
    <xf numFmtId="0" fontId="83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9" fillId="0" borderId="0" xfId="0" applyNumberFormat="1" applyFont="1" applyBorder="1" applyAlignment="1">
      <alignment vertical="center"/>
    </xf>
    <xf numFmtId="0" fontId="84" fillId="0" borderId="0" xfId="0" applyNumberFormat="1" applyFont="1" applyBorder="1" applyAlignment="1">
      <alignment vertical="center"/>
    </xf>
    <xf numFmtId="0" fontId="79" fillId="0" borderId="0" xfId="0" applyNumberFormat="1" applyFont="1" applyAlignment="1">
      <alignment horizontal="centerContinuous" vertical="center"/>
    </xf>
    <xf numFmtId="0" fontId="77" fillId="0" borderId="0" xfId="0" applyNumberFormat="1" applyFont="1" applyAlignment="1">
      <alignment horizontal="centerContinuous" vertical="center"/>
    </xf>
    <xf numFmtId="0" fontId="77" fillId="0" borderId="0" xfId="0" applyNumberFormat="1" applyFont="1" applyBorder="1" applyAlignment="1">
      <alignment horizontal="centerContinuous" vertical="center"/>
    </xf>
    <xf numFmtId="3" fontId="79" fillId="0" borderId="0" xfId="0" applyNumberFormat="1" applyFont="1" applyAlignment="1">
      <alignment horizontal="centerContinuous" vertical="center"/>
    </xf>
    <xf numFmtId="0" fontId="77" fillId="0" borderId="0" xfId="0" applyNumberFormat="1" applyFont="1" applyBorder="1" applyAlignment="1">
      <alignment vertical="center"/>
    </xf>
    <xf numFmtId="0" fontId="78" fillId="0" borderId="22" xfId="0" applyNumberFormat="1" applyFont="1" applyBorder="1" applyAlignment="1">
      <alignment vertical="center"/>
    </xf>
    <xf numFmtId="0" fontId="78" fillId="0" borderId="22" xfId="0" applyNumberFormat="1" applyFont="1" applyBorder="1" applyAlignment="1">
      <alignment horizontal="right" vertical="center"/>
    </xf>
    <xf numFmtId="0" fontId="79" fillId="0" borderId="22" xfId="0" applyNumberFormat="1" applyFont="1" applyBorder="1" applyAlignment="1">
      <alignment vertical="center"/>
    </xf>
    <xf numFmtId="0" fontId="79" fillId="0" borderId="22" xfId="0" applyNumberFormat="1" applyFont="1" applyBorder="1" applyAlignment="1">
      <alignment horizontal="right" vertical="center"/>
    </xf>
    <xf numFmtId="0" fontId="78" fillId="0" borderId="14" xfId="0" applyNumberFormat="1" applyFont="1" applyBorder="1" applyAlignment="1">
      <alignment horizontal="center" vertical="center"/>
    </xf>
    <xf numFmtId="0" fontId="78" fillId="0" borderId="12" xfId="0" applyNumberFormat="1" applyFont="1" applyBorder="1" applyAlignment="1">
      <alignment horizontal="centerContinuous" vertical="center"/>
    </xf>
    <xf numFmtId="0" fontId="78" fillId="0" borderId="21" xfId="0" applyNumberFormat="1" applyFont="1" applyBorder="1" applyAlignment="1">
      <alignment horizontal="centerContinuous" vertical="center"/>
    </xf>
    <xf numFmtId="0" fontId="79" fillId="0" borderId="21" xfId="0" applyNumberFormat="1" applyFont="1" applyBorder="1" applyAlignment="1">
      <alignment horizontal="centerContinuous" vertical="center"/>
    </xf>
    <xf numFmtId="0" fontId="79" fillId="0" borderId="11" xfId="0" applyNumberFormat="1" applyFont="1" applyBorder="1" applyAlignment="1">
      <alignment horizontal="centerContinuous" vertical="center"/>
    </xf>
    <xf numFmtId="0" fontId="79" fillId="0" borderId="26" xfId="0" applyNumberFormat="1" applyFont="1" applyBorder="1" applyAlignment="1">
      <alignment horizontal="centerContinuous" vertical="center"/>
    </xf>
    <xf numFmtId="0" fontId="79" fillId="0" borderId="19" xfId="0" applyNumberFormat="1" applyFont="1" applyBorder="1" applyAlignment="1">
      <alignment horizontal="centerContinuous" vertical="center"/>
    </xf>
    <xf numFmtId="0" fontId="79" fillId="0" borderId="19" xfId="0" applyNumberFormat="1" applyFont="1" applyBorder="1" applyAlignment="1">
      <alignment horizontal="center" vertical="center"/>
    </xf>
    <xf numFmtId="0" fontId="79" fillId="0" borderId="17" xfId="0" applyNumberFormat="1" applyFont="1" applyBorder="1" applyAlignment="1">
      <alignment horizontal="centerContinuous" vertical="center"/>
    </xf>
    <xf numFmtId="0" fontId="78" fillId="0" borderId="19" xfId="0" applyNumberFormat="1" applyFont="1" applyBorder="1" applyAlignment="1">
      <alignment horizontal="centerContinuous" vertical="center"/>
    </xf>
    <xf numFmtId="0" fontId="78" fillId="0" borderId="17" xfId="0" applyNumberFormat="1" applyFont="1" applyBorder="1" applyAlignment="1">
      <alignment horizontal="centerContinuous" vertical="center"/>
    </xf>
    <xf numFmtId="0" fontId="79" fillId="0" borderId="11" xfId="0" applyNumberFormat="1" applyFont="1" applyBorder="1" applyAlignment="1">
      <alignment horizontal="center" vertical="center"/>
    </xf>
    <xf numFmtId="0" fontId="78" fillId="0" borderId="19" xfId="0" applyNumberFormat="1" applyFont="1" applyBorder="1" applyAlignment="1">
      <alignment horizontal="center" vertical="center"/>
    </xf>
    <xf numFmtId="0" fontId="78" fillId="0" borderId="24" xfId="0" applyNumberFormat="1" applyFont="1" applyBorder="1" applyAlignment="1">
      <alignment horizontal="center" vertical="center"/>
    </xf>
    <xf numFmtId="0" fontId="79" fillId="0" borderId="19" xfId="0" applyNumberFormat="1" applyFont="1" applyBorder="1" applyAlignment="1">
      <alignment horizontal="centerContinuous" vertical="center" shrinkToFit="1"/>
    </xf>
    <xf numFmtId="0" fontId="79" fillId="0" borderId="18" xfId="0" applyNumberFormat="1" applyFont="1" applyBorder="1" applyAlignment="1">
      <alignment horizontal="center" vertical="center"/>
    </xf>
    <xf numFmtId="0" fontId="79" fillId="0" borderId="23" xfId="0" applyNumberFormat="1" applyFont="1" applyBorder="1" applyAlignment="1">
      <alignment horizontal="centerContinuous" vertical="center"/>
    </xf>
    <xf numFmtId="0" fontId="79" fillId="0" borderId="17" xfId="0" applyNumberFormat="1" applyFont="1" applyBorder="1" applyAlignment="1">
      <alignment horizontal="center" vertical="center"/>
    </xf>
    <xf numFmtId="0" fontId="79" fillId="0" borderId="26" xfId="0" applyNumberFormat="1" applyFont="1" applyBorder="1" applyAlignment="1" quotePrefix="1">
      <alignment horizontal="center" vertical="center"/>
    </xf>
    <xf numFmtId="189" fontId="79" fillId="0" borderId="0" xfId="85" applyNumberFormat="1" applyFont="1" applyBorder="1" applyAlignment="1">
      <alignment horizontal="right" vertical="center" wrapText="1" shrinkToFit="1"/>
    </xf>
    <xf numFmtId="189" fontId="79" fillId="0" borderId="0" xfId="85" applyNumberFormat="1" applyFont="1" applyBorder="1" applyAlignment="1">
      <alignment horizontal="right" vertical="center" wrapText="1"/>
    </xf>
    <xf numFmtId="189" fontId="79" fillId="0" borderId="0" xfId="85" applyNumberFormat="1" applyFont="1" applyBorder="1" applyAlignment="1" quotePrefix="1">
      <alignment horizontal="right" vertical="center" wrapText="1"/>
    </xf>
    <xf numFmtId="195" fontId="79" fillId="0" borderId="0" xfId="0" applyNumberFormat="1" applyFont="1" applyBorder="1" applyAlignment="1">
      <alignment horizontal="right" vertical="center" wrapText="1"/>
    </xf>
    <xf numFmtId="0" fontId="79" fillId="0" borderId="11" xfId="0" applyNumberFormat="1" applyFont="1" applyBorder="1" applyAlignment="1" quotePrefix="1">
      <alignment horizontal="center" vertical="center" wrapText="1"/>
    </xf>
    <xf numFmtId="189" fontId="79" fillId="0" borderId="0" xfId="0" applyNumberFormat="1" applyFont="1" applyBorder="1" applyAlignment="1">
      <alignment horizontal="right" vertical="center" wrapText="1" shrinkToFit="1"/>
    </xf>
    <xf numFmtId="189" fontId="79" fillId="0" borderId="0" xfId="0" applyNumberFormat="1" applyFont="1" applyBorder="1" applyAlignment="1">
      <alignment horizontal="right" vertical="center" wrapText="1"/>
    </xf>
    <xf numFmtId="0" fontId="79" fillId="0" borderId="0" xfId="0" applyNumberFormat="1" applyFont="1" applyBorder="1" applyAlignment="1" quotePrefix="1">
      <alignment horizontal="center" vertical="center"/>
    </xf>
    <xf numFmtId="189" fontId="79" fillId="0" borderId="11" xfId="0" applyNumberFormat="1" applyFont="1" applyBorder="1" applyAlignment="1">
      <alignment horizontal="right" vertical="center" wrapText="1" shrinkToFit="1"/>
    </xf>
    <xf numFmtId="180" fontId="79" fillId="0" borderId="0" xfId="0" applyNumberFormat="1" applyFont="1" applyBorder="1" applyAlignment="1">
      <alignment horizontal="right" vertical="center" shrinkToFit="1"/>
    </xf>
    <xf numFmtId="0" fontId="77" fillId="0" borderId="0" xfId="0" applyNumberFormat="1" applyFont="1" applyFill="1" applyBorder="1" applyAlignment="1" quotePrefix="1">
      <alignment horizontal="center" vertical="center"/>
    </xf>
    <xf numFmtId="0" fontId="77" fillId="0" borderId="11" xfId="0" applyNumberFormat="1" applyFont="1" applyBorder="1" applyAlignment="1" quotePrefix="1">
      <alignment horizontal="center" vertical="center" wrapText="1"/>
    </xf>
    <xf numFmtId="189" fontId="79" fillId="0" borderId="0" xfId="0" applyNumberFormat="1" applyFont="1" applyFill="1" applyBorder="1" applyAlignment="1">
      <alignment horizontal="right" vertical="center" wrapText="1"/>
    </xf>
    <xf numFmtId="0" fontId="79" fillId="0" borderId="11" xfId="0" applyNumberFormat="1" applyFont="1" applyBorder="1" applyAlignment="1">
      <alignment horizontal="right" vertical="center" wrapText="1"/>
    </xf>
    <xf numFmtId="0" fontId="85" fillId="0" borderId="0" xfId="0" applyNumberFormat="1" applyFont="1" applyBorder="1" applyAlignment="1">
      <alignment vertical="center"/>
    </xf>
    <xf numFmtId="0" fontId="86" fillId="0" borderId="0" xfId="0" applyNumberFormat="1" applyFont="1" applyBorder="1" applyAlignment="1">
      <alignment vertical="center"/>
    </xf>
    <xf numFmtId="41" fontId="79" fillId="0" borderId="0" xfId="81" applyNumberFormat="1" applyFont="1" applyFill="1" applyBorder="1" applyAlignment="1">
      <alignment horizontal="right" vertical="center" wrapText="1"/>
    </xf>
    <xf numFmtId="41" fontId="79" fillId="0" borderId="0" xfId="0" applyNumberFormat="1" applyFont="1" applyFill="1" applyBorder="1" applyAlignment="1">
      <alignment horizontal="right" vertical="center" wrapText="1"/>
    </xf>
    <xf numFmtId="0" fontId="79" fillId="0" borderId="11" xfId="0" applyNumberFormat="1" applyFont="1" applyFill="1" applyBorder="1" applyAlignment="1">
      <alignment horizontal="right" vertical="center" wrapText="1"/>
    </xf>
    <xf numFmtId="0" fontId="86" fillId="0" borderId="0" xfId="0" applyNumberFormat="1" applyFont="1" applyFill="1" applyBorder="1" applyAlignment="1">
      <alignment vertical="center"/>
    </xf>
    <xf numFmtId="0" fontId="79" fillId="0" borderId="28" xfId="0" applyNumberFormat="1" applyFont="1" applyBorder="1" applyAlignment="1">
      <alignment horizontal="centerContinuous" vertical="center"/>
    </xf>
    <xf numFmtId="178" fontId="79" fillId="0" borderId="22" xfId="0" applyNumberFormat="1" applyFont="1" applyBorder="1" applyAlignment="1">
      <alignment horizontal="right" vertical="center"/>
    </xf>
    <xf numFmtId="0" fontId="79" fillId="0" borderId="22" xfId="0" applyNumberFormat="1" applyFont="1" applyBorder="1" applyAlignment="1">
      <alignment horizontal="center" vertical="center"/>
    </xf>
    <xf numFmtId="0" fontId="79" fillId="0" borderId="15" xfId="0" applyNumberFormat="1" applyFont="1" applyBorder="1" applyAlignment="1">
      <alignment horizontal="centerContinuous" vertical="center"/>
    </xf>
    <xf numFmtId="0" fontId="79" fillId="0" borderId="0" xfId="0" applyNumberFormat="1" applyFont="1" applyBorder="1" applyAlignment="1">
      <alignment horizontal="centerContinuous" vertical="center"/>
    </xf>
    <xf numFmtId="178" fontId="79" fillId="0" borderId="0" xfId="0" applyNumberFormat="1" applyFont="1" applyBorder="1" applyAlignment="1">
      <alignment horizontal="right" vertical="center"/>
    </xf>
    <xf numFmtId="0" fontId="79" fillId="0" borderId="0" xfId="0" applyNumberFormat="1" applyFont="1" applyBorder="1" applyAlignment="1">
      <alignment horizontal="center" vertical="center"/>
    </xf>
    <xf numFmtId="0" fontId="78" fillId="0" borderId="0" xfId="0" applyNumberFormat="1" applyFont="1" applyBorder="1" applyAlignment="1">
      <alignment vertical="center"/>
    </xf>
    <xf numFmtId="3" fontId="78" fillId="0" borderId="0" xfId="0" applyNumberFormat="1" applyFont="1" applyAlignment="1">
      <alignment vertical="center"/>
    </xf>
    <xf numFmtId="0" fontId="79" fillId="0" borderId="0" xfId="0" applyNumberFormat="1" applyFont="1" applyBorder="1" applyAlignment="1">
      <alignment horizontal="right" vertical="center"/>
    </xf>
    <xf numFmtId="0" fontId="79" fillId="0" borderId="0" xfId="0" applyNumberFormat="1" applyFont="1" applyBorder="1" applyAlignment="1">
      <alignment horizontal="left" vertical="center"/>
    </xf>
    <xf numFmtId="0" fontId="78" fillId="0" borderId="0" xfId="0" applyNumberFormat="1" applyFont="1" applyAlignment="1">
      <alignment vertical="center"/>
    </xf>
    <xf numFmtId="0" fontId="85" fillId="0" borderId="0" xfId="0" applyNumberFormat="1" applyFont="1" applyBorder="1" applyAlignment="1">
      <alignment horizontal="right" vertical="center"/>
    </xf>
    <xf numFmtId="0" fontId="85" fillId="0" borderId="0" xfId="0" applyNumberFormat="1" applyFont="1" applyBorder="1" applyAlignment="1">
      <alignment horizontal="center" vertical="center"/>
    </xf>
    <xf numFmtId="0" fontId="85" fillId="0" borderId="0" xfId="0" applyNumberFormat="1" applyFont="1" applyAlignment="1">
      <alignment vertical="center"/>
    </xf>
    <xf numFmtId="0" fontId="85" fillId="0" borderId="0" xfId="0" applyNumberFormat="1" applyFont="1" applyAlignment="1" quotePrefix="1">
      <alignment vertical="center"/>
    </xf>
    <xf numFmtId="0" fontId="85" fillId="0" borderId="0" xfId="0" applyNumberFormat="1" applyFont="1" applyBorder="1" applyAlignment="1" quotePrefix="1">
      <alignment vertical="center"/>
    </xf>
    <xf numFmtId="3" fontId="81" fillId="0" borderId="0" xfId="0" applyNumberFormat="1" applyFont="1" applyAlignment="1">
      <alignment vertical="center"/>
    </xf>
    <xf numFmtId="3" fontId="82" fillId="0" borderId="0" xfId="0" applyNumberFormat="1" applyFont="1" applyBorder="1" applyAlignment="1">
      <alignment vertical="center"/>
    </xf>
    <xf numFmtId="3" fontId="83" fillId="0" borderId="0" xfId="0" applyNumberFormat="1" applyFont="1" applyAlignment="1">
      <alignment vertical="center"/>
    </xf>
    <xf numFmtId="3" fontId="79" fillId="0" borderId="0" xfId="0" applyNumberFormat="1" applyFont="1" applyAlignment="1">
      <alignment vertical="center"/>
    </xf>
    <xf numFmtId="3" fontId="79" fillId="0" borderId="0" xfId="0" applyNumberFormat="1" applyFont="1" applyBorder="1" applyAlignment="1">
      <alignment vertical="center"/>
    </xf>
    <xf numFmtId="3" fontId="84" fillId="0" borderId="0" xfId="0" applyNumberFormat="1" applyFont="1" applyBorder="1" applyAlignment="1">
      <alignment vertical="center"/>
    </xf>
    <xf numFmtId="3" fontId="78" fillId="0" borderId="22" xfId="0" applyNumberFormat="1" applyFont="1" applyBorder="1" applyAlignment="1">
      <alignment horizontal="left" vertical="center"/>
    </xf>
    <xf numFmtId="3" fontId="79" fillId="0" borderId="22" xfId="0" applyNumberFormat="1" applyFont="1" applyBorder="1" applyAlignment="1">
      <alignment vertical="center"/>
    </xf>
    <xf numFmtId="189" fontId="79" fillId="0" borderId="0" xfId="0" applyNumberFormat="1" applyFont="1" applyAlignment="1">
      <alignment horizontal="right" vertical="center" wrapText="1"/>
    </xf>
    <xf numFmtId="3" fontId="77" fillId="0" borderId="0" xfId="0" applyNumberFormat="1" applyFont="1" applyBorder="1" applyAlignment="1">
      <alignment vertical="center"/>
    </xf>
    <xf numFmtId="0" fontId="78" fillId="0" borderId="26" xfId="0" applyNumberFormat="1" applyFont="1" applyFill="1" applyBorder="1" applyAlignment="1">
      <alignment horizontal="center" vertical="center"/>
    </xf>
    <xf numFmtId="0" fontId="79" fillId="0" borderId="11" xfId="0" applyNumberFormat="1" applyFont="1" applyFill="1" applyBorder="1" applyAlignment="1">
      <alignment horizontal="right" vertical="center" shrinkToFit="1"/>
    </xf>
    <xf numFmtId="3" fontId="79" fillId="0" borderId="0" xfId="0" applyNumberFormat="1" applyFont="1" applyFill="1" applyBorder="1" applyAlignment="1">
      <alignment vertical="center"/>
    </xf>
    <xf numFmtId="3" fontId="79" fillId="26" borderId="0" xfId="0" applyNumberFormat="1" applyFont="1" applyFill="1" applyBorder="1" applyAlignment="1">
      <alignment vertical="center"/>
    </xf>
    <xf numFmtId="3" fontId="86" fillId="0" borderId="0" xfId="0" applyNumberFormat="1" applyFont="1" applyBorder="1" applyAlignment="1">
      <alignment vertical="center"/>
    </xf>
    <xf numFmtId="3" fontId="79" fillId="0" borderId="0" xfId="0" applyNumberFormat="1" applyFont="1" applyBorder="1" applyAlignment="1">
      <alignment horizontal="right" vertical="center"/>
    </xf>
    <xf numFmtId="3" fontId="78" fillId="0" borderId="0" xfId="0" applyNumberFormat="1" applyFont="1" applyBorder="1" applyAlignment="1">
      <alignment vertical="center"/>
    </xf>
    <xf numFmtId="3" fontId="79" fillId="0" borderId="0" xfId="0" applyNumberFormat="1" applyFont="1" applyAlignment="1">
      <alignment horizontal="right" vertical="center"/>
    </xf>
    <xf numFmtId="3" fontId="86" fillId="0" borderId="0" xfId="0" applyNumberFormat="1" applyFont="1" applyAlignment="1">
      <alignment vertical="center"/>
    </xf>
    <xf numFmtId="3" fontId="85" fillId="0" borderId="0" xfId="0" applyNumberFormat="1" applyFont="1" applyAlignment="1">
      <alignment vertical="center"/>
    </xf>
    <xf numFmtId="3" fontId="85" fillId="0" borderId="0" xfId="0" applyNumberFormat="1" applyFont="1" applyBorder="1" applyAlignment="1">
      <alignment vertical="center"/>
    </xf>
    <xf numFmtId="3" fontId="85" fillId="0" borderId="0" xfId="0" applyNumberFormat="1" applyFont="1" applyAlignment="1">
      <alignment horizontal="right" vertical="center"/>
    </xf>
    <xf numFmtId="3" fontId="84" fillId="0" borderId="0" xfId="0" applyNumberFormat="1" applyFont="1" applyAlignment="1">
      <alignment horizontal="centerContinuous" vertical="center"/>
    </xf>
    <xf numFmtId="3" fontId="87" fillId="0" borderId="0" xfId="0" applyNumberFormat="1" applyFont="1" applyAlignment="1">
      <alignment horizontal="centerContinuous" vertical="center"/>
    </xf>
    <xf numFmtId="0" fontId="78" fillId="0" borderId="11" xfId="0" applyNumberFormat="1" applyFont="1" applyBorder="1" applyAlignment="1">
      <alignment horizontal="centerContinuous" vertical="center"/>
    </xf>
    <xf numFmtId="0" fontId="78" fillId="0" borderId="26" xfId="0" applyNumberFormat="1" applyFont="1" applyBorder="1" applyAlignment="1">
      <alignment horizontal="centerContinuous" vertical="center"/>
    </xf>
    <xf numFmtId="0" fontId="78" fillId="0" borderId="0" xfId="0" applyNumberFormat="1" applyFont="1" applyBorder="1" applyAlignment="1">
      <alignment horizontal="centerContinuous" vertical="center"/>
    </xf>
    <xf numFmtId="0" fontId="79" fillId="0" borderId="12" xfId="0" applyNumberFormat="1" applyFont="1" applyBorder="1" applyAlignment="1">
      <alignment horizontal="centerContinuous" vertical="center"/>
    </xf>
    <xf numFmtId="0" fontId="78" fillId="0" borderId="14" xfId="0" applyNumberFormat="1" applyFont="1" applyBorder="1" applyAlignment="1">
      <alignment horizontal="centerContinuous" vertical="center"/>
    </xf>
    <xf numFmtId="0" fontId="78" fillId="0" borderId="16" xfId="0" applyNumberFormat="1" applyFont="1" applyBorder="1" applyAlignment="1">
      <alignment horizontal="centerContinuous" vertical="center"/>
    </xf>
    <xf numFmtId="0" fontId="79" fillId="0" borderId="18" xfId="0" applyNumberFormat="1" applyFont="1" applyBorder="1" applyAlignment="1">
      <alignment horizontal="centerContinuous" vertical="center"/>
    </xf>
    <xf numFmtId="0" fontId="79" fillId="0" borderId="26" xfId="0" applyNumberFormat="1" applyFont="1" applyBorder="1" applyAlignment="1">
      <alignment horizontal="left" vertical="center"/>
    </xf>
    <xf numFmtId="0" fontId="79" fillId="0" borderId="16" xfId="0" applyNumberFormat="1" applyFont="1" applyBorder="1" applyAlignment="1">
      <alignment horizontal="centerContinuous" vertical="center"/>
    </xf>
    <xf numFmtId="0" fontId="78" fillId="0" borderId="24" xfId="0" applyNumberFormat="1" applyFont="1" applyBorder="1" applyAlignment="1">
      <alignment horizontal="centerContinuous" vertical="center"/>
    </xf>
    <xf numFmtId="0" fontId="79" fillId="0" borderId="26" xfId="0" applyNumberFormat="1" applyFont="1" applyBorder="1" applyAlignment="1">
      <alignment vertical="center"/>
    </xf>
    <xf numFmtId="0" fontId="79" fillId="0" borderId="26" xfId="0" applyNumberFormat="1" applyFont="1" applyBorder="1" applyAlignment="1">
      <alignment horizontal="center" vertical="center"/>
    </xf>
    <xf numFmtId="41" fontId="79" fillId="0" borderId="0" xfId="0" applyNumberFormat="1" applyFont="1" applyAlignment="1">
      <alignment horizontal="right" vertical="center" wrapText="1"/>
    </xf>
    <xf numFmtId="41" fontId="79" fillId="0" borderId="0" xfId="0" applyNumberFormat="1" applyFont="1" applyAlignment="1">
      <alignment horizontal="right" vertical="center"/>
    </xf>
    <xf numFmtId="41" fontId="79" fillId="0" borderId="0" xfId="0" applyNumberFormat="1" applyFont="1" applyBorder="1" applyAlignment="1">
      <alignment horizontal="right" vertical="center" wrapText="1"/>
    </xf>
    <xf numFmtId="3" fontId="77" fillId="0" borderId="0" xfId="0" applyNumberFormat="1" applyFont="1" applyFill="1" applyAlignment="1">
      <alignment horizontal="right" vertical="center"/>
    </xf>
    <xf numFmtId="0" fontId="77" fillId="0" borderId="0" xfId="0" applyNumberFormat="1" applyFont="1" applyFill="1" applyBorder="1" applyAlignment="1">
      <alignment vertical="center"/>
    </xf>
    <xf numFmtId="0" fontId="79" fillId="0" borderId="28" xfId="0" applyNumberFormat="1" applyFont="1" applyBorder="1" applyAlignment="1">
      <alignment vertical="center"/>
    </xf>
    <xf numFmtId="0" fontId="79" fillId="0" borderId="15" xfId="0" applyNumberFormat="1" applyFont="1" applyBorder="1" applyAlignment="1">
      <alignment vertical="center"/>
    </xf>
    <xf numFmtId="3" fontId="81" fillId="0" borderId="0" xfId="109" applyNumberFormat="1" applyFont="1" applyAlignment="1">
      <alignment vertical="center"/>
      <protection/>
    </xf>
    <xf numFmtId="0" fontId="82" fillId="0" borderId="0" xfId="109" applyNumberFormat="1" applyFont="1" applyBorder="1" applyAlignment="1">
      <alignment vertical="center"/>
      <protection/>
    </xf>
    <xf numFmtId="179" fontId="82" fillId="0" borderId="0" xfId="109" applyNumberFormat="1" applyFont="1" applyBorder="1" applyAlignment="1">
      <alignment horizontal="left" vertical="center"/>
      <protection/>
    </xf>
    <xf numFmtId="0" fontId="81" fillId="0" borderId="0" xfId="109" applyNumberFormat="1" applyFont="1" applyBorder="1" applyAlignment="1">
      <alignment horizontal="right" vertical="center"/>
      <protection/>
    </xf>
    <xf numFmtId="0" fontId="85" fillId="0" borderId="0" xfId="109" applyNumberFormat="1" applyFont="1" applyBorder="1" applyAlignment="1">
      <alignment vertical="center"/>
      <protection/>
    </xf>
    <xf numFmtId="3" fontId="83" fillId="0" borderId="0" xfId="109" applyNumberFormat="1" applyFont="1" applyAlignment="1">
      <alignment vertical="center"/>
      <protection/>
    </xf>
    <xf numFmtId="0" fontId="79" fillId="0" borderId="0" xfId="109" applyNumberFormat="1" applyFont="1" applyBorder="1" applyAlignment="1">
      <alignment vertical="center"/>
      <protection/>
    </xf>
    <xf numFmtId="179" fontId="79" fillId="0" borderId="0" xfId="109" applyNumberFormat="1" applyFont="1" applyBorder="1" applyAlignment="1">
      <alignment horizontal="left" vertical="center"/>
      <protection/>
    </xf>
    <xf numFmtId="0" fontId="84" fillId="0" borderId="0" xfId="109" applyNumberFormat="1" applyFont="1" applyBorder="1" applyAlignment="1">
      <alignment vertical="center"/>
      <protection/>
    </xf>
    <xf numFmtId="0" fontId="79" fillId="0" borderId="0" xfId="109" applyNumberFormat="1" applyFont="1" applyAlignment="1">
      <alignment horizontal="center" vertical="center"/>
      <protection/>
    </xf>
    <xf numFmtId="0" fontId="77" fillId="0" borderId="0" xfId="109" applyNumberFormat="1" applyFont="1" applyBorder="1" applyAlignment="1">
      <alignment vertical="center"/>
      <protection/>
    </xf>
    <xf numFmtId="0" fontId="78" fillId="0" borderId="22" xfId="109" applyNumberFormat="1" applyFont="1" applyBorder="1" applyAlignment="1">
      <alignment vertical="center"/>
      <protection/>
    </xf>
    <xf numFmtId="0" fontId="79" fillId="0" borderId="22" xfId="109" applyNumberFormat="1" applyFont="1" applyBorder="1" applyAlignment="1">
      <alignment vertical="center"/>
      <protection/>
    </xf>
    <xf numFmtId="179" fontId="79" fillId="0" borderId="22" xfId="109" applyNumberFormat="1" applyFont="1" applyBorder="1" applyAlignment="1">
      <alignment horizontal="left" vertical="center"/>
      <protection/>
    </xf>
    <xf numFmtId="0" fontId="79" fillId="0" borderId="22" xfId="109" applyNumberFormat="1" applyFont="1" applyBorder="1" applyAlignment="1">
      <alignment horizontal="right" vertical="center"/>
      <protection/>
    </xf>
    <xf numFmtId="0" fontId="78" fillId="0" borderId="22" xfId="109" applyNumberFormat="1" applyFont="1" applyBorder="1" applyAlignment="1">
      <alignment horizontal="right" vertical="center"/>
      <protection/>
    </xf>
    <xf numFmtId="0" fontId="78" fillId="0" borderId="26" xfId="109" applyNumberFormat="1" applyFont="1" applyBorder="1" applyAlignment="1">
      <alignment horizontal="center" vertical="center"/>
      <protection/>
    </xf>
    <xf numFmtId="0" fontId="78" fillId="0" borderId="21" xfId="109" applyNumberFormat="1" applyFont="1" applyBorder="1" applyAlignment="1">
      <alignment horizontal="center" vertical="center"/>
      <protection/>
    </xf>
    <xf numFmtId="0" fontId="78" fillId="0" borderId="14" xfId="109" applyNumberFormat="1" applyFont="1" applyBorder="1" applyAlignment="1">
      <alignment horizontal="center" vertical="center"/>
      <protection/>
    </xf>
    <xf numFmtId="0" fontId="79" fillId="0" borderId="26" xfId="109" applyNumberFormat="1" applyFont="1" applyBorder="1" applyAlignment="1">
      <alignment horizontal="center" vertical="center"/>
      <protection/>
    </xf>
    <xf numFmtId="0" fontId="79" fillId="0" borderId="19" xfId="109" applyNumberFormat="1" applyFont="1" applyBorder="1" applyAlignment="1">
      <alignment horizontal="center" vertical="center"/>
      <protection/>
    </xf>
    <xf numFmtId="0" fontId="79" fillId="0" borderId="26" xfId="109" applyNumberFormat="1" applyFont="1" applyBorder="1" applyAlignment="1">
      <alignment vertical="center"/>
      <protection/>
    </xf>
    <xf numFmtId="0" fontId="79" fillId="0" borderId="19" xfId="109" applyNumberFormat="1" applyFont="1" applyBorder="1" applyAlignment="1">
      <alignment horizontal="left" vertical="center"/>
      <protection/>
    </xf>
    <xf numFmtId="0" fontId="79" fillId="0" borderId="11" xfId="109" applyNumberFormat="1" applyFont="1" applyBorder="1" applyAlignment="1">
      <alignment horizontal="center" vertical="center"/>
      <protection/>
    </xf>
    <xf numFmtId="0" fontId="78" fillId="0" borderId="19" xfId="109" applyNumberFormat="1" applyFont="1" applyBorder="1" applyAlignment="1">
      <alignment horizontal="center" vertical="center"/>
      <protection/>
    </xf>
    <xf numFmtId="0" fontId="78" fillId="0" borderId="24" xfId="109" applyNumberFormat="1" applyFont="1" applyBorder="1" applyAlignment="1">
      <alignment horizontal="center" vertical="center"/>
      <protection/>
    </xf>
    <xf numFmtId="0" fontId="79" fillId="0" borderId="19" xfId="109" applyNumberFormat="1" applyFont="1" applyBorder="1" applyAlignment="1">
      <alignment vertical="center"/>
      <protection/>
    </xf>
    <xf numFmtId="0" fontId="79" fillId="0" borderId="17" xfId="109" applyNumberFormat="1" applyFont="1" applyBorder="1" applyAlignment="1">
      <alignment horizontal="center" vertical="center"/>
      <protection/>
    </xf>
    <xf numFmtId="0" fontId="79" fillId="0" borderId="23" xfId="109" applyNumberFormat="1" applyFont="1" applyBorder="1" applyAlignment="1">
      <alignment horizontal="center" vertical="center"/>
      <protection/>
    </xf>
    <xf numFmtId="0" fontId="79" fillId="0" borderId="23" xfId="109" applyNumberFormat="1" applyFont="1" applyBorder="1" applyAlignment="1">
      <alignment horizontal="center" vertical="center" shrinkToFit="1"/>
      <protection/>
    </xf>
    <xf numFmtId="0" fontId="79" fillId="0" borderId="17" xfId="109" applyNumberFormat="1" applyFont="1" applyBorder="1" applyAlignment="1">
      <alignment horizontal="center" vertical="center" shrinkToFit="1"/>
      <protection/>
    </xf>
    <xf numFmtId="0" fontId="79" fillId="0" borderId="18" xfId="109" applyNumberFormat="1" applyFont="1" applyBorder="1" applyAlignment="1">
      <alignment horizontal="center" vertical="center"/>
      <protection/>
    </xf>
    <xf numFmtId="0" fontId="79" fillId="0" borderId="0" xfId="109" applyNumberFormat="1" applyFont="1" applyBorder="1" applyAlignment="1">
      <alignment vertical="center" shrinkToFit="1"/>
      <protection/>
    </xf>
    <xf numFmtId="189" fontId="79" fillId="0" borderId="0" xfId="109" applyNumberFormat="1" applyFont="1" applyAlignment="1">
      <alignment horizontal="right" vertical="center" wrapText="1"/>
      <protection/>
    </xf>
    <xf numFmtId="189" fontId="79" fillId="0" borderId="0" xfId="109" applyNumberFormat="1" applyFont="1" applyAlignment="1">
      <alignment horizontal="right" vertical="center" wrapText="1" shrinkToFit="1"/>
      <protection/>
    </xf>
    <xf numFmtId="189" fontId="79" fillId="0" borderId="0" xfId="0" applyNumberFormat="1" applyFont="1" applyAlignment="1">
      <alignment horizontal="right" vertical="center" wrapText="1" shrinkToFit="1"/>
    </xf>
    <xf numFmtId="0" fontId="77" fillId="0" borderId="0" xfId="109" applyNumberFormat="1" applyFont="1" applyFill="1" applyBorder="1" applyAlignment="1">
      <alignment vertical="center"/>
      <protection/>
    </xf>
    <xf numFmtId="0" fontId="85" fillId="0" borderId="0" xfId="109" applyNumberFormat="1" applyFont="1" applyFill="1" applyBorder="1" applyAlignment="1">
      <alignment vertical="center"/>
      <protection/>
    </xf>
    <xf numFmtId="0" fontId="79" fillId="0" borderId="28" xfId="109" applyNumberFormat="1" applyFont="1" applyFill="1" applyBorder="1" applyAlignment="1">
      <alignment vertical="center"/>
      <protection/>
    </xf>
    <xf numFmtId="0" fontId="79" fillId="0" borderId="22" xfId="109" applyNumberFormat="1" applyFont="1" applyFill="1" applyBorder="1" applyAlignment="1">
      <alignment vertical="center"/>
      <protection/>
    </xf>
    <xf numFmtId="179" fontId="79" fillId="0" borderId="22" xfId="109" applyNumberFormat="1" applyFont="1" applyFill="1" applyBorder="1" applyAlignment="1">
      <alignment horizontal="left" vertical="center"/>
      <protection/>
    </xf>
    <xf numFmtId="3" fontId="79" fillId="0" borderId="22" xfId="109" applyNumberFormat="1" applyFont="1" applyFill="1" applyBorder="1" applyAlignment="1">
      <alignment horizontal="right" vertical="center"/>
      <protection/>
    </xf>
    <xf numFmtId="3" fontId="79" fillId="0" borderId="22" xfId="109" applyNumberFormat="1" applyFont="1" applyFill="1" applyBorder="1" applyAlignment="1">
      <alignment vertical="center"/>
      <protection/>
    </xf>
    <xf numFmtId="3" fontId="79" fillId="0" borderId="0" xfId="109" applyNumberFormat="1" applyFont="1" applyFill="1" applyAlignment="1">
      <alignment horizontal="right" vertical="center"/>
      <protection/>
    </xf>
    <xf numFmtId="0" fontId="79" fillId="0" borderId="15" xfId="109" applyNumberFormat="1" applyFont="1" applyFill="1" applyBorder="1" applyAlignment="1">
      <alignment vertical="center"/>
      <protection/>
    </xf>
    <xf numFmtId="0" fontId="79" fillId="0" borderId="0" xfId="109" applyNumberFormat="1" applyFont="1" applyFill="1" applyBorder="1" applyAlignment="1">
      <alignment vertical="center"/>
      <protection/>
    </xf>
    <xf numFmtId="179" fontId="79" fillId="0" borderId="0" xfId="109" applyNumberFormat="1" applyFont="1" applyFill="1" applyBorder="1" applyAlignment="1">
      <alignment horizontal="left" vertical="center"/>
      <protection/>
    </xf>
    <xf numFmtId="3" fontId="79" fillId="0" borderId="0" xfId="109" applyNumberFormat="1" applyFont="1" applyFill="1" applyBorder="1" applyAlignment="1">
      <alignment vertical="center"/>
      <protection/>
    </xf>
    <xf numFmtId="3" fontId="79" fillId="0" borderId="13" xfId="109" applyNumberFormat="1" applyFont="1" applyFill="1" applyBorder="1" applyAlignment="1">
      <alignment horizontal="right" vertical="center"/>
      <protection/>
    </xf>
    <xf numFmtId="3" fontId="78" fillId="0" borderId="0" xfId="0" applyNumberFormat="1" applyFont="1" applyFill="1" applyBorder="1" applyAlignment="1">
      <alignment vertical="center"/>
    </xf>
    <xf numFmtId="0" fontId="79" fillId="0" borderId="0" xfId="109" applyNumberFormat="1" applyFont="1" applyFill="1" applyAlignment="1">
      <alignment vertical="center"/>
      <protection/>
    </xf>
    <xf numFmtId="179" fontId="79" fillId="0" borderId="0" xfId="109" applyNumberFormat="1" applyFont="1" applyFill="1" applyAlignment="1">
      <alignment horizontal="left" vertical="center"/>
      <protection/>
    </xf>
    <xf numFmtId="3" fontId="78" fillId="0" borderId="0" xfId="109" applyNumberFormat="1" applyFont="1" applyFill="1" applyAlignment="1">
      <alignment vertical="center"/>
      <protection/>
    </xf>
    <xf numFmtId="0" fontId="79" fillId="0" borderId="0" xfId="109" applyNumberFormat="1" applyFont="1" applyFill="1" applyBorder="1" applyAlignment="1">
      <alignment horizontal="left" vertical="center"/>
      <protection/>
    </xf>
    <xf numFmtId="3" fontId="79" fillId="0" borderId="0" xfId="109" applyNumberFormat="1" applyFont="1" applyFill="1" applyBorder="1" applyAlignment="1">
      <alignment horizontal="right" vertical="center"/>
      <protection/>
    </xf>
    <xf numFmtId="179" fontId="85" fillId="0" borderId="0" xfId="109" applyNumberFormat="1" applyFont="1" applyFill="1" applyBorder="1" applyAlignment="1">
      <alignment horizontal="left" vertical="center"/>
      <protection/>
    </xf>
    <xf numFmtId="0" fontId="78" fillId="0" borderId="0" xfId="109" applyNumberFormat="1" applyFont="1" applyFill="1" applyAlignment="1">
      <alignment vertical="center"/>
      <protection/>
    </xf>
    <xf numFmtId="0" fontId="85" fillId="0" borderId="0" xfId="109" applyNumberFormat="1" applyFont="1" applyFill="1" applyAlignment="1">
      <alignment vertical="center"/>
      <protection/>
    </xf>
    <xf numFmtId="3" fontId="86" fillId="0" borderId="0" xfId="109" applyNumberFormat="1" applyFont="1" applyFill="1" applyAlignment="1">
      <alignment vertical="center"/>
      <protection/>
    </xf>
    <xf numFmtId="0" fontId="85" fillId="0" borderId="0" xfId="109" applyNumberFormat="1" applyFont="1" applyAlignment="1">
      <alignment vertical="center"/>
      <protection/>
    </xf>
    <xf numFmtId="3" fontId="86" fillId="0" borderId="0" xfId="109" applyNumberFormat="1" applyFont="1" applyAlignment="1">
      <alignment vertical="center"/>
      <protection/>
    </xf>
    <xf numFmtId="179" fontId="85" fillId="0" borderId="0" xfId="109" applyNumberFormat="1" applyFont="1" applyBorder="1" applyAlignment="1">
      <alignment horizontal="left" vertical="center"/>
      <protection/>
    </xf>
    <xf numFmtId="179" fontId="82" fillId="0" borderId="0" xfId="0" applyNumberFormat="1" applyFont="1" applyBorder="1" applyAlignment="1">
      <alignment horizontal="left" vertical="center"/>
    </xf>
    <xf numFmtId="179" fontId="79" fillId="0" borderId="0" xfId="0" applyNumberFormat="1" applyFont="1" applyBorder="1" applyAlignment="1">
      <alignment horizontal="left" vertical="center"/>
    </xf>
    <xf numFmtId="179" fontId="79" fillId="0" borderId="22" xfId="0" applyNumberFormat="1" applyFont="1" applyBorder="1" applyAlignment="1">
      <alignment horizontal="left" vertical="center"/>
    </xf>
    <xf numFmtId="179" fontId="79" fillId="0" borderId="26" xfId="0" applyNumberFormat="1" applyFont="1" applyBorder="1" applyAlignment="1">
      <alignment horizontal="centerContinuous" vertical="center"/>
    </xf>
    <xf numFmtId="0" fontId="79" fillId="0" borderId="13" xfId="0" applyNumberFormat="1" applyFont="1" applyBorder="1" applyAlignment="1">
      <alignment horizontal="centerContinuous" vertical="center"/>
    </xf>
    <xf numFmtId="0" fontId="78" fillId="0" borderId="26" xfId="0" applyNumberFormat="1" applyFont="1" applyBorder="1" applyAlignment="1">
      <alignment horizontal="center" vertical="center"/>
    </xf>
    <xf numFmtId="0" fontId="79" fillId="0" borderId="19" xfId="0" applyNumberFormat="1" applyFont="1" applyBorder="1" applyAlignment="1">
      <alignment horizontal="left" vertical="center"/>
    </xf>
    <xf numFmtId="0" fontId="79" fillId="0" borderId="18" xfId="0" applyNumberFormat="1" applyFont="1" applyBorder="1" applyAlignment="1" applyProtection="1">
      <alignment horizontal="centerContinuous" vertical="center" shrinkToFit="1"/>
      <protection locked="0"/>
    </xf>
    <xf numFmtId="179" fontId="79" fillId="0" borderId="23" xfId="0" applyNumberFormat="1" applyFont="1" applyBorder="1" applyAlignment="1" applyProtection="1">
      <alignment horizontal="centerContinuous" vertical="center" shrinkToFit="1"/>
      <protection locked="0"/>
    </xf>
    <xf numFmtId="0" fontId="79" fillId="0" borderId="19" xfId="0" applyNumberFormat="1" applyFont="1" applyBorder="1" applyAlignment="1">
      <alignment vertical="center"/>
    </xf>
    <xf numFmtId="0" fontId="79" fillId="0" borderId="17" xfId="0" applyNumberFormat="1" applyFont="1" applyBorder="1" applyAlignment="1">
      <alignment horizontal="left" vertical="center"/>
    </xf>
    <xf numFmtId="0" fontId="79" fillId="0" borderId="23" xfId="0" applyNumberFormat="1" applyFont="1" applyBorder="1" applyAlignment="1">
      <alignment horizontal="center" vertical="center" shrinkToFit="1"/>
    </xf>
    <xf numFmtId="0" fontId="79" fillId="0" borderId="23" xfId="0" applyNumberFormat="1" applyFont="1" applyBorder="1" applyAlignment="1">
      <alignment horizontal="centerContinuous" vertical="center" shrinkToFit="1"/>
    </xf>
    <xf numFmtId="0" fontId="79" fillId="0" borderId="17" xfId="0" applyNumberFormat="1" applyFont="1" applyBorder="1" applyAlignment="1">
      <alignment horizontal="centerContinuous" vertical="center" shrinkToFit="1"/>
    </xf>
    <xf numFmtId="0" fontId="79" fillId="0" borderId="17" xfId="0" applyNumberFormat="1" applyFont="1" applyBorder="1" applyAlignment="1">
      <alignment horizontal="center" vertical="center" shrinkToFit="1"/>
    </xf>
    <xf numFmtId="0" fontId="79" fillId="0" borderId="0" xfId="0" applyNumberFormat="1" applyFont="1" applyBorder="1" applyAlignment="1">
      <alignment vertical="center" shrinkToFit="1"/>
    </xf>
    <xf numFmtId="189" fontId="79" fillId="0" borderId="0" xfId="0" applyNumberFormat="1" applyFont="1" applyAlignment="1">
      <alignment vertical="center" wrapText="1"/>
    </xf>
    <xf numFmtId="189" fontId="79" fillId="0" borderId="0" xfId="0" applyNumberFormat="1" applyFont="1" applyAlignment="1">
      <alignment vertical="center" wrapText="1" shrinkToFit="1"/>
    </xf>
    <xf numFmtId="189" fontId="79" fillId="0" borderId="0" xfId="0" applyNumberFormat="1" applyFont="1" applyBorder="1" applyAlignment="1">
      <alignment vertical="center" wrapText="1"/>
    </xf>
    <xf numFmtId="189" fontId="77" fillId="0" borderId="0" xfId="0" applyNumberFormat="1" applyFont="1" applyFill="1" applyBorder="1" applyAlignment="1">
      <alignment vertical="center" wrapText="1"/>
    </xf>
    <xf numFmtId="0" fontId="79" fillId="0" borderId="28" xfId="0" applyNumberFormat="1" applyFont="1" applyFill="1" applyBorder="1" applyAlignment="1">
      <alignment vertical="center"/>
    </xf>
    <xf numFmtId="0" fontId="79" fillId="0" borderId="22" xfId="0" applyNumberFormat="1" applyFont="1" applyFill="1" applyBorder="1" applyAlignment="1">
      <alignment vertical="center"/>
    </xf>
    <xf numFmtId="179" fontId="79" fillId="0" borderId="22" xfId="0" applyNumberFormat="1" applyFont="1" applyFill="1" applyBorder="1" applyAlignment="1">
      <alignment horizontal="left" vertical="center"/>
    </xf>
    <xf numFmtId="3" fontId="79" fillId="0" borderId="22" xfId="0" applyNumberFormat="1" applyFont="1" applyFill="1" applyBorder="1" applyAlignment="1">
      <alignment vertical="center"/>
    </xf>
    <xf numFmtId="189" fontId="79" fillId="0" borderId="22" xfId="0" applyNumberFormat="1" applyFont="1" applyFill="1" applyBorder="1" applyAlignment="1">
      <alignment horizontal="right" vertical="center"/>
    </xf>
    <xf numFmtId="0" fontId="79" fillId="0" borderId="15" xfId="0" applyNumberFormat="1" applyFon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179" fontId="79" fillId="0" borderId="0" xfId="0" applyNumberFormat="1" applyFont="1" applyAlignment="1">
      <alignment horizontal="left" vertical="center"/>
    </xf>
    <xf numFmtId="179" fontId="85" fillId="0" borderId="0" xfId="0" applyNumberFormat="1" applyFont="1" applyBorder="1" applyAlignment="1">
      <alignment horizontal="left" vertical="center"/>
    </xf>
    <xf numFmtId="0" fontId="79" fillId="0" borderId="22" xfId="0" applyNumberFormat="1" applyFont="1" applyBorder="1" applyAlignment="1">
      <alignment horizontal="left" vertical="center"/>
    </xf>
    <xf numFmtId="0" fontId="79" fillId="0" borderId="12" xfId="0" applyNumberFormat="1" applyFont="1" applyBorder="1" applyAlignment="1">
      <alignment horizontal="center" vertical="center"/>
    </xf>
    <xf numFmtId="0" fontId="78" fillId="0" borderId="11" xfId="0" applyNumberFormat="1" applyFont="1" applyBorder="1" applyAlignment="1">
      <alignment horizontal="center" vertical="center"/>
    </xf>
    <xf numFmtId="0" fontId="79" fillId="0" borderId="13" xfId="0" applyNumberFormat="1" applyFont="1" applyBorder="1" applyAlignment="1">
      <alignment horizontal="left" vertical="center" shrinkToFit="1"/>
    </xf>
    <xf numFmtId="0" fontId="79" fillId="0" borderId="11" xfId="0" applyNumberFormat="1" applyFont="1" applyBorder="1" applyAlignment="1">
      <alignment vertical="center"/>
    </xf>
    <xf numFmtId="3" fontId="79" fillId="0" borderId="0" xfId="0" applyNumberFormat="1" applyFont="1" applyBorder="1" applyAlignment="1">
      <alignment horizontal="center" vertical="center" shrinkToFit="1"/>
    </xf>
    <xf numFmtId="0" fontId="78" fillId="0" borderId="27" xfId="0" applyNumberFormat="1" applyFont="1" applyBorder="1" applyAlignment="1">
      <alignment horizontal="center" vertical="center"/>
    </xf>
    <xf numFmtId="0" fontId="79" fillId="0" borderId="23" xfId="0" applyNumberFormat="1" applyFont="1" applyBorder="1" applyAlignment="1">
      <alignment horizontal="center" vertical="center"/>
    </xf>
    <xf numFmtId="0" fontId="79" fillId="0" borderId="16" xfId="0" applyNumberFormat="1" applyFont="1" applyBorder="1" applyAlignment="1">
      <alignment horizontal="center" vertical="center"/>
    </xf>
    <xf numFmtId="0" fontId="79" fillId="0" borderId="16" xfId="0" applyNumberFormat="1" applyFont="1" applyBorder="1" applyAlignment="1">
      <alignment horizontal="left" vertical="center" shrinkToFit="1"/>
    </xf>
    <xf numFmtId="41" fontId="79" fillId="0" borderId="26" xfId="0" applyNumberFormat="1" applyFont="1" applyBorder="1" applyAlignment="1">
      <alignment horizontal="right" vertical="center" wrapText="1"/>
    </xf>
    <xf numFmtId="41" fontId="79" fillId="0" borderId="0" xfId="0" applyNumberFormat="1" applyFont="1" applyBorder="1" applyAlignment="1">
      <alignment horizontal="right" vertical="center"/>
    </xf>
    <xf numFmtId="41" fontId="77" fillId="0" borderId="0" xfId="0" applyNumberFormat="1" applyFont="1" applyFill="1" applyBorder="1" applyAlignment="1">
      <alignment horizontal="right" vertical="center"/>
    </xf>
    <xf numFmtId="41" fontId="79" fillId="0" borderId="0" xfId="0" applyNumberFormat="1" applyFont="1" applyFill="1" applyBorder="1" applyAlignment="1">
      <alignment horizontal="right" vertical="center"/>
    </xf>
    <xf numFmtId="41" fontId="79" fillId="0" borderId="0" xfId="0" applyNumberFormat="1" applyFont="1" applyFill="1" applyAlignment="1">
      <alignment horizontal="right" vertical="center" wrapText="1"/>
    </xf>
    <xf numFmtId="182" fontId="79" fillId="0" borderId="0" xfId="0" applyNumberFormat="1" applyFont="1" applyBorder="1" applyAlignment="1">
      <alignment vertical="center"/>
    </xf>
    <xf numFmtId="181" fontId="79" fillId="0" borderId="0" xfId="0" applyNumberFormat="1" applyFont="1" applyBorder="1" applyAlignment="1">
      <alignment vertical="center"/>
    </xf>
    <xf numFmtId="183" fontId="79" fillId="0" borderId="0" xfId="0" applyNumberFormat="1" applyFont="1" applyBorder="1" applyAlignment="1">
      <alignment vertical="center"/>
    </xf>
    <xf numFmtId="182" fontId="85" fillId="0" borderId="0" xfId="0" applyNumberFormat="1" applyFont="1" applyBorder="1" applyAlignment="1">
      <alignment vertical="center"/>
    </xf>
    <xf numFmtId="0" fontId="82" fillId="0" borderId="0" xfId="109" applyNumberFormat="1" applyFont="1" applyBorder="1" applyAlignment="1">
      <alignment horizontal="center" vertical="center"/>
      <protection/>
    </xf>
    <xf numFmtId="3" fontId="83" fillId="0" borderId="0" xfId="109" applyNumberFormat="1" applyFont="1" applyBorder="1" applyAlignment="1">
      <alignment vertical="center"/>
      <protection/>
    </xf>
    <xf numFmtId="0" fontId="88" fillId="26" borderId="0" xfId="109" applyNumberFormat="1" applyFont="1" applyFill="1" applyBorder="1" applyAlignment="1">
      <alignment vertical="center"/>
      <protection/>
    </xf>
    <xf numFmtId="3" fontId="88" fillId="0" borderId="0" xfId="109" applyNumberFormat="1" applyFont="1" applyBorder="1" applyAlignment="1">
      <alignment vertical="center"/>
      <protection/>
    </xf>
    <xf numFmtId="3" fontId="88" fillId="26" borderId="0" xfId="109" applyNumberFormat="1" applyFont="1" applyFill="1" applyBorder="1" applyAlignment="1">
      <alignment vertical="center"/>
      <protection/>
    </xf>
    <xf numFmtId="0" fontId="88" fillId="0" borderId="0" xfId="109" applyNumberFormat="1" applyFont="1" applyBorder="1" applyAlignment="1">
      <alignment vertical="center"/>
      <protection/>
    </xf>
    <xf numFmtId="0" fontId="79" fillId="0" borderId="0" xfId="109" applyNumberFormat="1" applyFont="1" applyBorder="1" applyAlignment="1">
      <alignment horizontal="centerContinuous" vertical="center"/>
      <protection/>
    </xf>
    <xf numFmtId="0" fontId="79" fillId="0" borderId="22" xfId="109" applyNumberFormat="1" applyFont="1" applyBorder="1" applyAlignment="1">
      <alignment horizontal="center" vertical="center"/>
      <protection/>
    </xf>
    <xf numFmtId="0" fontId="79" fillId="0" borderId="0" xfId="109" applyNumberFormat="1" applyFont="1" applyBorder="1" applyAlignment="1">
      <alignment horizontal="center" vertical="center"/>
      <protection/>
    </xf>
    <xf numFmtId="0" fontId="78" fillId="0" borderId="21" xfId="109" applyNumberFormat="1" applyFont="1" applyBorder="1" applyAlignment="1">
      <alignment horizontal="centerContinuous" vertical="center"/>
      <protection/>
    </xf>
    <xf numFmtId="0" fontId="78" fillId="0" borderId="26" xfId="109" applyNumberFormat="1" applyFont="1" applyBorder="1" applyAlignment="1">
      <alignment horizontal="centerContinuous" vertical="center"/>
      <protection/>
    </xf>
    <xf numFmtId="0" fontId="78" fillId="0" borderId="0" xfId="109" applyNumberFormat="1" applyFont="1" applyBorder="1" applyAlignment="1">
      <alignment horizontal="centerContinuous" vertical="center"/>
      <protection/>
    </xf>
    <xf numFmtId="0" fontId="79" fillId="0" borderId="26" xfId="109" applyNumberFormat="1" applyFont="1" applyBorder="1" applyAlignment="1">
      <alignment horizontal="centerContinuous" vertical="center"/>
      <protection/>
    </xf>
    <xf numFmtId="0" fontId="78" fillId="0" borderId="14" xfId="109" applyNumberFormat="1" applyFont="1" applyBorder="1" applyAlignment="1">
      <alignment horizontal="centerContinuous" vertical="center"/>
      <protection/>
    </xf>
    <xf numFmtId="0" fontId="79" fillId="0" borderId="13" xfId="109" applyNumberFormat="1" applyFont="1" applyBorder="1" applyAlignment="1">
      <alignment horizontal="centerContinuous" vertical="center"/>
      <protection/>
    </xf>
    <xf numFmtId="0" fontId="79" fillId="0" borderId="12" xfId="109" applyNumberFormat="1" applyFont="1" applyBorder="1" applyAlignment="1">
      <alignment horizontal="centerContinuous" vertical="center"/>
      <protection/>
    </xf>
    <xf numFmtId="0" fontId="79" fillId="0" borderId="0" xfId="109" applyNumberFormat="1" applyFont="1" applyBorder="1" applyAlignment="1">
      <alignment horizontal="left" vertical="center" shrinkToFit="1"/>
      <protection/>
    </xf>
    <xf numFmtId="0" fontId="78" fillId="0" borderId="0" xfId="109" applyNumberFormat="1" applyFont="1" applyBorder="1" applyAlignment="1">
      <alignment horizontal="center" vertical="center"/>
      <protection/>
    </xf>
    <xf numFmtId="0" fontId="79" fillId="0" borderId="19" xfId="109" applyNumberFormat="1" applyFont="1" applyBorder="1" applyAlignment="1">
      <alignment horizontal="centerContinuous" vertical="center"/>
      <protection/>
    </xf>
    <xf numFmtId="0" fontId="79" fillId="0" borderId="16" xfId="109" applyNumberFormat="1" applyFont="1" applyBorder="1" applyAlignment="1">
      <alignment horizontal="centerContinuous" vertical="center"/>
      <protection/>
    </xf>
    <xf numFmtId="0" fontId="79" fillId="0" borderId="23" xfId="109" applyNumberFormat="1" applyFont="1" applyBorder="1" applyAlignment="1">
      <alignment horizontal="centerContinuous" vertical="center"/>
      <protection/>
    </xf>
    <xf numFmtId="0" fontId="79" fillId="0" borderId="26" xfId="109" applyNumberFormat="1" applyFont="1" applyBorder="1" applyAlignment="1">
      <alignment horizontal="left" vertical="center"/>
      <protection/>
    </xf>
    <xf numFmtId="3" fontId="79" fillId="0" borderId="0" xfId="109" applyNumberFormat="1" applyFont="1" applyBorder="1" applyAlignment="1">
      <alignment horizontal="center" vertical="center" shrinkToFit="1"/>
      <protection/>
    </xf>
    <xf numFmtId="0" fontId="78" fillId="0" borderId="19" xfId="109" applyNumberFormat="1" applyFont="1" applyBorder="1" applyAlignment="1">
      <alignment horizontal="centerContinuous" vertical="center"/>
      <protection/>
    </xf>
    <xf numFmtId="0" fontId="78" fillId="0" borderId="24" xfId="109" applyNumberFormat="1" applyFont="1" applyBorder="1" applyAlignment="1">
      <alignment horizontal="centerContinuous" vertical="center"/>
      <protection/>
    </xf>
    <xf numFmtId="0" fontId="79" fillId="0" borderId="0" xfId="109" applyNumberFormat="1" applyFont="1" applyBorder="1" applyAlignment="1">
      <alignment horizontal="center" vertical="center" shrinkToFit="1"/>
      <protection/>
    </xf>
    <xf numFmtId="0" fontId="79" fillId="0" borderId="16" xfId="109" applyNumberFormat="1" applyFont="1" applyBorder="1" applyAlignment="1">
      <alignment horizontal="center" vertical="center"/>
      <protection/>
    </xf>
    <xf numFmtId="0" fontId="79" fillId="0" borderId="17" xfId="109" applyNumberFormat="1" applyFont="1" applyBorder="1" applyAlignment="1">
      <alignment horizontal="centerContinuous" vertical="center"/>
      <protection/>
    </xf>
    <xf numFmtId="0" fontId="79" fillId="0" borderId="17" xfId="109" applyNumberFormat="1" applyFont="1" applyBorder="1" applyAlignment="1">
      <alignment horizontal="centerContinuous" vertical="center" shrinkToFit="1"/>
      <protection/>
    </xf>
    <xf numFmtId="0" fontId="79" fillId="0" borderId="23" xfId="109" applyNumberFormat="1" applyFont="1" applyBorder="1" applyAlignment="1">
      <alignment horizontal="centerContinuous" vertical="center" shrinkToFit="1"/>
      <protection/>
    </xf>
    <xf numFmtId="0" fontId="79" fillId="0" borderId="16" xfId="109" applyNumberFormat="1" applyFont="1" applyBorder="1" applyAlignment="1">
      <alignment horizontal="left" vertical="center" shrinkToFit="1"/>
      <protection/>
    </xf>
    <xf numFmtId="189" fontId="79" fillId="0" borderId="0" xfId="109" applyNumberFormat="1" applyFont="1" applyAlignment="1">
      <alignment vertical="center" wrapText="1" shrinkToFit="1"/>
      <protection/>
    </xf>
    <xf numFmtId="189" fontId="79" fillId="0" borderId="0" xfId="109" applyNumberFormat="1" applyFont="1" applyBorder="1" applyAlignment="1">
      <alignment vertical="center" wrapText="1" shrinkToFit="1"/>
      <protection/>
    </xf>
    <xf numFmtId="0" fontId="79" fillId="0" borderId="20" xfId="0" applyNumberFormat="1" applyFont="1" applyBorder="1" applyAlignment="1" quotePrefix="1">
      <alignment horizontal="center" vertical="center" wrapText="1"/>
    </xf>
    <xf numFmtId="0" fontId="78" fillId="0" borderId="11" xfId="109" applyNumberFormat="1" applyFont="1" applyFill="1" applyBorder="1" applyAlignment="1">
      <alignment horizontal="right" vertical="center" shrinkToFit="1"/>
      <protection/>
    </xf>
    <xf numFmtId="0" fontId="89" fillId="0" borderId="0" xfId="109" applyNumberFormat="1" applyFont="1" applyBorder="1" applyAlignment="1">
      <alignment vertical="center"/>
      <protection/>
    </xf>
    <xf numFmtId="41" fontId="79" fillId="0" borderId="0" xfId="109" applyNumberFormat="1" applyFont="1" applyAlignment="1">
      <alignment horizontal="right" vertical="center"/>
      <protection/>
    </xf>
    <xf numFmtId="3" fontId="79" fillId="0" borderId="0" xfId="109" applyNumberFormat="1" applyFont="1" applyBorder="1" applyAlignment="1">
      <alignment vertical="center"/>
      <protection/>
    </xf>
    <xf numFmtId="3" fontId="79" fillId="0" borderId="0" xfId="109" applyNumberFormat="1" applyFont="1" applyBorder="1" applyAlignment="1">
      <alignment horizontal="center" vertical="center"/>
      <protection/>
    </xf>
    <xf numFmtId="3" fontId="78" fillId="0" borderId="0" xfId="109" applyNumberFormat="1" applyFont="1" applyAlignment="1">
      <alignment vertical="center"/>
      <protection/>
    </xf>
    <xf numFmtId="0" fontId="79" fillId="0" borderId="0" xfId="109" applyNumberFormat="1" applyFont="1" applyBorder="1" applyAlignment="1">
      <alignment horizontal="left" vertical="center"/>
      <protection/>
    </xf>
    <xf numFmtId="0" fontId="78" fillId="0" borderId="0" xfId="109" applyNumberFormat="1" applyFont="1" applyAlignment="1">
      <alignment vertical="center"/>
      <protection/>
    </xf>
    <xf numFmtId="0" fontId="85" fillId="0" borderId="0" xfId="109" applyNumberFormat="1" applyFont="1" applyBorder="1" applyAlignment="1">
      <alignment horizontal="center" vertical="center"/>
      <protection/>
    </xf>
    <xf numFmtId="0" fontId="82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Border="1" applyAlignment="1">
      <alignment horizontal="left" vertical="center" shrinkToFit="1"/>
    </xf>
    <xf numFmtId="0" fontId="79" fillId="0" borderId="0" xfId="0" applyNumberFormat="1" applyFont="1" applyBorder="1" applyAlignment="1">
      <alignment horizontal="center" vertical="center" shrinkToFit="1"/>
    </xf>
    <xf numFmtId="189" fontId="79" fillId="0" borderId="26" xfId="0" applyNumberFormat="1" applyFont="1" applyBorder="1" applyAlignment="1">
      <alignment vertical="center" wrapText="1"/>
    </xf>
    <xf numFmtId="3" fontId="79" fillId="0" borderId="0" xfId="0" applyNumberFormat="1" applyFont="1" applyBorder="1" applyAlignment="1">
      <alignment horizontal="right" vertical="center" wrapText="1"/>
    </xf>
    <xf numFmtId="3" fontId="79" fillId="0" borderId="22" xfId="0" applyNumberFormat="1" applyFont="1" applyBorder="1" applyAlignment="1">
      <alignment horizontal="center" vertical="center"/>
    </xf>
    <xf numFmtId="3" fontId="79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Alignment="1">
      <alignment horizontal="center" vertical="center"/>
    </xf>
    <xf numFmtId="3" fontId="79" fillId="0" borderId="22" xfId="0" applyNumberFormat="1" applyFont="1" applyFill="1" applyBorder="1" applyAlignment="1">
      <alignment horizontal="center" vertical="center"/>
    </xf>
    <xf numFmtId="3" fontId="79" fillId="0" borderId="28" xfId="0" applyNumberFormat="1" applyFont="1" applyFill="1" applyBorder="1" applyAlignment="1">
      <alignment vertical="center"/>
    </xf>
    <xf numFmtId="3" fontId="81" fillId="0" borderId="0" xfId="0" applyNumberFormat="1" applyFont="1" applyFill="1" applyAlignment="1">
      <alignment vertical="center"/>
    </xf>
    <xf numFmtId="0" fontId="82" fillId="0" borderId="0" xfId="0" applyNumberFormat="1" applyFont="1" applyFill="1" applyBorder="1" applyAlignment="1">
      <alignment vertical="center"/>
    </xf>
    <xf numFmtId="0" fontId="82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right" vertical="center"/>
    </xf>
    <xf numFmtId="3" fontId="83" fillId="0" borderId="0" xfId="0" applyNumberFormat="1" applyFont="1" applyFill="1" applyAlignment="1">
      <alignment vertical="center"/>
    </xf>
    <xf numFmtId="0" fontId="79" fillId="0" borderId="0" xfId="0" applyNumberFormat="1" applyFont="1" applyFill="1" applyBorder="1" applyAlignment="1">
      <alignment vertical="center"/>
    </xf>
    <xf numFmtId="0" fontId="79" fillId="0" borderId="0" xfId="0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vertical="center"/>
    </xf>
    <xf numFmtId="0" fontId="79" fillId="0" borderId="0" xfId="0" applyNumberFormat="1" applyFont="1" applyFill="1" applyAlignment="1">
      <alignment horizontal="centerContinuous" vertical="center"/>
    </xf>
    <xf numFmtId="0" fontId="78" fillId="0" borderId="22" xfId="0" applyNumberFormat="1" applyFont="1" applyFill="1" applyBorder="1" applyAlignment="1">
      <alignment vertical="center"/>
    </xf>
    <xf numFmtId="0" fontId="79" fillId="0" borderId="22" xfId="0" applyNumberFormat="1" applyFont="1" applyFill="1" applyBorder="1" applyAlignment="1">
      <alignment horizontal="right" vertical="center"/>
    </xf>
    <xf numFmtId="0" fontId="78" fillId="0" borderId="22" xfId="0" applyNumberFormat="1" applyFont="1" applyFill="1" applyBorder="1" applyAlignment="1">
      <alignment horizontal="right" vertical="center"/>
    </xf>
    <xf numFmtId="0" fontId="79" fillId="0" borderId="22" xfId="0" applyNumberFormat="1" applyFont="1" applyFill="1" applyBorder="1" applyAlignment="1">
      <alignment horizontal="center" vertical="center"/>
    </xf>
    <xf numFmtId="0" fontId="78" fillId="0" borderId="21" xfId="0" applyNumberFormat="1" applyFont="1" applyFill="1" applyBorder="1" applyAlignment="1">
      <alignment horizontal="center" vertical="center" wrapText="1"/>
    </xf>
    <xf numFmtId="0" fontId="78" fillId="0" borderId="26" xfId="0" applyNumberFormat="1" applyFont="1" applyFill="1" applyBorder="1" applyAlignment="1">
      <alignment horizontal="centerContinuous" vertical="center"/>
    </xf>
    <xf numFmtId="0" fontId="78" fillId="0" borderId="0" xfId="0" applyNumberFormat="1" applyFont="1" applyFill="1" applyBorder="1" applyAlignment="1">
      <alignment horizontal="centerContinuous" vertical="center"/>
    </xf>
    <xf numFmtId="0" fontId="79" fillId="0" borderId="0" xfId="0" applyNumberFormat="1" applyFont="1" applyFill="1" applyBorder="1" applyAlignment="1">
      <alignment horizontal="centerContinuous" vertical="center"/>
    </xf>
    <xf numFmtId="0" fontId="79" fillId="0" borderId="26" xfId="0" applyNumberFormat="1" applyFont="1" applyFill="1" applyBorder="1" applyAlignment="1">
      <alignment horizontal="centerContinuous" vertical="center"/>
    </xf>
    <xf numFmtId="0" fontId="78" fillId="0" borderId="14" xfId="0" applyNumberFormat="1" applyFont="1" applyFill="1" applyBorder="1" applyAlignment="1">
      <alignment horizontal="centerContinuous" vertical="center"/>
    </xf>
    <xf numFmtId="0" fontId="79" fillId="0" borderId="13" xfId="0" applyNumberFormat="1" applyFont="1" applyFill="1" applyBorder="1" applyAlignment="1">
      <alignment horizontal="centerContinuous" vertical="center"/>
    </xf>
    <xf numFmtId="0" fontId="79" fillId="0" borderId="12" xfId="0" applyNumberFormat="1" applyFont="1" applyFill="1" applyBorder="1" applyAlignment="1">
      <alignment horizontal="centerContinuous" vertical="center"/>
    </xf>
    <xf numFmtId="0" fontId="79" fillId="0" borderId="0" xfId="0" applyNumberFormat="1" applyFont="1" applyFill="1" applyBorder="1" applyAlignment="1">
      <alignment horizontal="left" vertical="center" shrinkToFit="1"/>
    </xf>
    <xf numFmtId="0" fontId="78" fillId="0" borderId="0" xfId="0" applyNumberFormat="1" applyFont="1" applyFill="1" applyBorder="1" applyAlignment="1">
      <alignment horizontal="center" vertical="center"/>
    </xf>
    <xf numFmtId="0" fontId="79" fillId="0" borderId="19" xfId="0" applyNumberFormat="1" applyFont="1" applyFill="1" applyBorder="1" applyAlignment="1">
      <alignment horizontal="center" vertical="center" wrapText="1"/>
    </xf>
    <xf numFmtId="0" fontId="79" fillId="0" borderId="26" xfId="0" applyNumberFormat="1" applyFont="1" applyFill="1" applyBorder="1" applyAlignment="1">
      <alignment horizontal="center" vertical="center"/>
    </xf>
    <xf numFmtId="0" fontId="79" fillId="0" borderId="16" xfId="0" applyNumberFormat="1" applyFont="1" applyFill="1" applyBorder="1" applyAlignment="1">
      <alignment horizontal="centerContinuous" vertical="center"/>
    </xf>
    <xf numFmtId="0" fontId="79" fillId="0" borderId="23" xfId="0" applyNumberFormat="1" applyFont="1" applyFill="1" applyBorder="1" applyAlignment="1">
      <alignment horizontal="centerContinuous" vertical="center"/>
    </xf>
    <xf numFmtId="0" fontId="79" fillId="0" borderId="18" xfId="0" applyNumberFormat="1" applyFont="1" applyFill="1" applyBorder="1" applyAlignment="1">
      <alignment horizontal="centerContinuous" vertical="center"/>
    </xf>
    <xf numFmtId="0" fontId="79" fillId="0" borderId="26" xfId="0" applyNumberFormat="1" applyFont="1" applyFill="1" applyBorder="1" applyAlignment="1">
      <alignment vertical="center"/>
    </xf>
    <xf numFmtId="0" fontId="79" fillId="0" borderId="26" xfId="0" applyNumberFormat="1" applyFont="1" applyFill="1" applyBorder="1" applyAlignment="1">
      <alignment horizontal="left" vertical="center"/>
    </xf>
    <xf numFmtId="0" fontId="79" fillId="0" borderId="19" xfId="0" applyNumberFormat="1" applyFont="1" applyFill="1" applyBorder="1" applyAlignment="1">
      <alignment horizontal="centerContinuous" vertical="center"/>
    </xf>
    <xf numFmtId="3" fontId="79" fillId="0" borderId="0" xfId="0" applyNumberFormat="1" applyFont="1" applyFill="1" applyBorder="1" applyAlignment="1">
      <alignment horizontal="center" vertical="center" shrinkToFit="1"/>
    </xf>
    <xf numFmtId="0" fontId="78" fillId="0" borderId="19" xfId="0" applyNumberFormat="1" applyFont="1" applyFill="1" applyBorder="1" applyAlignment="1">
      <alignment horizontal="center" vertical="center"/>
    </xf>
    <xf numFmtId="0" fontId="78" fillId="0" borderId="19" xfId="0" applyNumberFormat="1" applyFont="1" applyFill="1" applyBorder="1" applyAlignment="1">
      <alignment horizontal="centerContinuous" vertical="center"/>
    </xf>
    <xf numFmtId="0" fontId="78" fillId="0" borderId="24" xfId="0" applyNumberFormat="1" applyFont="1" applyFill="1" applyBorder="1" applyAlignment="1">
      <alignment horizontal="center" vertical="center"/>
    </xf>
    <xf numFmtId="0" fontId="78" fillId="0" borderId="24" xfId="0" applyNumberFormat="1" applyFont="1" applyFill="1" applyBorder="1" applyAlignment="1">
      <alignment horizontal="centerContinuous" vertical="center"/>
    </xf>
    <xf numFmtId="0" fontId="79" fillId="0" borderId="19" xfId="0" applyNumberFormat="1" applyFont="1" applyFill="1" applyBorder="1" applyAlignment="1">
      <alignment horizontal="center" vertical="center" shrinkToFit="1"/>
    </xf>
    <xf numFmtId="0" fontId="79" fillId="0" borderId="26" xfId="0" applyNumberFormat="1" applyFont="1" applyFill="1" applyBorder="1" applyAlignment="1">
      <alignment horizontal="center" vertical="center" shrinkToFit="1"/>
    </xf>
    <xf numFmtId="0" fontId="79" fillId="0" borderId="19" xfId="0" applyNumberFormat="1" applyFont="1" applyFill="1" applyBorder="1" applyAlignment="1">
      <alignment horizontal="center" vertical="center"/>
    </xf>
    <xf numFmtId="0" fontId="79" fillId="0" borderId="19" xfId="0" applyNumberFormat="1" applyFont="1" applyFill="1" applyBorder="1" applyAlignment="1">
      <alignment vertical="center"/>
    </xf>
    <xf numFmtId="0" fontId="79" fillId="0" borderId="0" xfId="0" applyNumberFormat="1" applyFont="1" applyFill="1" applyBorder="1" applyAlignment="1">
      <alignment horizontal="center" vertical="center" shrinkToFit="1"/>
    </xf>
    <xf numFmtId="0" fontId="79" fillId="0" borderId="16" xfId="0" applyNumberFormat="1" applyFont="1" applyFill="1" applyBorder="1" applyAlignment="1">
      <alignment horizontal="center" vertical="center"/>
    </xf>
    <xf numFmtId="0" fontId="79" fillId="0" borderId="17" xfId="0" applyNumberFormat="1" applyFont="1" applyFill="1" applyBorder="1" applyAlignment="1">
      <alignment horizontal="center" vertical="center" shrinkToFit="1"/>
    </xf>
    <xf numFmtId="0" fontId="79" fillId="0" borderId="23" xfId="0" applyNumberFormat="1" applyFont="1" applyFill="1" applyBorder="1" applyAlignment="1">
      <alignment horizontal="center" vertical="center" shrinkToFit="1"/>
    </xf>
    <xf numFmtId="0" fontId="79" fillId="0" borderId="17" xfId="0" applyNumberFormat="1" applyFont="1" applyFill="1" applyBorder="1" applyAlignment="1">
      <alignment horizontal="centerContinuous" vertical="center"/>
    </xf>
    <xf numFmtId="0" fontId="79" fillId="0" borderId="17" xfId="0" applyNumberFormat="1" applyFont="1" applyFill="1" applyBorder="1" applyAlignment="1">
      <alignment horizontal="centerContinuous" vertical="center" shrinkToFit="1"/>
    </xf>
    <xf numFmtId="0" fontId="79" fillId="0" borderId="23" xfId="0" applyNumberFormat="1" applyFont="1" applyFill="1" applyBorder="1" applyAlignment="1">
      <alignment horizontal="centerContinuous" vertical="center" shrinkToFit="1"/>
    </xf>
    <xf numFmtId="0" fontId="79" fillId="0" borderId="16" xfId="0" applyNumberFormat="1" applyFont="1" applyFill="1" applyBorder="1" applyAlignment="1">
      <alignment horizontal="left" vertical="center" shrinkToFit="1"/>
    </xf>
    <xf numFmtId="41" fontId="79" fillId="0" borderId="20" xfId="0" applyNumberFormat="1" applyFont="1" applyFill="1" applyBorder="1" applyAlignment="1">
      <alignment horizontal="right" vertical="center" wrapText="1"/>
    </xf>
    <xf numFmtId="41" fontId="79" fillId="0" borderId="27" xfId="0" applyNumberFormat="1" applyFont="1" applyFill="1" applyBorder="1" applyAlignment="1">
      <alignment horizontal="right" vertical="center" wrapText="1"/>
    </xf>
    <xf numFmtId="41" fontId="79" fillId="0" borderId="25" xfId="0" applyNumberFormat="1" applyFont="1" applyFill="1" applyBorder="1" applyAlignment="1">
      <alignment horizontal="right" vertical="center" wrapText="1"/>
    </xf>
    <xf numFmtId="0" fontId="79" fillId="0" borderId="0" xfId="0" applyNumberFormat="1" applyFont="1" applyBorder="1" applyAlignment="1" quotePrefix="1">
      <alignment horizontal="center" vertical="center" wrapText="1"/>
    </xf>
    <xf numFmtId="41" fontId="79" fillId="0" borderId="11" xfId="0" applyNumberFormat="1" applyFont="1" applyFill="1" applyBorder="1" applyAlignment="1">
      <alignment horizontal="right" vertical="center" wrapText="1"/>
    </xf>
    <xf numFmtId="41" fontId="79" fillId="0" borderId="26" xfId="0" applyNumberFormat="1" applyFont="1" applyFill="1" applyBorder="1" applyAlignment="1">
      <alignment horizontal="right" vertical="center" wrapText="1"/>
    </xf>
    <xf numFmtId="41" fontId="79" fillId="0" borderId="11" xfId="0" applyNumberFormat="1" applyFont="1" applyBorder="1" applyAlignment="1">
      <alignment horizontal="right" vertical="center" wrapText="1"/>
    </xf>
    <xf numFmtId="0" fontId="77" fillId="0" borderId="0" xfId="0" applyNumberFormat="1" applyFont="1" applyFill="1" applyBorder="1" applyAlignment="1" quotePrefix="1">
      <alignment horizontal="center" vertical="center" wrapText="1"/>
    </xf>
    <xf numFmtId="0" fontId="79" fillId="0" borderId="0" xfId="0" applyNumberFormat="1" applyFont="1" applyFill="1" applyBorder="1" applyAlignment="1">
      <alignment horizontal="right" vertical="center" shrinkToFit="1"/>
    </xf>
    <xf numFmtId="3" fontId="79" fillId="0" borderId="0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Alignment="1">
      <alignment vertical="center"/>
    </xf>
    <xf numFmtId="0" fontId="79" fillId="0" borderId="0" xfId="0" applyNumberFormat="1" applyFont="1" applyFill="1" applyAlignment="1">
      <alignment horizontal="center" vertical="center"/>
    </xf>
    <xf numFmtId="3" fontId="78" fillId="0" borderId="0" xfId="0" applyNumberFormat="1" applyFont="1" applyFill="1" applyAlignment="1">
      <alignment vertical="center"/>
    </xf>
    <xf numFmtId="0" fontId="79" fillId="0" borderId="0" xfId="0" applyNumberFormat="1" applyFont="1" applyFill="1" applyBorder="1" applyAlignment="1">
      <alignment horizontal="left" vertical="center"/>
    </xf>
    <xf numFmtId="0" fontId="78" fillId="0" borderId="0" xfId="0" applyNumberFormat="1" applyFont="1" applyFill="1" applyAlignment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41" fontId="79" fillId="0" borderId="20" xfId="81" applyNumberFormat="1" applyFont="1" applyFill="1" applyBorder="1" applyAlignment="1">
      <alignment horizontal="right" vertical="center" wrapText="1"/>
    </xf>
    <xf numFmtId="41" fontId="79" fillId="0" borderId="27" xfId="81" applyNumberFormat="1" applyFont="1" applyFill="1" applyBorder="1" applyAlignment="1">
      <alignment horizontal="right" vertical="center" wrapText="1"/>
    </xf>
    <xf numFmtId="41" fontId="79" fillId="0" borderId="25" xfId="81" applyNumberFormat="1" applyFont="1" applyFill="1" applyBorder="1" applyAlignment="1">
      <alignment horizontal="right" vertical="center" wrapText="1"/>
    </xf>
    <xf numFmtId="41" fontId="79" fillId="0" borderId="11" xfId="81" applyNumberFormat="1" applyFont="1" applyFill="1" applyBorder="1" applyAlignment="1">
      <alignment horizontal="right" vertical="center" wrapText="1"/>
    </xf>
    <xf numFmtId="41" fontId="79" fillId="0" borderId="26" xfId="81" applyNumberFormat="1" applyFont="1" applyFill="1" applyBorder="1" applyAlignment="1">
      <alignment horizontal="right" vertical="center" wrapText="1"/>
    </xf>
    <xf numFmtId="0" fontId="78" fillId="0" borderId="0" xfId="0" applyNumberFormat="1" applyFont="1" applyBorder="1" applyAlignment="1">
      <alignment horizontal="center" vertical="center"/>
    </xf>
    <xf numFmtId="189" fontId="79" fillId="0" borderId="0" xfId="0" applyNumberFormat="1" applyFont="1" applyFill="1" applyAlignment="1">
      <alignment horizontal="right" vertical="center" wrapText="1"/>
    </xf>
    <xf numFmtId="189" fontId="79" fillId="0" borderId="22" xfId="0" applyNumberFormat="1" applyFont="1" applyFill="1" applyBorder="1" applyAlignment="1">
      <alignment vertical="center"/>
    </xf>
    <xf numFmtId="189" fontId="79" fillId="0" borderId="22" xfId="0" applyNumberFormat="1" applyFont="1" applyFill="1" applyBorder="1" applyAlignment="1">
      <alignment horizontal="center" vertical="center"/>
    </xf>
    <xf numFmtId="189" fontId="79" fillId="0" borderId="28" xfId="0" applyNumberFormat="1" applyFont="1" applyFill="1" applyBorder="1" applyAlignment="1">
      <alignment vertical="center"/>
    </xf>
    <xf numFmtId="0" fontId="79" fillId="0" borderId="0" xfId="0" applyNumberFormat="1" applyFont="1" applyBorder="1" applyAlignment="1" quotePrefix="1">
      <alignment horizontal="center" vertical="center" shrinkToFit="1"/>
    </xf>
    <xf numFmtId="0" fontId="77" fillId="0" borderId="0" xfId="0" applyNumberFormat="1" applyFont="1" applyFill="1" applyBorder="1" applyAlignment="1" quotePrefix="1">
      <alignment horizontal="center" vertical="center" shrinkToFit="1"/>
    </xf>
    <xf numFmtId="0" fontId="81" fillId="0" borderId="0" xfId="0" applyNumberFormat="1" applyFont="1" applyAlignment="1">
      <alignment vertical="center"/>
    </xf>
    <xf numFmtId="0" fontId="78" fillId="0" borderId="13" xfId="0" applyNumberFormat="1" applyFont="1" applyBorder="1" applyAlignment="1">
      <alignment horizontal="centerContinuous" vertical="center"/>
    </xf>
    <xf numFmtId="0" fontId="78" fillId="0" borderId="26" xfId="0" applyNumberFormat="1" applyFont="1" applyBorder="1" applyAlignment="1">
      <alignment horizontal="centerContinuous" vertical="center" shrinkToFit="1"/>
    </xf>
    <xf numFmtId="0" fontId="79" fillId="0" borderId="19" xfId="0" applyNumberFormat="1" applyFont="1" applyBorder="1" applyAlignment="1">
      <alignment vertical="center" shrinkToFit="1"/>
    </xf>
    <xf numFmtId="0" fontId="79" fillId="0" borderId="26" xfId="0" applyNumberFormat="1" applyFont="1" applyBorder="1" applyAlignment="1">
      <alignment horizontal="center" vertical="center" shrinkToFit="1"/>
    </xf>
    <xf numFmtId="0" fontId="79" fillId="0" borderId="26" xfId="0" applyNumberFormat="1" applyFont="1" applyBorder="1" applyAlignment="1">
      <alignment horizontal="centerContinuous" vertical="center" shrinkToFit="1"/>
    </xf>
    <xf numFmtId="0" fontId="79" fillId="0" borderId="16" xfId="0" applyNumberFormat="1" applyFont="1" applyBorder="1" applyAlignment="1">
      <alignment horizontal="left" vertical="center"/>
    </xf>
    <xf numFmtId="189" fontId="79" fillId="0" borderId="20" xfId="0" applyNumberFormat="1" applyFont="1" applyBorder="1" applyAlignment="1">
      <alignment horizontal="right" vertical="center" wrapText="1" shrinkToFit="1"/>
    </xf>
    <xf numFmtId="189" fontId="79" fillId="0" borderId="27" xfId="0" applyNumberFormat="1" applyFont="1" applyBorder="1" applyAlignment="1">
      <alignment horizontal="right" vertical="center" wrapText="1" shrinkToFit="1"/>
    </xf>
    <xf numFmtId="189" fontId="79" fillId="0" borderId="11" xfId="0" applyNumberFormat="1" applyFont="1" applyBorder="1" applyAlignment="1">
      <alignment horizontal="right" vertical="center" wrapText="1"/>
    </xf>
    <xf numFmtId="0" fontId="78" fillId="0" borderId="26" xfId="0" applyNumberFormat="1" applyFont="1" applyFill="1" applyBorder="1" applyAlignment="1" quotePrefix="1">
      <alignment horizontal="left" vertical="center"/>
    </xf>
    <xf numFmtId="0" fontId="79" fillId="0" borderId="11" xfId="0" applyNumberFormat="1" applyFont="1" applyFill="1" applyBorder="1" applyAlignment="1" quotePrefix="1">
      <alignment horizontal="right" vertical="center" wrapText="1"/>
    </xf>
    <xf numFmtId="0" fontId="79" fillId="0" borderId="11" xfId="0" applyNumberFormat="1" applyFont="1" applyFill="1" applyBorder="1" applyAlignment="1" quotePrefix="1">
      <alignment horizontal="right" vertical="center" shrinkToFit="1"/>
    </xf>
    <xf numFmtId="0" fontId="78" fillId="0" borderId="0" xfId="0" applyNumberFormat="1" applyFont="1" applyBorder="1" applyAlignment="1">
      <alignment horizontal="left" vertical="center" wrapText="1"/>
    </xf>
    <xf numFmtId="0" fontId="78" fillId="0" borderId="26" xfId="0" applyNumberFormat="1" applyFont="1" applyFill="1" applyBorder="1" applyAlignment="1">
      <alignment horizontal="left" vertical="center" wrapText="1"/>
    </xf>
    <xf numFmtId="0" fontId="78" fillId="0" borderId="28" xfId="0" applyNumberFormat="1" applyFont="1" applyBorder="1" applyAlignment="1">
      <alignment horizontal="left" vertical="center" wrapText="1"/>
    </xf>
    <xf numFmtId="0" fontId="79" fillId="0" borderId="15" xfId="0" applyNumberFormat="1" applyFont="1" applyFill="1" applyBorder="1" applyAlignment="1">
      <alignment horizontal="right" vertical="center" wrapText="1"/>
    </xf>
    <xf numFmtId="0" fontId="77" fillId="0" borderId="22" xfId="0" applyNumberFormat="1" applyFont="1" applyFill="1" applyBorder="1" applyAlignment="1">
      <alignment vertical="center"/>
    </xf>
    <xf numFmtId="177" fontId="79" fillId="0" borderId="0" xfId="0" applyNumberFormat="1" applyFont="1" applyAlignment="1">
      <alignment vertical="center"/>
    </xf>
    <xf numFmtId="0" fontId="78" fillId="0" borderId="25" xfId="0" applyNumberFormat="1" applyFont="1" applyBorder="1" applyAlignment="1">
      <alignment horizontal="centerContinuous" vertical="center"/>
    </xf>
    <xf numFmtId="189" fontId="79" fillId="0" borderId="0" xfId="0" applyNumberFormat="1" applyFont="1" applyAlignment="1">
      <alignment vertical="center"/>
    </xf>
    <xf numFmtId="189" fontId="79" fillId="0" borderId="0" xfId="0" applyNumberFormat="1" applyFont="1" applyBorder="1" applyAlignment="1">
      <alignment vertical="center"/>
    </xf>
    <xf numFmtId="199" fontId="79" fillId="0" borderId="0" xfId="0" applyNumberFormat="1" applyFont="1" applyBorder="1" applyAlignment="1">
      <alignment vertical="center"/>
    </xf>
    <xf numFmtId="41" fontId="85" fillId="0" borderId="0" xfId="0" applyNumberFormat="1" applyFont="1" applyBorder="1" applyAlignment="1">
      <alignment vertical="center"/>
    </xf>
    <xf numFmtId="0" fontId="81" fillId="0" borderId="0" xfId="0" applyNumberFormat="1" applyFont="1" applyBorder="1" applyAlignment="1">
      <alignment vertical="center"/>
    </xf>
    <xf numFmtId="0" fontId="81" fillId="0" borderId="0" xfId="0" applyNumberFormat="1" applyFont="1" applyBorder="1" applyAlignment="1">
      <alignment horizontal="center" vertical="center"/>
    </xf>
    <xf numFmtId="0" fontId="78" fillId="0" borderId="21" xfId="0" applyNumberFormat="1" applyFont="1" applyBorder="1" applyAlignment="1">
      <alignment horizontal="center" vertical="center" wrapText="1"/>
    </xf>
    <xf numFmtId="0" fontId="78" fillId="0" borderId="13" xfId="0" applyNumberFormat="1" applyFont="1" applyBorder="1" applyAlignment="1">
      <alignment horizontal="centerContinuous" vertical="center" shrinkToFit="1"/>
    </xf>
    <xf numFmtId="0" fontId="79" fillId="0" borderId="12" xfId="0" applyNumberFormat="1" applyFont="1" applyBorder="1" applyAlignment="1">
      <alignment horizontal="centerContinuous" vertical="center" shrinkToFit="1"/>
    </xf>
    <xf numFmtId="0" fontId="78" fillId="0" borderId="12" xfId="0" applyNumberFormat="1" applyFont="1" applyBorder="1" applyAlignment="1">
      <alignment horizontal="centerContinuous" vertical="center" shrinkToFit="1"/>
    </xf>
    <xf numFmtId="0" fontId="78" fillId="0" borderId="19" xfId="0" applyNumberFormat="1" applyFont="1" applyBorder="1" applyAlignment="1">
      <alignment horizontal="center" vertical="center" wrapText="1"/>
    </xf>
    <xf numFmtId="0" fontId="79" fillId="0" borderId="16" xfId="0" applyNumberFormat="1" applyFont="1" applyBorder="1" applyAlignment="1">
      <alignment horizontal="centerContinuous" vertical="center" shrinkToFit="1"/>
    </xf>
    <xf numFmtId="0" fontId="79" fillId="0" borderId="26" xfId="0" applyNumberFormat="1" applyFont="1" applyBorder="1" applyAlignment="1">
      <alignment vertical="center" shrinkToFit="1"/>
    </xf>
    <xf numFmtId="0" fontId="79" fillId="0" borderId="26" xfId="0" applyNumberFormat="1" applyFont="1" applyBorder="1" applyAlignment="1">
      <alignment horizontal="left" vertical="center" shrinkToFit="1"/>
    </xf>
    <xf numFmtId="0" fontId="78" fillId="0" borderId="24" xfId="0" applyNumberFormat="1" applyFont="1" applyBorder="1" applyAlignment="1">
      <alignment horizontal="center" vertical="center" shrinkToFit="1"/>
    </xf>
    <xf numFmtId="0" fontId="78" fillId="0" borderId="24" xfId="0" applyNumberFormat="1" applyFont="1" applyBorder="1" applyAlignment="1">
      <alignment horizontal="centerContinuous" vertical="center" shrinkToFit="1"/>
    </xf>
    <xf numFmtId="0" fontId="78" fillId="0" borderId="19" xfId="0" applyNumberFormat="1" applyFont="1" applyBorder="1" applyAlignment="1">
      <alignment horizontal="centerContinuous" vertical="center" shrinkToFit="1"/>
    </xf>
    <xf numFmtId="0" fontId="78" fillId="0" borderId="26" xfId="0" applyNumberFormat="1" applyFont="1" applyBorder="1" applyAlignment="1">
      <alignment horizontal="center" vertical="center" shrinkToFit="1"/>
    </xf>
    <xf numFmtId="0" fontId="79" fillId="0" borderId="19" xfId="0" applyNumberFormat="1" applyFont="1" applyBorder="1" applyAlignment="1">
      <alignment horizontal="center" vertical="center" shrinkToFit="1"/>
    </xf>
    <xf numFmtId="0" fontId="79" fillId="0" borderId="16" xfId="0" applyNumberFormat="1" applyFont="1" applyBorder="1" applyAlignment="1">
      <alignment horizontal="center" vertical="center" shrinkToFit="1"/>
    </xf>
    <xf numFmtId="0" fontId="79" fillId="0" borderId="30" xfId="0" applyNumberFormat="1" applyFont="1" applyBorder="1" applyAlignment="1" quotePrefix="1">
      <alignment horizontal="center" vertical="center"/>
    </xf>
    <xf numFmtId="41" fontId="82" fillId="0" borderId="20" xfId="81" applyNumberFormat="1" applyFont="1" applyBorder="1" applyAlignment="1">
      <alignment horizontal="right" vertical="center" wrapText="1" shrinkToFit="1"/>
    </xf>
    <xf numFmtId="41" fontId="82" fillId="0" borderId="27" xfId="81" applyNumberFormat="1" applyFont="1" applyBorder="1" applyAlignment="1">
      <alignment horizontal="right" vertical="center" wrapText="1" shrinkToFit="1"/>
    </xf>
    <xf numFmtId="41" fontId="82" fillId="0" borderId="25" xfId="81" applyNumberFormat="1" applyFont="1" applyBorder="1" applyAlignment="1">
      <alignment horizontal="right" vertical="center" wrapText="1" shrinkToFit="1"/>
    </xf>
    <xf numFmtId="0" fontId="79" fillId="0" borderId="31" xfId="0" applyNumberFormat="1" applyFont="1" applyBorder="1" applyAlignment="1" quotePrefix="1">
      <alignment horizontal="center" vertical="center"/>
    </xf>
    <xf numFmtId="41" fontId="82" fillId="0" borderId="11" xfId="81" applyNumberFormat="1" applyFont="1" applyBorder="1" applyAlignment="1">
      <alignment horizontal="right" vertical="center" wrapText="1" shrinkToFit="1"/>
    </xf>
    <xf numFmtId="41" fontId="82" fillId="0" borderId="0" xfId="81" applyNumberFormat="1" applyFont="1" applyBorder="1" applyAlignment="1">
      <alignment horizontal="right" vertical="center" wrapText="1" shrinkToFit="1"/>
    </xf>
    <xf numFmtId="41" fontId="82" fillId="0" borderId="26" xfId="81" applyNumberFormat="1" applyFont="1" applyBorder="1" applyAlignment="1">
      <alignment horizontal="right" vertical="center" wrapText="1" shrinkToFit="1"/>
    </xf>
    <xf numFmtId="41" fontId="82" fillId="0" borderId="11" xfId="0" applyNumberFormat="1" applyFont="1" applyBorder="1" applyAlignment="1">
      <alignment horizontal="right" vertical="center" wrapText="1"/>
    </xf>
    <xf numFmtId="41" fontId="82" fillId="0" borderId="0" xfId="0" applyNumberFormat="1" applyFont="1" applyBorder="1" applyAlignment="1">
      <alignment horizontal="right" vertical="center" wrapText="1"/>
    </xf>
    <xf numFmtId="41" fontId="82" fillId="0" borderId="0" xfId="0" applyNumberFormat="1" applyFont="1" applyBorder="1" applyAlignment="1">
      <alignment horizontal="right" vertical="center" wrapText="1" shrinkToFit="1"/>
    </xf>
    <xf numFmtId="43" fontId="82" fillId="0" borderId="0" xfId="0" applyNumberFormat="1" applyFont="1" applyBorder="1" applyAlignment="1">
      <alignment horizontal="right" vertical="center" wrapText="1"/>
    </xf>
    <xf numFmtId="43" fontId="82" fillId="0" borderId="26" xfId="0" applyNumberFormat="1" applyFont="1" applyBorder="1" applyAlignment="1">
      <alignment horizontal="right" vertical="center" wrapText="1"/>
    </xf>
    <xf numFmtId="0" fontId="77" fillId="0" borderId="0" xfId="0" applyNumberFormat="1" applyFont="1" applyFill="1" applyBorder="1" applyAlignment="1">
      <alignment vertical="center" shrinkToFit="1"/>
    </xf>
    <xf numFmtId="0" fontId="77" fillId="0" borderId="0" xfId="0" applyNumberFormat="1" applyFont="1" applyBorder="1" applyAlignment="1">
      <alignment vertical="center" shrinkToFit="1"/>
    </xf>
    <xf numFmtId="0" fontId="78" fillId="0" borderId="0" xfId="0" applyNumberFormat="1" applyFont="1" applyFill="1" applyBorder="1" applyAlignment="1">
      <alignment horizontal="center" vertical="center" shrinkToFit="1"/>
    </xf>
    <xf numFmtId="0" fontId="89" fillId="0" borderId="0" xfId="0" applyNumberFormat="1" applyFont="1" applyFill="1" applyBorder="1" applyAlignment="1">
      <alignment horizontal="center" vertical="center" shrinkToFit="1"/>
    </xf>
    <xf numFmtId="41" fontId="82" fillId="0" borderId="0" xfId="0" applyNumberFormat="1" applyFont="1" applyFill="1" applyBorder="1" applyAlignment="1">
      <alignment horizontal="right" vertical="center" wrapText="1" shrinkToFit="1"/>
    </xf>
    <xf numFmtId="0" fontId="89" fillId="0" borderId="22" xfId="0" applyNumberFormat="1" applyFont="1" applyBorder="1" applyAlignment="1">
      <alignment horizontal="center" vertical="center" shrinkToFit="1"/>
    </xf>
    <xf numFmtId="0" fontId="81" fillId="0" borderId="0" xfId="121" applyNumberFormat="1" applyFont="1" applyBorder="1" applyAlignment="1">
      <alignment vertical="center"/>
      <protection/>
    </xf>
    <xf numFmtId="0" fontId="91" fillId="0" borderId="0" xfId="0" applyNumberFormat="1" applyFont="1" applyAlignment="1">
      <alignment/>
    </xf>
    <xf numFmtId="0" fontId="82" fillId="0" borderId="0" xfId="121" applyNumberFormat="1" applyFont="1" applyAlignment="1">
      <alignment vertical="center"/>
      <protection/>
    </xf>
    <xf numFmtId="0" fontId="79" fillId="0" borderId="0" xfId="121" applyNumberFormat="1" applyFont="1" applyBorder="1" applyAlignment="1">
      <alignment vertical="center"/>
      <protection/>
    </xf>
    <xf numFmtId="0" fontId="82" fillId="0" borderId="0" xfId="121" applyNumberFormat="1" applyFont="1" applyAlignment="1">
      <alignment horizontal="centerContinuous" vertical="center"/>
      <protection/>
    </xf>
    <xf numFmtId="0" fontId="77" fillId="0" borderId="0" xfId="121" applyNumberFormat="1" applyFont="1" applyBorder="1" applyAlignment="1">
      <alignment horizontal="centerContinuous" vertical="center"/>
      <protection/>
    </xf>
    <xf numFmtId="0" fontId="79" fillId="0" borderId="0" xfId="121" applyNumberFormat="1" applyFont="1" applyAlignment="1">
      <alignment horizontal="centerContinuous" vertical="center"/>
      <protection/>
    </xf>
    <xf numFmtId="0" fontId="79" fillId="0" borderId="0" xfId="121" applyNumberFormat="1" applyFont="1" applyBorder="1" applyAlignment="1">
      <alignment horizontal="centerContinuous" vertical="center"/>
      <protection/>
    </xf>
    <xf numFmtId="0" fontId="78" fillId="0" borderId="22" xfId="121" applyNumberFormat="1" applyFont="1" applyBorder="1" applyAlignment="1">
      <alignment vertical="center"/>
      <protection/>
    </xf>
    <xf numFmtId="0" fontId="79" fillId="0" borderId="22" xfId="121" applyNumberFormat="1" applyFont="1" applyBorder="1" applyAlignment="1">
      <alignment vertical="center"/>
      <protection/>
    </xf>
    <xf numFmtId="0" fontId="79" fillId="0" borderId="22" xfId="121" applyNumberFormat="1" applyFont="1" applyBorder="1" applyAlignment="1">
      <alignment horizontal="right" vertical="center"/>
      <protection/>
    </xf>
    <xf numFmtId="0" fontId="92" fillId="0" borderId="0" xfId="0" applyNumberFormat="1" applyFont="1" applyAlignment="1">
      <alignment/>
    </xf>
    <xf numFmtId="176" fontId="79" fillId="0" borderId="0" xfId="104" applyNumberFormat="1" applyFont="1" applyBorder="1" applyAlignment="1">
      <alignment horizontal="center" vertical="center" shrinkToFit="1"/>
    </xf>
    <xf numFmtId="0" fontId="78" fillId="0" borderId="21" xfId="121" applyNumberFormat="1" applyFont="1" applyBorder="1" applyAlignment="1">
      <alignment horizontal="centerContinuous" vertical="center" shrinkToFit="1"/>
      <protection/>
    </xf>
    <xf numFmtId="0" fontId="78" fillId="0" borderId="32" xfId="121" applyNumberFormat="1" applyFont="1" applyBorder="1" applyAlignment="1">
      <alignment horizontal="centerContinuous" vertical="center" shrinkToFit="1"/>
      <protection/>
    </xf>
    <xf numFmtId="0" fontId="79" fillId="0" borderId="32" xfId="121" applyNumberFormat="1" applyFont="1" applyBorder="1" applyAlignment="1">
      <alignment horizontal="centerContinuous" vertical="center" shrinkToFit="1"/>
      <protection/>
    </xf>
    <xf numFmtId="0" fontId="78" fillId="0" borderId="26" xfId="121" applyNumberFormat="1" applyFont="1" applyBorder="1" applyAlignment="1">
      <alignment horizontal="centerContinuous" vertical="center" shrinkToFit="1"/>
      <protection/>
    </xf>
    <xf numFmtId="0" fontId="79" fillId="0" borderId="21" xfId="121" applyNumberFormat="1" applyFont="1" applyBorder="1" applyAlignment="1">
      <alignment horizontal="centerContinuous" vertical="center" shrinkToFit="1"/>
      <protection/>
    </xf>
    <xf numFmtId="0" fontId="79" fillId="0" borderId="11" xfId="121" applyNumberFormat="1" applyFont="1" applyBorder="1" applyAlignment="1">
      <alignment horizontal="left" vertical="center" shrinkToFit="1"/>
      <protection/>
    </xf>
    <xf numFmtId="176" fontId="78" fillId="0" borderId="0" xfId="104" applyNumberFormat="1" applyFont="1" applyBorder="1" applyAlignment="1">
      <alignment horizontal="center" vertical="center" shrinkToFit="1"/>
    </xf>
    <xf numFmtId="0" fontId="78" fillId="0" borderId="19" xfId="121" applyNumberFormat="1" applyFont="1" applyBorder="1" applyAlignment="1">
      <alignment horizontal="centerContinuous" vertical="center" shrinkToFit="1"/>
      <protection/>
    </xf>
    <xf numFmtId="0" fontId="79" fillId="0" borderId="19" xfId="121" applyNumberFormat="1" applyFont="1" applyBorder="1" applyAlignment="1">
      <alignment horizontal="centerContinuous" vertical="center" shrinkToFit="1"/>
      <protection/>
    </xf>
    <xf numFmtId="0" fontId="79" fillId="0" borderId="0" xfId="121" applyNumberFormat="1" applyFont="1" applyBorder="1" applyAlignment="1">
      <alignment horizontal="centerContinuous" vertical="center" shrinkToFit="1"/>
      <protection/>
    </xf>
    <xf numFmtId="0" fontId="79" fillId="0" borderId="26" xfId="121" applyNumberFormat="1" applyFont="1" applyBorder="1" applyAlignment="1">
      <alignment horizontal="centerContinuous" vertical="center" shrinkToFit="1"/>
      <protection/>
    </xf>
    <xf numFmtId="0" fontId="79" fillId="0" borderId="11" xfId="121" applyNumberFormat="1" applyFont="1" applyBorder="1" applyAlignment="1">
      <alignment horizontal="center" vertical="center" shrinkToFit="1"/>
      <protection/>
    </xf>
    <xf numFmtId="0" fontId="79" fillId="0" borderId="17" xfId="121" applyNumberFormat="1" applyFont="1" applyBorder="1" applyAlignment="1">
      <alignment horizontal="centerContinuous" vertical="center" shrinkToFit="1"/>
      <protection/>
    </xf>
    <xf numFmtId="0" fontId="79" fillId="0" borderId="19" xfId="121" applyNumberFormat="1" applyFont="1" applyBorder="1" applyAlignment="1">
      <alignment horizontal="center" vertical="center" shrinkToFit="1"/>
      <protection/>
    </xf>
    <xf numFmtId="0" fontId="78" fillId="0" borderId="19" xfId="121" applyNumberFormat="1" applyFont="1" applyBorder="1" applyAlignment="1">
      <alignment horizontal="center" vertical="center" shrinkToFit="1"/>
      <protection/>
    </xf>
    <xf numFmtId="0" fontId="78" fillId="0" borderId="24" xfId="121" applyNumberFormat="1" applyFont="1" applyBorder="1" applyAlignment="1">
      <alignment horizontal="center" vertical="center" shrinkToFit="1"/>
      <protection/>
    </xf>
    <xf numFmtId="0" fontId="78" fillId="0" borderId="24" xfId="121" applyNumberFormat="1" applyFont="1" applyBorder="1" applyAlignment="1">
      <alignment horizontal="centerContinuous" vertical="center" shrinkToFit="1"/>
      <protection/>
    </xf>
    <xf numFmtId="0" fontId="92" fillId="0" borderId="16" xfId="0" applyNumberFormat="1" applyFont="1" applyBorder="1" applyAlignment="1">
      <alignment/>
    </xf>
    <xf numFmtId="176" fontId="78" fillId="0" borderId="16" xfId="104" applyNumberFormat="1" applyFont="1" applyBorder="1" applyAlignment="1">
      <alignment horizontal="center" vertical="center" shrinkToFit="1"/>
    </xf>
    <xf numFmtId="0" fontId="79" fillId="0" borderId="17" xfId="121" applyNumberFormat="1" applyFont="1" applyBorder="1" applyAlignment="1">
      <alignment horizontal="center" vertical="center" shrinkToFit="1"/>
      <protection/>
    </xf>
    <xf numFmtId="0" fontId="79" fillId="0" borderId="18" xfId="121" applyNumberFormat="1" applyFont="1" applyBorder="1" applyAlignment="1">
      <alignment horizontal="left" vertical="center" shrinkToFit="1"/>
      <protection/>
    </xf>
    <xf numFmtId="0" fontId="92" fillId="0" borderId="33" xfId="0" applyNumberFormat="1" applyFont="1" applyBorder="1" applyAlignment="1">
      <alignment horizontal="center" vertical="center"/>
    </xf>
    <xf numFmtId="41" fontId="93" fillId="0" borderId="0" xfId="101" applyNumberFormat="1" applyFont="1" applyBorder="1" applyAlignment="1">
      <alignment horizontal="right" vertical="center" wrapText="1" shrinkToFit="1"/>
    </xf>
    <xf numFmtId="0" fontId="92" fillId="0" borderId="34" xfId="0" applyNumberFormat="1" applyFont="1" applyBorder="1" applyAlignment="1">
      <alignment horizontal="center" vertical="center"/>
    </xf>
    <xf numFmtId="0" fontId="78" fillId="0" borderId="34" xfId="0" applyNumberFormat="1" applyFont="1" applyBorder="1" applyAlignment="1">
      <alignment horizontal="center" vertical="center"/>
    </xf>
    <xf numFmtId="41" fontId="93" fillId="0" borderId="0" xfId="0" applyNumberFormat="1" applyFont="1" applyFill="1" applyBorder="1" applyAlignment="1">
      <alignment horizontal="right" vertical="center" wrapText="1" shrinkToFit="1"/>
    </xf>
    <xf numFmtId="0" fontId="91" fillId="0" borderId="0" xfId="0" applyNumberFormat="1" applyFont="1" applyBorder="1" applyAlignment="1">
      <alignment/>
    </xf>
    <xf numFmtId="0" fontId="82" fillId="0" borderId="0" xfId="122" applyNumberFormat="1" applyFont="1" applyBorder="1" applyAlignment="1">
      <alignment vertical="center"/>
      <protection/>
    </xf>
    <xf numFmtId="0" fontId="79" fillId="0" borderId="0" xfId="122" applyNumberFormat="1" applyFont="1" applyBorder="1" applyAlignment="1">
      <alignment vertical="center"/>
      <protection/>
    </xf>
    <xf numFmtId="0" fontId="83" fillId="0" borderId="0" xfId="0" applyNumberFormat="1" applyFont="1" applyBorder="1" applyAlignment="1">
      <alignment horizontal="right" vertical="center"/>
    </xf>
    <xf numFmtId="0" fontId="84" fillId="0" borderId="0" xfId="122" applyNumberFormat="1" applyFont="1" applyAlignment="1">
      <alignment horizontal="centerContinuous" vertical="center"/>
      <protection/>
    </xf>
    <xf numFmtId="0" fontId="84" fillId="0" borderId="0" xfId="122" applyNumberFormat="1" applyFont="1" applyBorder="1" applyAlignment="1">
      <alignment horizontal="centerContinuous" vertical="center"/>
      <protection/>
    </xf>
    <xf numFmtId="0" fontId="84" fillId="0" borderId="0" xfId="122" applyNumberFormat="1" applyFont="1" applyBorder="1" applyAlignment="1">
      <alignment vertical="center"/>
      <protection/>
    </xf>
    <xf numFmtId="0" fontId="79" fillId="0" borderId="0" xfId="122" applyNumberFormat="1" applyFont="1" applyAlignment="1">
      <alignment horizontal="centerContinuous" vertical="center"/>
      <protection/>
    </xf>
    <xf numFmtId="0" fontId="77" fillId="0" borderId="0" xfId="122" applyNumberFormat="1" applyFont="1" applyBorder="1" applyAlignment="1">
      <alignment horizontal="centerContinuous" vertical="center"/>
      <protection/>
    </xf>
    <xf numFmtId="0" fontId="79" fillId="0" borderId="0" xfId="122" applyNumberFormat="1" applyFont="1" applyBorder="1" applyAlignment="1">
      <alignment horizontal="centerContinuous" vertical="center"/>
      <protection/>
    </xf>
    <xf numFmtId="0" fontId="77" fillId="0" borderId="0" xfId="122" applyNumberFormat="1" applyFont="1" applyBorder="1" applyAlignment="1">
      <alignment vertical="center"/>
      <protection/>
    </xf>
    <xf numFmtId="0" fontId="78" fillId="0" borderId="22" xfId="122" applyNumberFormat="1" applyFont="1" applyBorder="1" applyAlignment="1">
      <alignment vertical="center"/>
      <protection/>
    </xf>
    <xf numFmtId="0" fontId="79" fillId="0" borderId="22" xfId="122" applyNumberFormat="1" applyFont="1" applyBorder="1" applyAlignment="1">
      <alignment vertical="center"/>
      <protection/>
    </xf>
    <xf numFmtId="0" fontId="79" fillId="0" borderId="22" xfId="122" applyNumberFormat="1" applyFont="1" applyBorder="1" applyAlignment="1">
      <alignment horizontal="right" vertical="center"/>
      <protection/>
    </xf>
    <xf numFmtId="0" fontId="78" fillId="0" borderId="19" xfId="122" applyNumberFormat="1" applyFont="1" applyBorder="1" applyAlignment="1">
      <alignment horizontal="centerContinuous" vertical="center"/>
      <protection/>
    </xf>
    <xf numFmtId="0" fontId="79" fillId="0" borderId="19" xfId="122" applyNumberFormat="1" applyFont="1" applyBorder="1" applyAlignment="1">
      <alignment horizontal="centerContinuous" vertical="center"/>
      <protection/>
    </xf>
    <xf numFmtId="0" fontId="78" fillId="0" borderId="21" xfId="122" applyNumberFormat="1" applyFont="1" applyBorder="1" applyAlignment="1">
      <alignment horizontal="centerContinuous" vertical="center"/>
      <protection/>
    </xf>
    <xf numFmtId="0" fontId="78" fillId="0" borderId="21" xfId="122" applyNumberFormat="1" applyFont="1" applyBorder="1" applyAlignment="1">
      <alignment horizontal="center" vertical="center"/>
      <protection/>
    </xf>
    <xf numFmtId="0" fontId="78" fillId="0" borderId="26" xfId="122" applyNumberFormat="1" applyFont="1" applyBorder="1" applyAlignment="1">
      <alignment horizontal="centerContinuous" vertical="center"/>
      <protection/>
    </xf>
    <xf numFmtId="0" fontId="79" fillId="0" borderId="17" xfId="122" applyNumberFormat="1" applyFont="1" applyBorder="1" applyAlignment="1">
      <alignment horizontal="centerContinuous" vertical="center"/>
      <protection/>
    </xf>
    <xf numFmtId="0" fontId="79" fillId="0" borderId="11" xfId="122" applyNumberFormat="1" applyFont="1" applyBorder="1" applyAlignment="1">
      <alignment horizontal="centerContinuous" vertical="center"/>
      <protection/>
    </xf>
    <xf numFmtId="0" fontId="79" fillId="0" borderId="23" xfId="122" applyNumberFormat="1" applyFont="1" applyBorder="1" applyAlignment="1">
      <alignment horizontal="centerContinuous" vertical="center"/>
      <protection/>
    </xf>
    <xf numFmtId="0" fontId="79" fillId="0" borderId="19" xfId="122" applyNumberFormat="1" applyFont="1" applyBorder="1" applyAlignment="1">
      <alignment horizontal="center" vertical="center"/>
      <protection/>
    </xf>
    <xf numFmtId="0" fontId="79" fillId="0" borderId="26" xfId="122" applyNumberFormat="1" applyFont="1" applyBorder="1" applyAlignment="1">
      <alignment horizontal="left" vertical="center"/>
      <protection/>
    </xf>
    <xf numFmtId="0" fontId="79" fillId="0" borderId="19" xfId="122" applyNumberFormat="1" applyFont="1" applyBorder="1" applyAlignment="1">
      <alignment horizontal="left" vertical="center"/>
      <protection/>
    </xf>
    <xf numFmtId="0" fontId="78" fillId="0" borderId="19" xfId="122" applyNumberFormat="1" applyFont="1" applyBorder="1" applyAlignment="1">
      <alignment horizontal="center" vertical="center"/>
      <protection/>
    </xf>
    <xf numFmtId="0" fontId="79" fillId="0" borderId="26" xfId="122" applyNumberFormat="1" applyFont="1" applyBorder="1" applyAlignment="1">
      <alignment horizontal="centerContinuous" vertical="center"/>
      <protection/>
    </xf>
    <xf numFmtId="0" fontId="79" fillId="0" borderId="17" xfId="122" applyNumberFormat="1" applyFont="1" applyBorder="1" applyAlignment="1">
      <alignment horizontal="centerContinuous" vertical="center" shrinkToFit="1"/>
      <protection/>
    </xf>
    <xf numFmtId="0" fontId="79" fillId="0" borderId="17" xfId="122" applyNumberFormat="1" applyFont="1" applyBorder="1" applyAlignment="1">
      <alignment horizontal="center" vertical="center"/>
      <protection/>
    </xf>
    <xf numFmtId="41" fontId="79" fillId="0" borderId="0" xfId="122" applyNumberFormat="1" applyFont="1" applyBorder="1" applyAlignment="1">
      <alignment vertical="center"/>
      <protection/>
    </xf>
    <xf numFmtId="0" fontId="79" fillId="0" borderId="0" xfId="122" applyNumberFormat="1" applyFont="1" applyAlignment="1">
      <alignment vertical="center"/>
      <protection/>
    </xf>
    <xf numFmtId="41" fontId="79" fillId="0" borderId="0" xfId="0" applyNumberFormat="1" applyFont="1" applyBorder="1" applyAlignment="1">
      <alignment vertical="center"/>
    </xf>
    <xf numFmtId="0" fontId="77" fillId="0" borderId="0" xfId="122" applyNumberFormat="1" applyFont="1" applyAlignment="1">
      <alignment vertical="center"/>
      <protection/>
    </xf>
    <xf numFmtId="41" fontId="79" fillId="0" borderId="0" xfId="0" applyNumberFormat="1" applyFont="1" applyFill="1" applyBorder="1" applyAlignment="1">
      <alignment vertical="center"/>
    </xf>
    <xf numFmtId="41" fontId="79" fillId="0" borderId="26" xfId="0" applyNumberFormat="1" applyFont="1" applyFill="1" applyBorder="1" applyAlignment="1">
      <alignment vertical="center"/>
    </xf>
    <xf numFmtId="0" fontId="86" fillId="0" borderId="0" xfId="122" applyNumberFormat="1" applyFont="1" applyBorder="1" applyAlignment="1">
      <alignment vertical="center"/>
      <protection/>
    </xf>
    <xf numFmtId="0" fontId="86" fillId="0" borderId="0" xfId="122" applyNumberFormat="1" applyFont="1" applyBorder="1" applyAlignment="1">
      <alignment horizontal="right" vertical="center"/>
      <protection/>
    </xf>
    <xf numFmtId="0" fontId="86" fillId="0" borderId="0" xfId="122" applyNumberFormat="1" applyFont="1" applyAlignment="1">
      <alignment vertical="center"/>
      <protection/>
    </xf>
    <xf numFmtId="0" fontId="82" fillId="0" borderId="0" xfId="123" applyNumberFormat="1" applyFont="1" applyAlignment="1">
      <alignment vertical="center"/>
      <protection/>
    </xf>
    <xf numFmtId="0" fontId="82" fillId="0" borderId="0" xfId="123" applyNumberFormat="1" applyFont="1" applyBorder="1" applyAlignment="1">
      <alignment vertical="center"/>
      <protection/>
    </xf>
    <xf numFmtId="0" fontId="79" fillId="0" borderId="0" xfId="123" applyNumberFormat="1" applyFont="1" applyAlignment="1">
      <alignment vertical="center"/>
      <protection/>
    </xf>
    <xf numFmtId="0" fontId="79" fillId="0" borderId="0" xfId="123" applyNumberFormat="1" applyFont="1" applyBorder="1" applyAlignment="1">
      <alignment vertical="center"/>
      <protection/>
    </xf>
    <xf numFmtId="0" fontId="79" fillId="0" borderId="0" xfId="123" applyNumberFormat="1" applyFont="1" applyAlignment="1">
      <alignment horizontal="right" vertical="center"/>
      <protection/>
    </xf>
    <xf numFmtId="0" fontId="84" fillId="0" borderId="0" xfId="123" applyNumberFormat="1" applyFont="1" applyBorder="1" applyAlignment="1">
      <alignment vertical="center"/>
      <protection/>
    </xf>
    <xf numFmtId="0" fontId="79" fillId="0" borderId="0" xfId="123" applyNumberFormat="1" applyFont="1" applyBorder="1" applyAlignment="1">
      <alignment horizontal="centerContinuous" vertical="center"/>
      <protection/>
    </xf>
    <xf numFmtId="0" fontId="79" fillId="0" borderId="0" xfId="123" applyNumberFormat="1" applyFont="1" applyAlignment="1">
      <alignment horizontal="centerContinuous" vertical="center"/>
      <protection/>
    </xf>
    <xf numFmtId="0" fontId="77" fillId="0" borderId="0" xfId="123" applyNumberFormat="1" applyFont="1" applyBorder="1" applyAlignment="1">
      <alignment horizontal="centerContinuous" vertical="center"/>
      <protection/>
    </xf>
    <xf numFmtId="0" fontId="77" fillId="0" borderId="0" xfId="123" applyNumberFormat="1" applyFont="1" applyBorder="1" applyAlignment="1">
      <alignment vertical="center"/>
      <protection/>
    </xf>
    <xf numFmtId="0" fontId="78" fillId="0" borderId="22" xfId="123" applyNumberFormat="1" applyFont="1" applyBorder="1" applyAlignment="1">
      <alignment vertical="center"/>
      <protection/>
    </xf>
    <xf numFmtId="0" fontId="79" fillId="0" borderId="22" xfId="123" applyNumberFormat="1" applyFont="1" applyBorder="1" applyAlignment="1">
      <alignment vertical="center"/>
      <protection/>
    </xf>
    <xf numFmtId="0" fontId="79" fillId="0" borderId="22" xfId="123" applyNumberFormat="1" applyFont="1" applyBorder="1" applyAlignment="1">
      <alignment horizontal="right" vertical="center"/>
      <protection/>
    </xf>
    <xf numFmtId="0" fontId="78" fillId="0" borderId="19" xfId="123" applyNumberFormat="1" applyFont="1" applyBorder="1" applyAlignment="1">
      <alignment horizontal="centerContinuous" vertical="center"/>
      <protection/>
    </xf>
    <xf numFmtId="0" fontId="79" fillId="0" borderId="17" xfId="123" applyNumberFormat="1" applyFont="1" applyBorder="1" applyAlignment="1">
      <alignment horizontal="centerContinuous" vertical="center"/>
      <protection/>
    </xf>
    <xf numFmtId="0" fontId="79" fillId="0" borderId="11" xfId="123" applyNumberFormat="1" applyFont="1" applyBorder="1" applyAlignment="1">
      <alignment horizontal="centerContinuous" vertical="center"/>
      <protection/>
    </xf>
    <xf numFmtId="0" fontId="79" fillId="0" borderId="32" xfId="123" applyNumberFormat="1" applyFont="1" applyBorder="1" applyAlignment="1">
      <alignment horizontal="centerContinuous" vertical="center"/>
      <protection/>
    </xf>
    <xf numFmtId="176" fontId="79" fillId="0" borderId="13" xfId="104" applyNumberFormat="1" applyFont="1" applyBorder="1" applyAlignment="1">
      <alignment horizontal="right" vertical="center" shrinkToFit="1"/>
    </xf>
    <xf numFmtId="0" fontId="78" fillId="0" borderId="20" xfId="123" applyNumberFormat="1" applyFont="1" applyBorder="1" applyAlignment="1">
      <alignment horizontal="centerContinuous" vertical="center" wrapText="1"/>
      <protection/>
    </xf>
    <xf numFmtId="0" fontId="78" fillId="0" borderId="35" xfId="123" applyNumberFormat="1" applyFont="1" applyBorder="1" applyAlignment="1">
      <alignment horizontal="centerContinuous" vertical="center" wrapText="1"/>
      <protection/>
    </xf>
    <xf numFmtId="0" fontId="78" fillId="0" borderId="36" xfId="123" applyNumberFormat="1" applyFont="1" applyBorder="1" applyAlignment="1">
      <alignment horizontal="centerContinuous" vertical="center" wrapText="1"/>
      <protection/>
    </xf>
    <xf numFmtId="0" fontId="92" fillId="0" borderId="11" xfId="0" applyNumberFormat="1" applyFont="1" applyBorder="1" applyAlignment="1">
      <alignment vertical="center"/>
    </xf>
    <xf numFmtId="0" fontId="92" fillId="0" borderId="26" xfId="0" applyNumberFormat="1" applyFont="1" applyBorder="1" applyAlignment="1">
      <alignment vertical="center"/>
    </xf>
    <xf numFmtId="0" fontId="92" fillId="0" borderId="19" xfId="0" applyNumberFormat="1" applyFont="1" applyBorder="1" applyAlignment="1">
      <alignment vertical="center"/>
    </xf>
    <xf numFmtId="0" fontId="78" fillId="0" borderId="19" xfId="123" applyNumberFormat="1" applyFont="1" applyBorder="1" applyAlignment="1">
      <alignment vertical="center" wrapText="1"/>
      <protection/>
    </xf>
    <xf numFmtId="0" fontId="92" fillId="0" borderId="23" xfId="0" applyNumberFormat="1" applyFont="1" applyBorder="1" applyAlignment="1">
      <alignment vertical="center" shrinkToFit="1"/>
    </xf>
    <xf numFmtId="0" fontId="92" fillId="0" borderId="17" xfId="0" applyNumberFormat="1" applyFont="1" applyBorder="1" applyAlignment="1">
      <alignment vertical="center" shrinkToFit="1"/>
    </xf>
    <xf numFmtId="0" fontId="78" fillId="0" borderId="17" xfId="123" applyNumberFormat="1" applyFont="1" applyBorder="1" applyAlignment="1">
      <alignment vertical="center" shrinkToFit="1"/>
      <protection/>
    </xf>
    <xf numFmtId="3" fontId="79" fillId="0" borderId="16" xfId="0" applyNumberFormat="1" applyFont="1" applyBorder="1" applyAlignment="1">
      <alignment horizontal="center" vertical="center" shrinkToFit="1"/>
    </xf>
    <xf numFmtId="178" fontId="82" fillId="0" borderId="0" xfId="123" applyNumberFormat="1" applyFont="1" applyAlignment="1" applyProtection="1">
      <alignment horizontal="right" vertical="center" shrinkToFit="1"/>
      <protection locked="0"/>
    </xf>
    <xf numFmtId="41" fontId="82" fillId="0" borderId="0" xfId="123" applyNumberFormat="1" applyFont="1" applyAlignment="1" applyProtection="1">
      <alignment horizontal="right" vertical="center" shrinkToFit="1"/>
      <protection locked="0"/>
    </xf>
    <xf numFmtId="178" fontId="82" fillId="0" borderId="0" xfId="123" applyNumberFormat="1" applyFont="1" applyAlignment="1" applyProtection="1">
      <alignment vertical="center" shrinkToFit="1"/>
      <protection locked="0"/>
    </xf>
    <xf numFmtId="41" fontId="82" fillId="0" borderId="0" xfId="123" applyNumberFormat="1" applyFont="1" applyAlignment="1" applyProtection="1">
      <alignment vertical="center" shrinkToFit="1"/>
      <protection locked="0"/>
    </xf>
    <xf numFmtId="220" fontId="82" fillId="0" borderId="26" xfId="72" applyNumberFormat="1" applyFont="1" applyBorder="1" applyAlignment="1" applyProtection="1">
      <alignment vertical="center" shrinkToFit="1"/>
      <protection locked="0"/>
    </xf>
    <xf numFmtId="178" fontId="82" fillId="0" borderId="11" xfId="114" applyNumberFormat="1" applyFont="1" applyFill="1" applyBorder="1" applyAlignment="1">
      <alignment horizontal="right" vertical="center" wrapText="1" shrinkToFit="1"/>
      <protection/>
    </xf>
    <xf numFmtId="178" fontId="82" fillId="0" borderId="0" xfId="114" applyNumberFormat="1" applyFont="1" applyFill="1" applyBorder="1" applyAlignment="1">
      <alignment horizontal="right" vertical="center" wrapText="1" shrinkToFit="1"/>
      <protection/>
    </xf>
    <xf numFmtId="41" fontId="82" fillId="0" borderId="0" xfId="114" applyNumberFormat="1" applyFont="1" applyFill="1" applyBorder="1" applyAlignment="1">
      <alignment horizontal="right" vertical="center" wrapText="1" shrinkToFit="1"/>
      <protection/>
    </xf>
    <xf numFmtId="178" fontId="82" fillId="0" borderId="0" xfId="114" applyNumberFormat="1" applyFont="1" applyFill="1" applyBorder="1" applyAlignment="1">
      <alignment horizontal="right" vertical="center" shrinkToFit="1"/>
      <protection/>
    </xf>
    <xf numFmtId="0" fontId="79" fillId="0" borderId="0" xfId="123" applyNumberFormat="1" applyFont="1" applyFill="1" applyBorder="1" applyAlignment="1">
      <alignment vertical="center"/>
      <protection/>
    </xf>
    <xf numFmtId="0" fontId="86" fillId="0" borderId="0" xfId="123" applyNumberFormat="1" applyFont="1" applyBorder="1" applyAlignment="1">
      <alignment vertical="center"/>
      <protection/>
    </xf>
    <xf numFmtId="0" fontId="86" fillId="0" borderId="0" xfId="123" applyNumberFormat="1" applyFont="1" applyAlignment="1">
      <alignment vertical="center"/>
      <protection/>
    </xf>
    <xf numFmtId="0" fontId="86" fillId="0" borderId="0" xfId="123" applyNumberFormat="1" applyFont="1" applyAlignment="1">
      <alignment horizontal="right" vertical="center"/>
      <protection/>
    </xf>
    <xf numFmtId="0" fontId="82" fillId="0" borderId="0" xfId="124" applyNumberFormat="1" applyFont="1" applyFill="1" applyAlignment="1">
      <alignment vertical="center"/>
      <protection/>
    </xf>
    <xf numFmtId="0" fontId="82" fillId="0" borderId="0" xfId="124" applyNumberFormat="1" applyFont="1" applyFill="1" applyBorder="1" applyAlignment="1">
      <alignment vertical="center"/>
      <protection/>
    </xf>
    <xf numFmtId="3" fontId="79" fillId="0" borderId="0" xfId="0" applyNumberFormat="1" applyFont="1" applyFill="1" applyAlignment="1">
      <alignment vertical="center"/>
    </xf>
    <xf numFmtId="0" fontId="79" fillId="0" borderId="0" xfId="124" applyNumberFormat="1" applyFont="1" applyFill="1" applyAlignment="1">
      <alignment vertical="center"/>
      <protection/>
    </xf>
    <xf numFmtId="0" fontId="79" fillId="0" borderId="0" xfId="124" applyNumberFormat="1" applyFont="1" applyFill="1" applyBorder="1" applyAlignment="1">
      <alignment vertical="center"/>
      <protection/>
    </xf>
    <xf numFmtId="0" fontId="79" fillId="0" borderId="0" xfId="124" applyNumberFormat="1" applyFont="1" applyFill="1" applyAlignment="1">
      <alignment horizontal="right" vertical="center"/>
      <protection/>
    </xf>
    <xf numFmtId="0" fontId="84" fillId="0" borderId="0" xfId="124" applyNumberFormat="1" applyFont="1" applyFill="1" applyBorder="1" applyAlignment="1">
      <alignment horizontal="center" vertical="center"/>
      <protection/>
    </xf>
    <xf numFmtId="0" fontId="84" fillId="0" borderId="0" xfId="124" applyNumberFormat="1" applyFont="1" applyFill="1" applyBorder="1" applyAlignment="1">
      <alignment horizontal="left" vertical="center"/>
      <protection/>
    </xf>
    <xf numFmtId="0" fontId="84" fillId="0" borderId="0" xfId="124" applyNumberFormat="1" applyFont="1" applyFill="1" applyBorder="1" applyAlignment="1">
      <alignment vertical="center"/>
      <protection/>
    </xf>
    <xf numFmtId="0" fontId="78" fillId="0" borderId="22" xfId="124" applyNumberFormat="1" applyFont="1" applyFill="1" applyBorder="1" applyAlignment="1">
      <alignment vertical="center"/>
      <protection/>
    </xf>
    <xf numFmtId="0" fontId="79" fillId="0" borderId="22" xfId="124" applyNumberFormat="1" applyFont="1" applyFill="1" applyBorder="1" applyAlignment="1">
      <alignment vertical="center"/>
      <protection/>
    </xf>
    <xf numFmtId="0" fontId="79" fillId="0" borderId="22" xfId="123" applyNumberFormat="1" applyFont="1" applyBorder="1" applyAlignment="1">
      <alignment horizontal="left" vertical="center"/>
      <protection/>
    </xf>
    <xf numFmtId="0" fontId="79" fillId="0" borderId="22" xfId="124" applyNumberFormat="1" applyFont="1" applyFill="1" applyBorder="1" applyAlignment="1">
      <alignment horizontal="right" vertical="center"/>
      <protection/>
    </xf>
    <xf numFmtId="0" fontId="79" fillId="0" borderId="37" xfId="124" applyNumberFormat="1" applyFont="1" applyFill="1" applyBorder="1" applyAlignment="1">
      <alignment vertical="center"/>
      <protection/>
    </xf>
    <xf numFmtId="0" fontId="78" fillId="0" borderId="24" xfId="124" applyNumberFormat="1" applyFont="1" applyFill="1" applyBorder="1" applyAlignment="1">
      <alignment horizontal="centerContinuous" vertical="center"/>
      <protection/>
    </xf>
    <xf numFmtId="0" fontId="78" fillId="0" borderId="25" xfId="124" applyNumberFormat="1" applyFont="1" applyFill="1" applyBorder="1" applyAlignment="1">
      <alignment horizontal="centerContinuous" vertical="center"/>
      <protection/>
    </xf>
    <xf numFmtId="0" fontId="79" fillId="0" borderId="24" xfId="124" applyNumberFormat="1" applyFont="1" applyFill="1" applyBorder="1" applyAlignment="1">
      <alignment horizontal="centerContinuous" vertical="center"/>
      <protection/>
    </xf>
    <xf numFmtId="0" fontId="79" fillId="0" borderId="20" xfId="124" applyNumberFormat="1" applyFont="1" applyFill="1" applyBorder="1" applyAlignment="1">
      <alignment horizontal="centerContinuous" vertical="center"/>
      <protection/>
    </xf>
    <xf numFmtId="0" fontId="79" fillId="0" borderId="36" xfId="124" applyNumberFormat="1" applyFont="1" applyFill="1" applyBorder="1" applyAlignment="1">
      <alignment horizontal="centerContinuous" vertical="center"/>
      <protection/>
    </xf>
    <xf numFmtId="41" fontId="79" fillId="0" borderId="19" xfId="124" applyNumberFormat="1" applyFont="1" applyFill="1" applyBorder="1" applyAlignment="1" applyProtection="1">
      <alignment horizontal="right" vertical="center"/>
      <protection locked="0"/>
    </xf>
    <xf numFmtId="0" fontId="79" fillId="0" borderId="23" xfId="124" applyNumberFormat="1" applyFont="1" applyFill="1" applyBorder="1" applyAlignment="1">
      <alignment horizontal="centerContinuous" vertical="center"/>
      <protection/>
    </xf>
    <xf numFmtId="0" fontId="79" fillId="0" borderId="17" xfId="124" applyNumberFormat="1" applyFont="1" applyFill="1" applyBorder="1" applyAlignment="1">
      <alignment horizontal="centerContinuous" vertical="center"/>
      <protection/>
    </xf>
    <xf numFmtId="0" fontId="78" fillId="0" borderId="26" xfId="124" applyNumberFormat="1" applyFont="1" applyFill="1" applyBorder="1" applyAlignment="1">
      <alignment horizontal="centerContinuous" vertical="center"/>
      <protection/>
    </xf>
    <xf numFmtId="0" fontId="78" fillId="0" borderId="26" xfId="124" applyNumberFormat="1" applyFont="1" applyFill="1" applyBorder="1" applyAlignment="1">
      <alignment horizontal="centerContinuous" vertical="center" wrapText="1"/>
      <protection/>
    </xf>
    <xf numFmtId="0" fontId="78" fillId="0" borderId="26" xfId="124" applyNumberFormat="1" applyFont="1" applyFill="1" applyBorder="1" applyAlignment="1">
      <alignment horizontal="center" vertical="center" wrapText="1"/>
      <protection/>
    </xf>
    <xf numFmtId="0" fontId="78" fillId="0" borderId="24" xfId="124" applyNumberFormat="1" applyFont="1" applyFill="1" applyBorder="1" applyAlignment="1">
      <alignment horizontal="center" vertical="center" wrapText="1"/>
      <protection/>
    </xf>
    <xf numFmtId="0" fontId="78" fillId="0" borderId="24" xfId="124" applyNumberFormat="1" applyFont="1" applyFill="1" applyBorder="1" applyAlignment="1">
      <alignment horizontal="centerContinuous" vertical="center" wrapText="1"/>
      <protection/>
    </xf>
    <xf numFmtId="0" fontId="79" fillId="0" borderId="0" xfId="124" applyNumberFormat="1" applyFont="1" applyFill="1" applyBorder="1" applyAlignment="1">
      <alignment vertical="center" shrinkToFit="1"/>
      <protection/>
    </xf>
    <xf numFmtId="0" fontId="77" fillId="0" borderId="0" xfId="124" applyNumberFormat="1" applyFont="1" applyFill="1" applyBorder="1" applyAlignment="1">
      <alignment vertical="center" shrinkToFit="1"/>
      <protection/>
    </xf>
    <xf numFmtId="41" fontId="82" fillId="0" borderId="11" xfId="0" applyNumberFormat="1" applyFont="1" applyFill="1" applyBorder="1" applyAlignment="1">
      <alignment horizontal="right" vertical="center" wrapText="1" shrinkToFit="1"/>
    </xf>
    <xf numFmtId="41" fontId="82" fillId="0" borderId="26" xfId="0" applyNumberFormat="1" applyFont="1" applyFill="1" applyBorder="1" applyAlignment="1">
      <alignment horizontal="right" vertical="center" wrapText="1" shrinkToFit="1"/>
    </xf>
    <xf numFmtId="0" fontId="79" fillId="0" borderId="0" xfId="124" applyNumberFormat="1" applyFont="1" applyFill="1" applyBorder="1" applyAlignment="1" applyProtection="1">
      <alignment vertical="center"/>
      <protection locked="0"/>
    </xf>
    <xf numFmtId="0" fontId="79" fillId="0" borderId="28" xfId="124" applyNumberFormat="1" applyFont="1" applyFill="1" applyBorder="1" applyAlignment="1">
      <alignment vertical="center"/>
      <protection/>
    </xf>
    <xf numFmtId="3" fontId="79" fillId="0" borderId="22" xfId="124" applyNumberFormat="1" applyFont="1" applyFill="1" applyBorder="1" applyAlignment="1">
      <alignment vertical="center"/>
      <protection/>
    </xf>
    <xf numFmtId="3" fontId="79" fillId="0" borderId="0" xfId="124" applyNumberFormat="1" applyFont="1" applyFill="1" applyBorder="1" applyAlignment="1">
      <alignment vertical="center"/>
      <protection/>
    </xf>
    <xf numFmtId="176" fontId="79" fillId="0" borderId="0" xfId="104" applyNumberFormat="1" applyFont="1" applyFill="1" applyBorder="1" applyAlignment="1">
      <alignment horizontal="right" vertical="center"/>
    </xf>
    <xf numFmtId="0" fontId="78" fillId="0" borderId="0" xfId="124" applyNumberFormat="1" applyFont="1" applyFill="1" applyBorder="1" applyAlignment="1">
      <alignment vertical="center"/>
      <protection/>
    </xf>
    <xf numFmtId="0" fontId="86" fillId="0" borderId="0" xfId="124" applyNumberFormat="1" applyFont="1" applyFill="1" applyBorder="1" applyAlignment="1">
      <alignment vertical="center"/>
      <protection/>
    </xf>
    <xf numFmtId="0" fontId="86" fillId="0" borderId="0" xfId="124" applyNumberFormat="1" applyFont="1" applyFill="1" applyAlignment="1">
      <alignment vertical="center"/>
      <protection/>
    </xf>
    <xf numFmtId="3" fontId="86" fillId="0" borderId="0" xfId="124" applyNumberFormat="1" applyFont="1" applyFill="1" applyBorder="1" applyAlignment="1">
      <alignment vertical="center"/>
      <protection/>
    </xf>
    <xf numFmtId="0" fontId="86" fillId="0" borderId="0" xfId="124" applyNumberFormat="1" applyFont="1" applyFill="1" applyAlignment="1">
      <alignment horizontal="right" vertical="center"/>
      <protection/>
    </xf>
    <xf numFmtId="0" fontId="82" fillId="0" borderId="0" xfId="0" applyNumberFormat="1" applyFont="1" applyFill="1" applyAlignment="1">
      <alignment vertical="center"/>
    </xf>
    <xf numFmtId="0" fontId="82" fillId="0" borderId="0" xfId="0" applyNumberFormat="1" applyFont="1" applyFill="1" applyBorder="1" applyAlignment="1">
      <alignment horizontal="left" vertical="center"/>
    </xf>
    <xf numFmtId="0" fontId="79" fillId="0" borderId="22" xfId="0" applyNumberFormat="1" applyFont="1" applyFill="1" applyBorder="1" applyAlignment="1">
      <alignment horizontal="left" vertical="center"/>
    </xf>
    <xf numFmtId="176" fontId="79" fillId="0" borderId="19" xfId="104" applyNumberFormat="1" applyFont="1" applyFill="1" applyBorder="1" applyAlignment="1">
      <alignment horizontal="center" vertical="center"/>
    </xf>
    <xf numFmtId="0" fontId="79" fillId="0" borderId="17" xfId="0" applyNumberFormat="1" applyFont="1" applyFill="1" applyBorder="1" applyAlignment="1">
      <alignment horizontal="center" vertical="center"/>
    </xf>
    <xf numFmtId="0" fontId="79" fillId="0" borderId="23" xfId="0" applyNumberFormat="1" applyFont="1" applyFill="1" applyBorder="1" applyAlignment="1">
      <alignment horizontal="center" vertical="center"/>
    </xf>
    <xf numFmtId="176" fontId="79" fillId="0" borderId="17" xfId="104" applyNumberFormat="1" applyFont="1" applyFill="1" applyBorder="1" applyAlignment="1">
      <alignment horizontal="center" vertical="center"/>
    </xf>
    <xf numFmtId="41" fontId="79" fillId="0" borderId="11" xfId="0" applyNumberFormat="1" applyFont="1" applyFill="1" applyBorder="1" applyAlignment="1">
      <alignment vertical="center"/>
    </xf>
    <xf numFmtId="41" fontId="79" fillId="0" borderId="0" xfId="104" applyNumberFormat="1" applyFont="1" applyFill="1" applyBorder="1" applyAlignment="1">
      <alignment vertical="center"/>
    </xf>
    <xf numFmtId="41" fontId="79" fillId="0" borderId="11" xfId="0" applyNumberFormat="1" applyFont="1" applyFill="1" applyBorder="1" applyAlignment="1">
      <alignment horizontal="right" vertical="center"/>
    </xf>
    <xf numFmtId="41" fontId="79" fillId="0" borderId="26" xfId="0" applyNumberFormat="1" applyFont="1" applyFill="1" applyBorder="1" applyAlignment="1">
      <alignment horizontal="right" vertical="center"/>
    </xf>
    <xf numFmtId="0" fontId="79" fillId="0" borderId="0" xfId="104" applyNumberFormat="1" applyFont="1" applyFill="1" applyBorder="1" applyAlignment="1">
      <alignment horizontal="right" vertical="center" shrinkToFit="1"/>
    </xf>
    <xf numFmtId="3" fontId="79" fillId="0" borderId="22" xfId="0" applyNumberFormat="1" applyFont="1" applyFill="1" applyBorder="1" applyAlignment="1">
      <alignment horizontal="left" vertical="center"/>
    </xf>
    <xf numFmtId="3" fontId="79" fillId="0" borderId="0" xfId="0" applyNumberFormat="1" applyFont="1" applyFill="1" applyBorder="1" applyAlignment="1">
      <alignment horizontal="left" vertical="center"/>
    </xf>
    <xf numFmtId="0" fontId="78" fillId="0" borderId="0" xfId="0" applyNumberFormat="1" applyFont="1" applyFill="1" applyBorder="1" applyAlignment="1">
      <alignment vertical="center"/>
    </xf>
    <xf numFmtId="0" fontId="85" fillId="0" borderId="0" xfId="0" applyNumberFormat="1" applyFont="1" applyFill="1" applyAlignment="1">
      <alignment vertical="center"/>
    </xf>
    <xf numFmtId="0" fontId="85" fillId="0" borderId="0" xfId="0" applyNumberFormat="1" applyFont="1" applyFill="1" applyBorder="1" applyAlignment="1">
      <alignment horizontal="left" vertical="center"/>
    </xf>
    <xf numFmtId="0" fontId="78" fillId="0" borderId="26" xfId="0" applyNumberFormat="1" applyFont="1" applyBorder="1" applyAlignment="1">
      <alignment horizontal="center" vertical="center"/>
    </xf>
    <xf numFmtId="0" fontId="79" fillId="0" borderId="26" xfId="0" applyNumberFormat="1" applyFont="1" applyBorder="1" applyAlignment="1">
      <alignment horizontal="center" vertical="center"/>
    </xf>
    <xf numFmtId="0" fontId="79" fillId="0" borderId="23" xfId="0" applyNumberFormat="1" applyFont="1" applyBorder="1" applyAlignment="1">
      <alignment horizontal="center" vertical="center"/>
    </xf>
    <xf numFmtId="0" fontId="79" fillId="0" borderId="22" xfId="0" applyNumberFormat="1" applyFont="1" applyBorder="1" applyAlignment="1">
      <alignment horizontal="right" vertical="center"/>
    </xf>
    <xf numFmtId="0" fontId="81" fillId="0" borderId="0" xfId="124" applyNumberFormat="1" applyFont="1" applyFill="1" applyBorder="1" applyAlignment="1">
      <alignment horizontal="right" vertical="center"/>
      <protection/>
    </xf>
    <xf numFmtId="0" fontId="94" fillId="0" borderId="26" xfId="0" applyNumberFormat="1" applyFont="1" applyFill="1" applyBorder="1" applyAlignment="1">
      <alignment horizontal="left" vertical="center" wrapText="1"/>
    </xf>
    <xf numFmtId="0" fontId="79" fillId="0" borderId="0" xfId="0" applyNumberFormat="1" applyFont="1" applyFill="1" applyBorder="1" applyAlignment="1" quotePrefix="1">
      <alignment horizontal="center" vertical="center"/>
    </xf>
    <xf numFmtId="0" fontId="79" fillId="0" borderId="0" xfId="0" applyNumberFormat="1" applyFont="1" applyFill="1" applyBorder="1" applyAlignment="1" quotePrefix="1">
      <alignment horizontal="center" vertical="center" wrapText="1"/>
    </xf>
    <xf numFmtId="0" fontId="79" fillId="0" borderId="0" xfId="126" applyFont="1" applyFill="1" applyAlignment="1">
      <alignment horizontal="centerContinuous" vertical="center"/>
      <protection/>
    </xf>
    <xf numFmtId="0" fontId="77" fillId="0" borderId="0" xfId="126" applyFont="1" applyFill="1" applyAlignment="1">
      <alignment horizontal="centerContinuous" vertical="center"/>
      <protection/>
    </xf>
    <xf numFmtId="0" fontId="78" fillId="0" borderId="22" xfId="126" applyFont="1" applyFill="1" applyBorder="1" applyAlignment="1">
      <alignment vertical="center"/>
      <protection/>
    </xf>
    <xf numFmtId="0" fontId="79" fillId="0" borderId="22" xfId="126" applyFont="1" applyFill="1" applyBorder="1" applyAlignment="1">
      <alignment vertical="center"/>
      <protection/>
    </xf>
    <xf numFmtId="0" fontId="79" fillId="0" borderId="22" xfId="126" applyFont="1" applyFill="1" applyBorder="1" applyAlignment="1">
      <alignment horizontal="right" vertical="center"/>
      <protection/>
    </xf>
    <xf numFmtId="0" fontId="78" fillId="0" borderId="18" xfId="126" applyFont="1" applyFill="1" applyBorder="1" applyAlignment="1">
      <alignment horizontal="centerContinuous" vertical="center"/>
      <protection/>
    </xf>
    <xf numFmtId="0" fontId="79" fillId="0" borderId="16" xfId="126" applyFont="1" applyFill="1" applyBorder="1" applyAlignment="1">
      <alignment horizontal="centerContinuous" vertical="center"/>
      <protection/>
    </xf>
    <xf numFmtId="0" fontId="79" fillId="0" borderId="38" xfId="126" applyFont="1" applyFill="1" applyBorder="1" applyAlignment="1">
      <alignment horizontal="centerContinuous" vertical="center"/>
      <protection/>
    </xf>
    <xf numFmtId="0" fontId="78" fillId="0" borderId="16" xfId="126" applyFont="1" applyFill="1" applyBorder="1" applyAlignment="1">
      <alignment horizontal="centerContinuous" vertical="center"/>
      <protection/>
    </xf>
    <xf numFmtId="0" fontId="79" fillId="0" borderId="37" xfId="126" applyFont="1" applyFill="1" applyBorder="1" applyAlignment="1">
      <alignment horizontal="centerContinuous" vertical="center"/>
      <protection/>
    </xf>
    <xf numFmtId="0" fontId="78" fillId="0" borderId="39" xfId="126" applyFont="1" applyFill="1" applyBorder="1" applyAlignment="1">
      <alignment horizontal="centerContinuous" vertical="center"/>
      <protection/>
    </xf>
    <xf numFmtId="0" fontId="79" fillId="0" borderId="23" xfId="126" applyFont="1" applyFill="1" applyBorder="1" applyAlignment="1">
      <alignment horizontal="centerContinuous" vertical="center"/>
      <protection/>
    </xf>
    <xf numFmtId="176" fontId="79" fillId="0" borderId="0" xfId="105" applyFont="1" applyFill="1" applyBorder="1" applyAlignment="1">
      <alignment horizontal="left" vertical="center"/>
    </xf>
    <xf numFmtId="0" fontId="78" fillId="0" borderId="19" xfId="126" applyFont="1" applyFill="1" applyBorder="1" applyAlignment="1">
      <alignment horizontal="centerContinuous" vertical="center"/>
      <protection/>
    </xf>
    <xf numFmtId="0" fontId="79" fillId="0" borderId="26" xfId="126" applyFont="1" applyFill="1" applyBorder="1" applyAlignment="1">
      <alignment horizontal="centerContinuous" vertical="center"/>
      <protection/>
    </xf>
    <xf numFmtId="0" fontId="78" fillId="0" borderId="26" xfId="126" applyFont="1" applyFill="1" applyBorder="1" applyAlignment="1">
      <alignment horizontal="centerContinuous" vertical="center"/>
      <protection/>
    </xf>
    <xf numFmtId="0" fontId="78" fillId="0" borderId="25" xfId="126" applyFont="1" applyFill="1" applyBorder="1" applyAlignment="1">
      <alignment horizontal="centerContinuous" vertical="center"/>
      <protection/>
    </xf>
    <xf numFmtId="0" fontId="78" fillId="0" borderId="24" xfId="126" applyFont="1" applyFill="1" applyBorder="1" applyAlignment="1">
      <alignment horizontal="centerContinuous" vertical="center"/>
      <protection/>
    </xf>
    <xf numFmtId="0" fontId="79" fillId="0" borderId="0" xfId="109" applyFont="1" applyFill="1" applyBorder="1" applyAlignment="1">
      <alignment horizontal="center" vertical="center" shrinkToFit="1"/>
      <protection/>
    </xf>
    <xf numFmtId="0" fontId="79" fillId="0" borderId="19" xfId="126" applyFont="1" applyFill="1" applyBorder="1" applyAlignment="1">
      <alignment horizontal="centerContinuous" vertical="center"/>
      <protection/>
    </xf>
    <xf numFmtId="0" fontId="79" fillId="0" borderId="0" xfId="126" applyFont="1" applyFill="1" applyBorder="1" applyAlignment="1">
      <alignment horizontal="centerContinuous" vertical="center"/>
      <protection/>
    </xf>
    <xf numFmtId="0" fontId="79" fillId="0" borderId="17" xfId="126" applyFont="1" applyFill="1" applyBorder="1" applyAlignment="1">
      <alignment horizontal="centerContinuous" vertical="center"/>
      <protection/>
    </xf>
    <xf numFmtId="0" fontId="79" fillId="0" borderId="17" xfId="126" applyFont="1" applyFill="1" applyBorder="1" applyAlignment="1">
      <alignment horizontal="center" vertical="center"/>
      <protection/>
    </xf>
    <xf numFmtId="176" fontId="79" fillId="0" borderId="16" xfId="105" applyFont="1" applyFill="1" applyBorder="1" applyAlignment="1">
      <alignment horizontal="center" vertical="center" shrinkToFit="1"/>
    </xf>
    <xf numFmtId="41" fontId="79" fillId="0" borderId="0" xfId="126" applyNumberFormat="1" applyFont="1" applyFill="1" applyAlignment="1">
      <alignment horizontal="right" vertical="center"/>
      <protection/>
    </xf>
    <xf numFmtId="0" fontId="79" fillId="0" borderId="28" xfId="126" applyFont="1" applyFill="1" applyBorder="1" applyAlignment="1">
      <alignment vertical="center"/>
      <protection/>
    </xf>
    <xf numFmtId="188" fontId="79" fillId="0" borderId="22" xfId="126" applyNumberFormat="1" applyFont="1" applyFill="1" applyBorder="1" applyAlignment="1" applyProtection="1">
      <alignment vertical="center"/>
      <protection locked="0"/>
    </xf>
    <xf numFmtId="0" fontId="79" fillId="0" borderId="22" xfId="126" applyFont="1" applyFill="1" applyBorder="1" applyAlignment="1">
      <alignment horizontal="center" vertical="center"/>
      <protection/>
    </xf>
    <xf numFmtId="0" fontId="79" fillId="0" borderId="22" xfId="126" applyFont="1" applyFill="1" applyBorder="1" applyAlignment="1">
      <alignment horizontal="centerContinuous" vertical="center"/>
      <protection/>
    </xf>
    <xf numFmtId="0" fontId="79" fillId="0" borderId="15" xfId="126" applyFont="1" applyFill="1" applyBorder="1" applyAlignment="1">
      <alignment vertical="center"/>
      <protection/>
    </xf>
    <xf numFmtId="0" fontId="78" fillId="0" borderId="0" xfId="126" applyFont="1" applyFill="1" applyAlignment="1">
      <alignment vertical="center"/>
      <protection/>
    </xf>
    <xf numFmtId="0" fontId="79" fillId="0" borderId="0" xfId="126" applyFont="1" applyFill="1" applyBorder="1" applyAlignment="1">
      <alignment vertical="center"/>
      <protection/>
    </xf>
    <xf numFmtId="0" fontId="79" fillId="0" borderId="0" xfId="126" applyFont="1" applyFill="1" applyBorder="1" applyAlignment="1">
      <alignment horizontal="center" vertical="center"/>
      <protection/>
    </xf>
    <xf numFmtId="0" fontId="79" fillId="0" borderId="0" xfId="126" applyFont="1" applyFill="1" applyBorder="1" applyAlignment="1">
      <alignment horizontal="right" vertical="center"/>
      <protection/>
    </xf>
    <xf numFmtId="0" fontId="79" fillId="0" borderId="0" xfId="126" applyFont="1" applyFill="1" applyAlignment="1">
      <alignment vertical="center"/>
      <protection/>
    </xf>
    <xf numFmtId="0" fontId="79" fillId="0" borderId="0" xfId="126" applyFont="1" applyFill="1" applyAlignment="1">
      <alignment horizontal="center" vertical="center"/>
      <protection/>
    </xf>
    <xf numFmtId="0" fontId="79" fillId="0" borderId="0" xfId="126" applyFont="1" applyFill="1" applyAlignment="1">
      <alignment horizontal="right" vertical="center"/>
      <protection/>
    </xf>
    <xf numFmtId="41" fontId="26" fillId="0" borderId="0" xfId="125" applyNumberFormat="1" applyFont="1" applyFill="1" applyBorder="1" applyAlignment="1">
      <alignment horizontal="right" vertical="center"/>
      <protection/>
    </xf>
    <xf numFmtId="41" fontId="26" fillId="0" borderId="0" xfId="125" applyNumberFormat="1" applyFont="1" applyFill="1" applyBorder="1" applyAlignment="1" applyProtection="1">
      <alignment horizontal="center" vertical="center"/>
      <protection locked="0"/>
    </xf>
    <xf numFmtId="41" fontId="26" fillId="0" borderId="0" xfId="125" applyNumberFormat="1" applyFont="1" applyFill="1" applyBorder="1" applyAlignment="1" applyProtection="1">
      <alignment horizontal="right" vertical="center"/>
      <protection locked="0"/>
    </xf>
    <xf numFmtId="41" fontId="26" fillId="0" borderId="0" xfId="83" applyNumberFormat="1" applyFont="1" applyFill="1" applyBorder="1" applyAlignment="1">
      <alignment horizontal="right" vertical="center" shrinkToFit="1"/>
    </xf>
    <xf numFmtId="49" fontId="27" fillId="0" borderId="26" xfId="0" applyNumberFormat="1" applyFont="1" applyFill="1" applyBorder="1" applyAlignment="1">
      <alignment horizontal="distributed" vertical="center" wrapText="1"/>
    </xf>
    <xf numFmtId="41" fontId="26" fillId="0" borderId="11" xfId="109" applyNumberFormat="1" applyFont="1" applyFill="1" applyBorder="1" applyAlignment="1">
      <alignment horizontal="right" vertical="center"/>
      <protection/>
    </xf>
    <xf numFmtId="41" fontId="26" fillId="0" borderId="0" xfId="109" applyNumberFormat="1" applyFont="1" applyFill="1" applyBorder="1" applyAlignment="1">
      <alignment horizontal="right" vertical="center"/>
      <protection/>
    </xf>
    <xf numFmtId="41" fontId="26" fillId="0" borderId="26" xfId="109" applyNumberFormat="1" applyFont="1" applyFill="1" applyBorder="1" applyAlignment="1">
      <alignment horizontal="right" vertical="center"/>
      <protection/>
    </xf>
    <xf numFmtId="41" fontId="26" fillId="0" borderId="11" xfId="83" applyNumberFormat="1" applyFont="1" applyFill="1" applyBorder="1" applyAlignment="1">
      <alignment horizontal="right" vertical="center" shrinkToFit="1"/>
    </xf>
    <xf numFmtId="41" fontId="26" fillId="0" borderId="0" xfId="83" applyNumberFormat="1" applyFont="1" applyFill="1" applyBorder="1" applyAlignment="1">
      <alignment horizontal="center" vertical="center" shrinkToFit="1"/>
    </xf>
    <xf numFmtId="41" fontId="26" fillId="0" borderId="26" xfId="83" applyNumberFormat="1" applyFont="1" applyFill="1" applyBorder="1" applyAlignment="1">
      <alignment horizontal="center" vertical="center" shrinkToFit="1"/>
    </xf>
    <xf numFmtId="41" fontId="26" fillId="0" borderId="11" xfId="109" applyNumberFormat="1" applyFont="1" applyFill="1" applyBorder="1" applyAlignment="1" applyProtection="1">
      <alignment horizontal="right" vertical="center"/>
      <protection locked="0"/>
    </xf>
    <xf numFmtId="41" fontId="26" fillId="0" borderId="0" xfId="109" applyNumberFormat="1" applyFont="1" applyFill="1" applyBorder="1" applyAlignment="1" applyProtection="1">
      <alignment horizontal="right" vertical="center"/>
      <protection locked="0"/>
    </xf>
    <xf numFmtId="41" fontId="26" fillId="0" borderId="0" xfId="109" applyNumberFormat="1" applyFont="1" applyFill="1" applyBorder="1" applyAlignment="1" applyProtection="1">
      <alignment horizontal="center" vertical="center"/>
      <protection locked="0"/>
    </xf>
    <xf numFmtId="41" fontId="26" fillId="0" borderId="26" xfId="109" applyNumberFormat="1" applyFont="1" applyFill="1" applyBorder="1" applyAlignment="1" applyProtection="1">
      <alignment horizontal="center" vertical="center"/>
      <protection locked="0"/>
    </xf>
    <xf numFmtId="41" fontId="26" fillId="0" borderId="0" xfId="83" applyNumberFormat="1" applyFont="1" applyBorder="1" applyAlignment="1" quotePrefix="1">
      <alignment horizontal="right" vertical="center" wrapText="1"/>
    </xf>
    <xf numFmtId="41" fontId="26" fillId="0" borderId="0" xfId="102" applyNumberFormat="1" applyFont="1" applyAlignment="1">
      <alignment horizontal="right" vertical="center" wrapText="1"/>
    </xf>
    <xf numFmtId="41" fontId="26" fillId="0" borderId="0" xfId="109" applyNumberFormat="1" applyFont="1" applyBorder="1" applyAlignment="1">
      <alignment horizontal="right" vertical="center" wrapText="1"/>
      <protection/>
    </xf>
    <xf numFmtId="41" fontId="26" fillId="0" borderId="0" xfId="102" applyNumberFormat="1" applyFont="1" applyBorder="1" applyAlignment="1">
      <alignment horizontal="right" vertical="center" wrapText="1"/>
    </xf>
    <xf numFmtId="41" fontId="26" fillId="0" borderId="0" xfId="83" applyNumberFormat="1" applyFont="1" applyFill="1" applyBorder="1" applyAlignment="1" quotePrefix="1">
      <alignment horizontal="right" vertical="center" wrapText="1"/>
    </xf>
    <xf numFmtId="41" fontId="26" fillId="0" borderId="0" xfId="102" applyNumberFormat="1" applyFont="1" applyFill="1" applyAlignment="1" applyProtection="1">
      <alignment horizontal="right" vertical="center" wrapText="1"/>
      <protection locked="0"/>
    </xf>
    <xf numFmtId="41" fontId="26" fillId="0" borderId="0" xfId="109" applyNumberFormat="1" applyFont="1" applyFill="1" applyBorder="1" applyAlignment="1">
      <alignment horizontal="right" vertical="center" wrapText="1"/>
      <protection/>
    </xf>
    <xf numFmtId="41" fontId="26" fillId="0" borderId="0" xfId="102" applyNumberFormat="1" applyFont="1" applyFill="1" applyAlignment="1">
      <alignment horizontal="right" vertical="center" wrapText="1"/>
    </xf>
    <xf numFmtId="41" fontId="26" fillId="0" borderId="0" xfId="102" applyNumberFormat="1" applyFont="1" applyFill="1" applyBorder="1" applyAlignment="1" applyProtection="1">
      <alignment horizontal="right" vertical="center" wrapText="1"/>
      <protection locked="0"/>
    </xf>
    <xf numFmtId="41" fontId="26" fillId="0" borderId="26" xfId="109" applyNumberFormat="1" applyFont="1" applyBorder="1" applyAlignment="1">
      <alignment horizontal="right" vertical="center" wrapText="1"/>
      <protection/>
    </xf>
    <xf numFmtId="41" fontId="26" fillId="0" borderId="0" xfId="109" applyNumberFormat="1" applyFont="1" applyBorder="1" applyAlignment="1" applyProtection="1">
      <alignment horizontal="right" vertical="center" wrapText="1"/>
      <protection locked="0"/>
    </xf>
    <xf numFmtId="41" fontId="26" fillId="0" borderId="26" xfId="109" applyNumberFormat="1" applyFont="1" applyBorder="1" applyAlignment="1" applyProtection="1">
      <alignment horizontal="right" vertical="center" wrapText="1"/>
      <protection locked="0"/>
    </xf>
    <xf numFmtId="189" fontId="26" fillId="0" borderId="0" xfId="109" applyNumberFormat="1" applyFont="1" applyFill="1" applyBorder="1" applyAlignment="1">
      <alignment horizontal="center" vertical="center"/>
      <protection/>
    </xf>
    <xf numFmtId="189" fontId="26" fillId="0" borderId="0" xfId="109" applyNumberFormat="1" applyFont="1" applyFill="1" applyBorder="1" applyAlignment="1">
      <alignment horizontal="right" vertical="center" wrapText="1"/>
      <protection/>
    </xf>
    <xf numFmtId="189" fontId="26" fillId="0" borderId="0" xfId="109" applyNumberFormat="1" applyFont="1" applyFill="1" applyBorder="1" applyAlignment="1">
      <alignment horizontal="right" vertical="center" shrinkToFit="1"/>
      <protection/>
    </xf>
    <xf numFmtId="189" fontId="26" fillId="0" borderId="0" xfId="109" applyNumberFormat="1" applyFont="1" applyFill="1" applyBorder="1" applyAlignment="1">
      <alignment horizontal="right" vertical="center" wrapText="1" shrinkToFit="1"/>
      <protection/>
    </xf>
    <xf numFmtId="189" fontId="26" fillId="0" borderId="0" xfId="109" applyNumberFormat="1" applyFont="1" applyFill="1" applyBorder="1" applyAlignment="1" applyProtection="1">
      <alignment horizontal="right" vertical="center" wrapText="1"/>
      <protection locked="0"/>
    </xf>
    <xf numFmtId="189" fontId="26" fillId="0" borderId="0" xfId="109" applyNumberFormat="1" applyFont="1" applyFill="1" applyBorder="1" applyAlignment="1" applyProtection="1">
      <alignment horizontal="right" vertical="center" wrapText="1" shrinkToFit="1"/>
      <protection locked="0"/>
    </xf>
    <xf numFmtId="41" fontId="26" fillId="0" borderId="11" xfId="127" applyNumberFormat="1" applyFont="1" applyBorder="1" applyAlignment="1">
      <alignment horizontal="right" vertical="center"/>
      <protection/>
    </xf>
    <xf numFmtId="41" fontId="26" fillId="0" borderId="0" xfId="127" applyNumberFormat="1" applyFont="1" applyBorder="1" applyAlignment="1">
      <alignment horizontal="right" vertical="center"/>
      <protection/>
    </xf>
    <xf numFmtId="41" fontId="26" fillId="0" borderId="26" xfId="127" applyNumberFormat="1" applyFont="1" applyBorder="1" applyAlignment="1">
      <alignment horizontal="right" vertical="center"/>
      <protection/>
    </xf>
    <xf numFmtId="0" fontId="79" fillId="0" borderId="37" xfId="124" applyNumberFormat="1" applyFont="1" applyFill="1" applyBorder="1" applyAlignment="1">
      <alignment horizontal="center" vertical="center"/>
      <protection/>
    </xf>
    <xf numFmtId="0" fontId="78" fillId="0" borderId="19" xfId="124" applyNumberFormat="1" applyFont="1" applyFill="1" applyBorder="1" applyAlignment="1">
      <alignment horizontal="center" vertical="center"/>
      <protection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26" xfId="0" applyNumberFormat="1" applyFont="1" applyBorder="1" applyAlignment="1">
      <alignment horizontal="center" vertical="center"/>
    </xf>
    <xf numFmtId="0" fontId="78" fillId="0" borderId="23" xfId="0" applyNumberFormat="1" applyFont="1" applyBorder="1" applyAlignment="1">
      <alignment horizontal="center" vertical="center"/>
    </xf>
    <xf numFmtId="0" fontId="79" fillId="0" borderId="11" xfId="0" applyNumberFormat="1" applyFont="1" applyBorder="1" applyAlignment="1">
      <alignment horizontal="center" vertical="center" wrapText="1"/>
    </xf>
    <xf numFmtId="0" fontId="79" fillId="0" borderId="18" xfId="0" applyNumberFormat="1" applyFont="1" applyBorder="1" applyAlignment="1">
      <alignment horizontal="center" vertical="center" wrapText="1"/>
    </xf>
    <xf numFmtId="0" fontId="84" fillId="0" borderId="0" xfId="0" applyNumberFormat="1" applyFont="1" applyAlignment="1">
      <alignment horizontal="center" vertical="center"/>
    </xf>
    <xf numFmtId="3" fontId="84" fillId="0" borderId="0" xfId="0" applyNumberFormat="1" applyFont="1" applyAlignment="1">
      <alignment horizontal="center" vertical="center"/>
    </xf>
    <xf numFmtId="0" fontId="78" fillId="0" borderId="12" xfId="0" applyNumberFormat="1" applyFont="1" applyBorder="1" applyAlignment="1">
      <alignment horizontal="center" vertical="center"/>
    </xf>
    <xf numFmtId="0" fontId="78" fillId="0" borderId="32" xfId="0" applyNumberFormat="1" applyFont="1" applyBorder="1" applyAlignment="1">
      <alignment horizontal="center" vertical="center"/>
    </xf>
    <xf numFmtId="0" fontId="79" fillId="0" borderId="14" xfId="0" applyNumberFormat="1" applyFont="1" applyBorder="1" applyAlignment="1">
      <alignment horizontal="center" vertical="center" wrapText="1"/>
    </xf>
    <xf numFmtId="0" fontId="78" fillId="0" borderId="29" xfId="0" applyNumberFormat="1" applyFont="1" applyBorder="1" applyAlignment="1">
      <alignment horizontal="center" vertical="center"/>
    </xf>
    <xf numFmtId="0" fontId="92" fillId="0" borderId="26" xfId="0" applyNumberFormat="1" applyFont="1" applyBorder="1" applyAlignment="1">
      <alignment horizontal="center" vertical="center"/>
    </xf>
    <xf numFmtId="0" fontId="92" fillId="0" borderId="23" xfId="0" applyNumberFormat="1" applyFont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 wrapText="1"/>
    </xf>
    <xf numFmtId="3" fontId="79" fillId="0" borderId="18" xfId="0" applyNumberFormat="1" applyFont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/>
    </xf>
    <xf numFmtId="3" fontId="79" fillId="0" borderId="11" xfId="0" applyNumberFormat="1" applyFont="1" applyBorder="1" applyAlignment="1">
      <alignment horizontal="center" vertical="center"/>
    </xf>
    <xf numFmtId="0" fontId="79" fillId="0" borderId="18" xfId="109" applyNumberFormat="1" applyFont="1" applyBorder="1" applyAlignment="1">
      <alignment horizontal="center" vertical="center"/>
      <protection/>
    </xf>
    <xf numFmtId="0" fontId="79" fillId="0" borderId="16" xfId="109" applyNumberFormat="1" applyFont="1" applyBorder="1" applyAlignment="1">
      <alignment horizontal="center" vertical="center"/>
      <protection/>
    </xf>
    <xf numFmtId="0" fontId="79" fillId="0" borderId="23" xfId="109" applyNumberFormat="1" applyFont="1" applyBorder="1" applyAlignment="1">
      <alignment horizontal="center" vertical="center"/>
      <protection/>
    </xf>
    <xf numFmtId="0" fontId="79" fillId="0" borderId="18" xfId="109" applyNumberFormat="1" applyFont="1" applyBorder="1" applyAlignment="1" applyProtection="1">
      <alignment horizontal="center" vertical="center" shrinkToFit="1"/>
      <protection locked="0"/>
    </xf>
    <xf numFmtId="0" fontId="79" fillId="0" borderId="23" xfId="109" applyNumberFormat="1" applyFont="1" applyBorder="1" applyAlignment="1" applyProtection="1">
      <alignment horizontal="center" vertical="center" shrinkToFit="1"/>
      <protection locked="0"/>
    </xf>
    <xf numFmtId="0" fontId="84" fillId="0" borderId="0" xfId="109" applyNumberFormat="1" applyFont="1" applyAlignment="1">
      <alignment horizontal="center" vertical="center"/>
      <protection/>
    </xf>
    <xf numFmtId="0" fontId="78" fillId="0" borderId="12" xfId="109" applyNumberFormat="1" applyFont="1" applyBorder="1" applyAlignment="1">
      <alignment horizontal="center" vertical="center" wrapText="1"/>
      <protection/>
    </xf>
    <xf numFmtId="0" fontId="78" fillId="0" borderId="26" xfId="109" applyNumberFormat="1" applyFont="1" applyBorder="1" applyAlignment="1">
      <alignment horizontal="center" vertical="center" wrapText="1"/>
      <protection/>
    </xf>
    <xf numFmtId="0" fontId="78" fillId="0" borderId="23" xfId="109" applyNumberFormat="1" applyFont="1" applyBorder="1" applyAlignment="1">
      <alignment horizontal="center" vertical="center" wrapText="1"/>
      <protection/>
    </xf>
    <xf numFmtId="0" fontId="78" fillId="0" borderId="14" xfId="109" applyNumberFormat="1" applyFont="1" applyBorder="1" applyAlignment="1">
      <alignment horizontal="center" vertical="center"/>
      <protection/>
    </xf>
    <xf numFmtId="0" fontId="78" fillId="0" borderId="12" xfId="109" applyNumberFormat="1" applyFont="1" applyBorder="1" applyAlignment="1">
      <alignment horizontal="center" vertical="center"/>
      <protection/>
    </xf>
    <xf numFmtId="0" fontId="78" fillId="0" borderId="13" xfId="109" applyNumberFormat="1" applyFont="1" applyBorder="1" applyAlignment="1">
      <alignment horizontal="center" vertical="center"/>
      <protection/>
    </xf>
    <xf numFmtId="3" fontId="79" fillId="0" borderId="14" xfId="109" applyNumberFormat="1" applyFont="1" applyBorder="1" applyAlignment="1">
      <alignment horizontal="center" vertical="center" wrapText="1"/>
      <protection/>
    </xf>
    <xf numFmtId="3" fontId="79" fillId="0" borderId="11" xfId="109" applyNumberFormat="1" applyFont="1" applyBorder="1" applyAlignment="1">
      <alignment horizontal="center" vertical="center" wrapText="1"/>
      <protection/>
    </xf>
    <xf numFmtId="3" fontId="79" fillId="0" borderId="18" xfId="109" applyNumberFormat="1" applyFont="1" applyBorder="1" applyAlignment="1">
      <alignment horizontal="center" vertical="center" wrapText="1"/>
      <protection/>
    </xf>
    <xf numFmtId="0" fontId="79" fillId="0" borderId="11" xfId="109" applyNumberFormat="1" applyFont="1" applyBorder="1" applyAlignment="1">
      <alignment horizontal="center" vertical="center"/>
      <protection/>
    </xf>
    <xf numFmtId="0" fontId="79" fillId="0" borderId="26" xfId="109" applyNumberFormat="1" applyFont="1" applyBorder="1" applyAlignment="1">
      <alignment horizontal="center" vertical="center"/>
      <protection/>
    </xf>
    <xf numFmtId="0" fontId="78" fillId="0" borderId="12" xfId="0" applyNumberFormat="1" applyFont="1" applyBorder="1" applyAlignment="1">
      <alignment horizontal="center" vertical="center" wrapText="1"/>
    </xf>
    <xf numFmtId="0" fontId="78" fillId="0" borderId="14" xfId="0" applyNumberFormat="1" applyFont="1" applyBorder="1" applyAlignment="1">
      <alignment horizontal="center" vertical="center"/>
    </xf>
    <xf numFmtId="0" fontId="79" fillId="0" borderId="12" xfId="0" applyNumberFormat="1" applyFont="1" applyBorder="1" applyAlignment="1">
      <alignment horizontal="center" vertical="center"/>
    </xf>
    <xf numFmtId="3" fontId="79" fillId="0" borderId="11" xfId="0" applyNumberFormat="1" applyFont="1" applyBorder="1" applyAlignment="1">
      <alignment horizontal="center" vertical="center" wrapText="1"/>
    </xf>
    <xf numFmtId="3" fontId="79" fillId="0" borderId="18" xfId="0" applyNumberFormat="1" applyFont="1" applyBorder="1" applyAlignment="1">
      <alignment horizontal="center" vertical="center" wrapText="1"/>
    </xf>
    <xf numFmtId="0" fontId="79" fillId="0" borderId="11" xfId="0" applyNumberFormat="1" applyFont="1" applyBorder="1" applyAlignment="1">
      <alignment horizontal="center" vertical="center"/>
    </xf>
    <xf numFmtId="0" fontId="79" fillId="0" borderId="26" xfId="0" applyNumberFormat="1" applyFont="1" applyBorder="1" applyAlignment="1">
      <alignment horizontal="center" vertical="center"/>
    </xf>
    <xf numFmtId="0" fontId="79" fillId="0" borderId="18" xfId="0" applyNumberFormat="1" applyFont="1" applyBorder="1" applyAlignment="1">
      <alignment horizontal="center" vertical="center"/>
    </xf>
    <xf numFmtId="0" fontId="79" fillId="0" borderId="16" xfId="0" applyNumberFormat="1" applyFont="1" applyBorder="1" applyAlignment="1">
      <alignment horizontal="center" vertical="center"/>
    </xf>
    <xf numFmtId="0" fontId="79" fillId="0" borderId="23" xfId="0" applyNumberFormat="1" applyFont="1" applyBorder="1" applyAlignment="1">
      <alignment horizontal="center" vertical="center"/>
    </xf>
    <xf numFmtId="0" fontId="84" fillId="0" borderId="0" xfId="109" applyNumberFormat="1" applyFont="1" applyBorder="1" applyAlignment="1">
      <alignment horizontal="center" vertical="center"/>
      <protection/>
    </xf>
    <xf numFmtId="0" fontId="79" fillId="0" borderId="12" xfId="109" applyNumberFormat="1" applyFont="1" applyBorder="1" applyAlignment="1">
      <alignment horizontal="center" vertical="center"/>
      <protection/>
    </xf>
    <xf numFmtId="0" fontId="78" fillId="0" borderId="13" xfId="0" applyNumberFormat="1" applyFont="1" applyBorder="1" applyAlignment="1">
      <alignment horizontal="center" vertical="center"/>
    </xf>
    <xf numFmtId="0" fontId="84" fillId="0" borderId="0" xfId="0" applyNumberFormat="1" applyFont="1" applyFill="1" applyAlignment="1">
      <alignment horizontal="center" vertical="center"/>
    </xf>
    <xf numFmtId="0" fontId="78" fillId="0" borderId="14" xfId="0" applyNumberFormat="1" applyFont="1" applyFill="1" applyBorder="1" applyAlignment="1">
      <alignment horizontal="center" vertical="center"/>
    </xf>
    <xf numFmtId="0" fontId="79" fillId="0" borderId="12" xfId="0" applyNumberFormat="1" applyFont="1" applyFill="1" applyBorder="1" applyAlignment="1">
      <alignment horizontal="center" vertical="center"/>
    </xf>
    <xf numFmtId="0" fontId="78" fillId="0" borderId="13" xfId="0" applyNumberFormat="1" applyFont="1" applyFill="1" applyBorder="1" applyAlignment="1">
      <alignment horizontal="center" vertical="center"/>
    </xf>
    <xf numFmtId="0" fontId="79" fillId="0" borderId="18" xfId="0" applyNumberFormat="1" applyFont="1" applyFill="1" applyBorder="1" applyAlignment="1">
      <alignment horizontal="center" vertical="center"/>
    </xf>
    <xf numFmtId="0" fontId="79" fillId="0" borderId="23" xfId="0" applyNumberFormat="1" applyFont="1" applyFill="1" applyBorder="1" applyAlignment="1">
      <alignment horizontal="center" vertical="center"/>
    </xf>
    <xf numFmtId="0" fontId="79" fillId="0" borderId="16" xfId="0" applyNumberFormat="1" applyFont="1" applyFill="1" applyBorder="1" applyAlignment="1">
      <alignment horizontal="center" vertical="center"/>
    </xf>
    <xf numFmtId="3" fontId="81" fillId="0" borderId="0" xfId="0" applyNumberFormat="1" applyFont="1" applyAlignment="1">
      <alignment horizontal="left" vertical="center"/>
    </xf>
    <xf numFmtId="0" fontId="78" fillId="0" borderId="16" xfId="0" applyNumberFormat="1" applyFont="1" applyBorder="1" applyAlignment="1">
      <alignment horizontal="center" vertical="center" shrinkToFit="1"/>
    </xf>
    <xf numFmtId="0" fontId="78" fillId="0" borderId="23" xfId="0" applyNumberFormat="1" applyFont="1" applyBorder="1" applyAlignment="1">
      <alignment horizontal="center" vertical="center" shrinkToFit="1"/>
    </xf>
    <xf numFmtId="0" fontId="79" fillId="0" borderId="18" xfId="0" applyNumberFormat="1" applyFont="1" applyBorder="1" applyAlignment="1">
      <alignment horizontal="center" vertical="center" shrinkToFit="1"/>
    </xf>
    <xf numFmtId="0" fontId="79" fillId="0" borderId="16" xfId="0" applyNumberFormat="1" applyFont="1" applyBorder="1" applyAlignment="1">
      <alignment horizontal="center" vertical="center" shrinkToFit="1"/>
    </xf>
    <xf numFmtId="0" fontId="79" fillId="0" borderId="23" xfId="0" applyNumberFormat="1" applyFont="1" applyBorder="1" applyAlignment="1">
      <alignment horizontal="center" vertical="center" shrinkToFit="1"/>
    </xf>
    <xf numFmtId="0" fontId="79" fillId="0" borderId="18" xfId="0" applyNumberFormat="1" applyFont="1" applyBorder="1" applyAlignment="1">
      <alignment horizontal="left" vertical="center" shrinkToFit="1"/>
    </xf>
    <xf numFmtId="0" fontId="79" fillId="0" borderId="16" xfId="0" applyNumberFormat="1" applyFont="1" applyBorder="1" applyAlignment="1">
      <alignment horizontal="left" vertical="center" shrinkToFit="1"/>
    </xf>
    <xf numFmtId="0" fontId="79" fillId="0" borderId="23" xfId="0" applyNumberFormat="1" applyFont="1" applyBorder="1" applyAlignment="1">
      <alignment horizontal="left" vertical="center" shrinkToFit="1"/>
    </xf>
    <xf numFmtId="0" fontId="78" fillId="0" borderId="14" xfId="0" applyNumberFormat="1" applyFont="1" applyBorder="1" applyAlignment="1">
      <alignment horizontal="center" vertical="center" shrinkToFit="1"/>
    </xf>
    <xf numFmtId="0" fontId="78" fillId="0" borderId="13" xfId="0" applyNumberFormat="1" applyFont="1" applyBorder="1" applyAlignment="1">
      <alignment horizontal="center" vertical="center" shrinkToFit="1"/>
    </xf>
    <xf numFmtId="0" fontId="78" fillId="0" borderId="12" xfId="0" applyNumberFormat="1" applyFont="1" applyBorder="1" applyAlignment="1">
      <alignment horizontal="center" vertical="center" shrinkToFit="1"/>
    </xf>
    <xf numFmtId="0" fontId="95" fillId="0" borderId="14" xfId="0" applyNumberFormat="1" applyFont="1" applyBorder="1" applyAlignment="1">
      <alignment horizontal="right" vertical="center" shrinkToFit="1"/>
    </xf>
    <xf numFmtId="0" fontId="95" fillId="0" borderId="13" xfId="0" applyNumberFormat="1" applyFont="1" applyBorder="1" applyAlignment="1">
      <alignment horizontal="right" vertical="center" shrinkToFit="1"/>
    </xf>
    <xf numFmtId="0" fontId="95" fillId="0" borderId="12" xfId="0" applyNumberFormat="1" applyFont="1" applyBorder="1" applyAlignment="1">
      <alignment horizontal="right" vertical="center" shrinkToFit="1"/>
    </xf>
    <xf numFmtId="0" fontId="78" fillId="0" borderId="21" xfId="0" applyNumberFormat="1" applyFont="1" applyBorder="1" applyAlignment="1">
      <alignment horizontal="center" vertical="center" shrinkToFit="1"/>
    </xf>
    <xf numFmtId="0" fontId="78" fillId="0" borderId="19" xfId="0" applyNumberFormat="1" applyFont="1" applyBorder="1" applyAlignment="1">
      <alignment horizontal="center" vertical="center" shrinkToFit="1"/>
    </xf>
    <xf numFmtId="0" fontId="78" fillId="0" borderId="0" xfId="0" applyNumberFormat="1" applyFont="1" applyBorder="1" applyAlignment="1">
      <alignment horizontal="center" vertical="center" shrinkToFit="1"/>
    </xf>
    <xf numFmtId="0" fontId="78" fillId="0" borderId="26" xfId="0" applyNumberFormat="1" applyFont="1" applyBorder="1" applyAlignment="1">
      <alignment horizontal="center" vertical="center" shrinkToFit="1"/>
    </xf>
    <xf numFmtId="0" fontId="78" fillId="0" borderId="21" xfId="0" applyNumberFormat="1" applyFont="1" applyBorder="1" applyAlignment="1">
      <alignment horizontal="center" vertical="center" wrapText="1"/>
    </xf>
    <xf numFmtId="0" fontId="78" fillId="0" borderId="19" xfId="0" applyNumberFormat="1" applyFont="1" applyBorder="1" applyAlignment="1">
      <alignment horizontal="center" vertical="center" wrapText="1"/>
    </xf>
    <xf numFmtId="0" fontId="78" fillId="0" borderId="21" xfId="0" applyNumberFormat="1" applyFont="1" applyBorder="1" applyAlignment="1">
      <alignment horizontal="center" vertical="center" wrapText="1" shrinkToFit="1"/>
    </xf>
    <xf numFmtId="0" fontId="78" fillId="0" borderId="18" xfId="0" applyNumberFormat="1" applyFont="1" applyBorder="1" applyAlignment="1">
      <alignment horizontal="center" vertical="center" shrinkToFit="1"/>
    </xf>
    <xf numFmtId="0" fontId="79" fillId="0" borderId="22" xfId="0" applyNumberFormat="1" applyFont="1" applyBorder="1" applyAlignment="1">
      <alignment horizontal="right" vertical="center"/>
    </xf>
    <xf numFmtId="0" fontId="79" fillId="0" borderId="22" xfId="0" applyNumberFormat="1" applyFont="1" applyBorder="1" applyAlignment="1">
      <alignment horizontal="left" vertical="center"/>
    </xf>
    <xf numFmtId="0" fontId="79" fillId="0" borderId="17" xfId="121" applyNumberFormat="1" applyFont="1" applyBorder="1" applyAlignment="1">
      <alignment horizontal="center" vertical="center" shrinkToFit="1"/>
      <protection/>
    </xf>
    <xf numFmtId="0" fontId="79" fillId="0" borderId="18" xfId="121" applyNumberFormat="1" applyFont="1" applyBorder="1" applyAlignment="1">
      <alignment horizontal="center" vertical="center" shrinkToFit="1"/>
      <protection/>
    </xf>
    <xf numFmtId="0" fontId="79" fillId="0" borderId="23" xfId="121" applyNumberFormat="1" applyFont="1" applyBorder="1" applyAlignment="1">
      <alignment horizontal="center" vertical="center" shrinkToFit="1"/>
      <protection/>
    </xf>
    <xf numFmtId="0" fontId="84" fillId="0" borderId="0" xfId="121" applyNumberFormat="1" applyFont="1" applyAlignment="1">
      <alignment horizontal="center" vertical="center"/>
      <protection/>
    </xf>
    <xf numFmtId="0" fontId="84" fillId="0" borderId="0" xfId="121" applyNumberFormat="1" applyFont="1" applyBorder="1" applyAlignment="1">
      <alignment horizontal="center" vertical="center"/>
      <protection/>
    </xf>
    <xf numFmtId="0" fontId="79" fillId="0" borderId="22" xfId="121" applyNumberFormat="1" applyFont="1" applyBorder="1" applyAlignment="1">
      <alignment horizontal="left" vertical="center"/>
      <protection/>
    </xf>
    <xf numFmtId="0" fontId="78" fillId="0" borderId="21" xfId="121" applyNumberFormat="1" applyFont="1" applyBorder="1" applyAlignment="1">
      <alignment horizontal="center" vertical="center"/>
      <protection/>
    </xf>
    <xf numFmtId="0" fontId="79" fillId="0" borderId="19" xfId="121" applyNumberFormat="1" applyFont="1" applyBorder="1" applyAlignment="1">
      <alignment horizontal="left" vertical="center" indent="1" shrinkToFit="1"/>
      <protection/>
    </xf>
    <xf numFmtId="176" fontId="78" fillId="0" borderId="12" xfId="104" applyNumberFormat="1" applyFont="1" applyBorder="1" applyAlignment="1">
      <alignment horizontal="center" vertical="center"/>
    </xf>
    <xf numFmtId="176" fontId="78" fillId="0" borderId="26" xfId="104" applyNumberFormat="1" applyFont="1" applyBorder="1" applyAlignment="1">
      <alignment horizontal="center" vertical="center"/>
    </xf>
    <xf numFmtId="0" fontId="79" fillId="0" borderId="14" xfId="122" applyNumberFormat="1" applyFont="1" applyBorder="1" applyAlignment="1">
      <alignment horizontal="center" vertical="center" shrinkToFit="1"/>
      <protection/>
    </xf>
    <xf numFmtId="0" fontId="79" fillId="0" borderId="11" xfId="122" applyNumberFormat="1" applyFont="1" applyBorder="1" applyAlignment="1">
      <alignment horizontal="center" vertical="center" shrinkToFit="1"/>
      <protection/>
    </xf>
    <xf numFmtId="176" fontId="78" fillId="0" borderId="23" xfId="104" applyNumberFormat="1" applyFont="1" applyBorder="1" applyAlignment="1">
      <alignment horizontal="center" vertical="center"/>
    </xf>
    <xf numFmtId="0" fontId="79" fillId="0" borderId="18" xfId="122" applyNumberFormat="1" applyFont="1" applyBorder="1" applyAlignment="1">
      <alignment horizontal="center" vertical="center" shrinkToFit="1"/>
      <protection/>
    </xf>
    <xf numFmtId="0" fontId="84" fillId="0" borderId="0" xfId="123" applyNumberFormat="1" applyFont="1" applyBorder="1" applyAlignment="1">
      <alignment horizontal="center" vertical="center"/>
      <protection/>
    </xf>
    <xf numFmtId="0" fontId="84" fillId="0" borderId="0" xfId="123" applyNumberFormat="1" applyFont="1" applyBorder="1" applyAlignment="1">
      <alignment horizontal="center" vertical="center" shrinkToFit="1"/>
      <protection/>
    </xf>
    <xf numFmtId="176" fontId="78" fillId="0" borderId="26" xfId="104" applyNumberFormat="1" applyFont="1" applyBorder="1" applyAlignment="1">
      <alignment horizontal="center" vertical="center" wrapText="1"/>
    </xf>
    <xf numFmtId="0" fontId="78" fillId="0" borderId="32" xfId="123" applyNumberFormat="1" applyFont="1" applyBorder="1" applyAlignment="1">
      <alignment horizontal="center" vertical="center"/>
      <protection/>
    </xf>
    <xf numFmtId="0" fontId="78" fillId="0" borderId="19" xfId="123" applyNumberFormat="1" applyFont="1" applyBorder="1" applyAlignment="1">
      <alignment horizontal="center" vertical="center" wrapText="1"/>
      <protection/>
    </xf>
    <xf numFmtId="0" fontId="92" fillId="0" borderId="19" xfId="0" applyNumberFormat="1" applyFont="1" applyBorder="1" applyAlignment="1">
      <alignment vertical="center"/>
    </xf>
    <xf numFmtId="0" fontId="92" fillId="0" borderId="17" xfId="0" applyNumberFormat="1" applyFont="1" applyBorder="1" applyAlignment="1">
      <alignment vertical="center"/>
    </xf>
    <xf numFmtId="0" fontId="78" fillId="0" borderId="27" xfId="123" applyNumberFormat="1" applyFont="1" applyBorder="1" applyAlignment="1">
      <alignment horizontal="center" vertical="center" wrapText="1"/>
      <protection/>
    </xf>
    <xf numFmtId="0" fontId="78" fillId="0" borderId="25" xfId="123" applyNumberFormat="1" applyFont="1" applyBorder="1" applyAlignment="1">
      <alignment horizontal="center" vertical="center" wrapText="1"/>
      <protection/>
    </xf>
    <xf numFmtId="0" fontId="78" fillId="0" borderId="20" xfId="123" applyNumberFormat="1" applyFont="1" applyBorder="1" applyAlignment="1">
      <alignment horizontal="center" vertical="center" wrapText="1"/>
      <protection/>
    </xf>
    <xf numFmtId="0" fontId="94" fillId="0" borderId="20" xfId="123" applyNumberFormat="1" applyFont="1" applyBorder="1" applyAlignment="1">
      <alignment horizontal="center" vertical="center" wrapText="1"/>
      <protection/>
    </xf>
    <xf numFmtId="0" fontId="94" fillId="0" borderId="27" xfId="123" applyNumberFormat="1" applyFont="1" applyBorder="1" applyAlignment="1">
      <alignment horizontal="center" vertical="center" wrapText="1"/>
      <protection/>
    </xf>
    <xf numFmtId="0" fontId="94" fillId="0" borderId="25" xfId="123" applyNumberFormat="1" applyFont="1" applyBorder="1" applyAlignment="1">
      <alignment horizontal="center" vertical="center" wrapText="1"/>
      <protection/>
    </xf>
    <xf numFmtId="0" fontId="78" fillId="0" borderId="11" xfId="123" applyNumberFormat="1" applyFont="1" applyBorder="1" applyAlignment="1">
      <alignment horizontal="center" vertical="center" wrapText="1"/>
      <protection/>
    </xf>
    <xf numFmtId="0" fontId="78" fillId="0" borderId="0" xfId="123" applyNumberFormat="1" applyFont="1" applyBorder="1" applyAlignment="1">
      <alignment horizontal="center" vertical="center" wrapText="1"/>
      <protection/>
    </xf>
    <xf numFmtId="0" fontId="78" fillId="0" borderId="26" xfId="123" applyNumberFormat="1" applyFont="1" applyBorder="1" applyAlignment="1">
      <alignment horizontal="center" vertical="center" wrapText="1"/>
      <protection/>
    </xf>
    <xf numFmtId="0" fontId="78" fillId="0" borderId="14" xfId="124" applyNumberFormat="1" applyFont="1" applyFill="1" applyBorder="1" applyAlignment="1">
      <alignment horizontal="center" vertical="center"/>
      <protection/>
    </xf>
    <xf numFmtId="0" fontId="78" fillId="0" borderId="12" xfId="124" applyNumberFormat="1" applyFont="1" applyFill="1" applyBorder="1" applyAlignment="1">
      <alignment horizontal="center" vertical="center"/>
      <protection/>
    </xf>
    <xf numFmtId="0" fontId="79" fillId="0" borderId="18" xfId="124" applyNumberFormat="1" applyFont="1" applyFill="1" applyBorder="1" applyAlignment="1">
      <alignment horizontal="center" vertical="center"/>
      <protection/>
    </xf>
    <xf numFmtId="0" fontId="79" fillId="0" borderId="23" xfId="124" applyNumberFormat="1" applyFont="1" applyFill="1" applyBorder="1" applyAlignment="1">
      <alignment horizontal="center" vertical="center"/>
      <protection/>
    </xf>
    <xf numFmtId="0" fontId="79" fillId="0" borderId="19" xfId="124" applyNumberFormat="1" applyFont="1" applyFill="1" applyBorder="1" applyAlignment="1">
      <alignment horizontal="center" vertical="center" shrinkToFit="1"/>
      <protection/>
    </xf>
    <xf numFmtId="0" fontId="79" fillId="0" borderId="17" xfId="124" applyNumberFormat="1" applyFont="1" applyFill="1" applyBorder="1" applyAlignment="1">
      <alignment horizontal="center" vertical="center" shrinkToFit="1"/>
      <protection/>
    </xf>
    <xf numFmtId="0" fontId="82" fillId="0" borderId="19" xfId="124" applyNumberFormat="1" applyFont="1" applyFill="1" applyBorder="1" applyAlignment="1">
      <alignment horizontal="center" vertical="center" wrapText="1"/>
      <protection/>
    </xf>
    <xf numFmtId="0" fontId="82" fillId="0" borderId="17" xfId="124" applyNumberFormat="1" applyFont="1" applyFill="1" applyBorder="1" applyAlignment="1">
      <alignment horizontal="center" vertical="center"/>
      <protection/>
    </xf>
    <xf numFmtId="0" fontId="79" fillId="0" borderId="19" xfId="124" applyNumberFormat="1" applyFont="1" applyFill="1" applyBorder="1" applyAlignment="1">
      <alignment horizontal="center" vertical="center" wrapText="1"/>
      <protection/>
    </xf>
    <xf numFmtId="0" fontId="79" fillId="0" borderId="17" xfId="124" applyNumberFormat="1" applyFont="1" applyFill="1" applyBorder="1" applyAlignment="1">
      <alignment horizontal="center" vertical="center" wrapText="1"/>
      <protection/>
    </xf>
    <xf numFmtId="0" fontId="94" fillId="0" borderId="24" xfId="124" applyNumberFormat="1" applyFont="1" applyFill="1" applyBorder="1" applyAlignment="1">
      <alignment horizontal="center" vertical="center" wrapText="1" shrinkToFit="1"/>
      <protection/>
    </xf>
    <xf numFmtId="0" fontId="94" fillId="0" borderId="19" xfId="124" applyNumberFormat="1" applyFont="1" applyFill="1" applyBorder="1" applyAlignment="1">
      <alignment horizontal="center" vertical="center" wrapText="1" shrinkToFit="1"/>
      <protection/>
    </xf>
    <xf numFmtId="0" fontId="82" fillId="0" borderId="17" xfId="124" applyNumberFormat="1" applyFont="1" applyFill="1" applyBorder="1" applyAlignment="1">
      <alignment horizontal="center" vertical="center" shrinkToFit="1"/>
      <protection/>
    </xf>
    <xf numFmtId="0" fontId="82" fillId="0" borderId="17" xfId="124" applyNumberFormat="1" applyFont="1" applyFill="1" applyBorder="1" applyAlignment="1">
      <alignment horizontal="center" vertical="center" wrapText="1"/>
      <protection/>
    </xf>
    <xf numFmtId="0" fontId="78" fillId="0" borderId="24" xfId="124" applyNumberFormat="1" applyFont="1" applyFill="1" applyBorder="1" applyAlignment="1">
      <alignment horizontal="center" vertical="center"/>
      <protection/>
    </xf>
    <xf numFmtId="0" fontId="78" fillId="0" borderId="19" xfId="124" applyNumberFormat="1" applyFont="1" applyFill="1" applyBorder="1" applyAlignment="1">
      <alignment horizontal="center" vertical="center"/>
      <protection/>
    </xf>
    <xf numFmtId="0" fontId="84" fillId="0" borderId="0" xfId="124" applyNumberFormat="1" applyFont="1" applyFill="1" applyBorder="1" applyAlignment="1">
      <alignment horizontal="center" vertical="center"/>
      <protection/>
    </xf>
    <xf numFmtId="0" fontId="84" fillId="0" borderId="0" xfId="124" applyNumberFormat="1" applyFont="1" applyFill="1" applyBorder="1" applyAlignment="1">
      <alignment horizontal="left" vertical="center"/>
      <protection/>
    </xf>
    <xf numFmtId="41" fontId="19" fillId="0" borderId="40" xfId="124" applyNumberFormat="1" applyFont="1" applyFill="1" applyBorder="1" applyAlignment="1" applyProtection="1">
      <alignment horizontal="left" vertical="center" wrapText="1"/>
      <protection locked="0"/>
    </xf>
    <xf numFmtId="41" fontId="79" fillId="0" borderId="35" xfId="124" applyNumberFormat="1" applyFont="1" applyFill="1" applyBorder="1" applyAlignment="1" applyProtection="1">
      <alignment horizontal="left" vertical="center" wrapText="1"/>
      <protection locked="0"/>
    </xf>
    <xf numFmtId="41" fontId="79" fillId="0" borderId="36" xfId="124" applyNumberFormat="1" applyFont="1" applyFill="1" applyBorder="1" applyAlignment="1" applyProtection="1">
      <alignment horizontal="left" vertical="center" wrapText="1"/>
      <protection locked="0"/>
    </xf>
    <xf numFmtId="176" fontId="78" fillId="0" borderId="12" xfId="104" applyNumberFormat="1" applyFont="1" applyFill="1" applyBorder="1" applyAlignment="1">
      <alignment horizontal="center" vertical="center" wrapText="1"/>
    </xf>
    <xf numFmtId="176" fontId="78" fillId="0" borderId="26" xfId="104" applyNumberFormat="1" applyFont="1" applyFill="1" applyBorder="1" applyAlignment="1">
      <alignment horizontal="center" vertical="center" wrapText="1"/>
    </xf>
    <xf numFmtId="176" fontId="78" fillId="0" borderId="23" xfId="104" applyNumberFormat="1" applyFont="1" applyFill="1" applyBorder="1" applyAlignment="1">
      <alignment horizontal="center" vertical="center" wrapText="1"/>
    </xf>
    <xf numFmtId="0" fontId="79" fillId="0" borderId="39" xfId="124" applyNumberFormat="1" applyFont="1" applyFill="1" applyBorder="1" applyAlignment="1">
      <alignment horizontal="center" vertical="center"/>
      <protection/>
    </xf>
    <xf numFmtId="0" fontId="79" fillId="0" borderId="37" xfId="124" applyNumberFormat="1" applyFont="1" applyFill="1" applyBorder="1" applyAlignment="1">
      <alignment horizontal="center" vertical="center"/>
      <protection/>
    </xf>
    <xf numFmtId="3" fontId="79" fillId="0" borderId="13" xfId="0" applyNumberFormat="1" applyFont="1" applyFill="1" applyBorder="1" applyAlignment="1">
      <alignment horizontal="center" vertical="center" wrapText="1"/>
    </xf>
    <xf numFmtId="3" fontId="79" fillId="0" borderId="0" xfId="0" applyNumberFormat="1" applyFont="1" applyFill="1" applyBorder="1" applyAlignment="1">
      <alignment horizontal="center" vertical="center" wrapText="1"/>
    </xf>
    <xf numFmtId="3" fontId="79" fillId="0" borderId="16" xfId="0" applyNumberFormat="1" applyFont="1" applyFill="1" applyBorder="1" applyAlignment="1">
      <alignment horizontal="center" vertical="center" wrapText="1"/>
    </xf>
    <xf numFmtId="0" fontId="94" fillId="0" borderId="19" xfId="124" applyNumberFormat="1" applyFont="1" applyFill="1" applyBorder="1" applyAlignment="1">
      <alignment horizontal="center" vertical="center" shrinkToFit="1"/>
      <protection/>
    </xf>
    <xf numFmtId="41" fontId="79" fillId="0" borderId="35" xfId="124" applyNumberFormat="1" applyFont="1" applyFill="1" applyBorder="1" applyAlignment="1" applyProtection="1">
      <alignment horizontal="center" vertical="center" wrapText="1"/>
      <protection locked="0"/>
    </xf>
    <xf numFmtId="41" fontId="79" fillId="0" borderId="36" xfId="124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0" applyNumberFormat="1" applyFont="1" applyFill="1" applyBorder="1" applyAlignment="1">
      <alignment horizontal="center" vertical="center"/>
    </xf>
    <xf numFmtId="176" fontId="78" fillId="0" borderId="26" xfId="104" applyNumberFormat="1" applyFont="1" applyFill="1" applyBorder="1" applyAlignment="1">
      <alignment horizontal="center" vertical="center"/>
    </xf>
    <xf numFmtId="176" fontId="78" fillId="0" borderId="23" xfId="104" applyNumberFormat="1" applyFont="1" applyFill="1" applyBorder="1" applyAlignment="1">
      <alignment horizontal="center" vertical="center"/>
    </xf>
    <xf numFmtId="0" fontId="78" fillId="0" borderId="21" xfId="0" applyNumberFormat="1" applyFont="1" applyFill="1" applyBorder="1" applyAlignment="1">
      <alignment horizontal="center" vertical="center"/>
    </xf>
    <xf numFmtId="0" fontId="78" fillId="0" borderId="19" xfId="0" applyNumberFormat="1" applyFont="1" applyFill="1" applyBorder="1" applyAlignment="1">
      <alignment horizontal="center" vertical="center"/>
    </xf>
    <xf numFmtId="0" fontId="78" fillId="0" borderId="11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12" xfId="0" applyNumberFormat="1" applyFont="1" applyFill="1" applyBorder="1" applyAlignment="1">
      <alignment horizontal="center" vertical="center" wrapText="1"/>
    </xf>
    <xf numFmtId="0" fontId="79" fillId="0" borderId="26" xfId="0" applyNumberFormat="1" applyFont="1" applyFill="1" applyBorder="1" applyAlignment="1">
      <alignment horizontal="center" vertical="center" wrapText="1"/>
    </xf>
    <xf numFmtId="176" fontId="78" fillId="0" borderId="21" xfId="104" applyNumberFormat="1" applyFont="1" applyFill="1" applyBorder="1" applyAlignment="1">
      <alignment horizontal="center" vertical="center"/>
    </xf>
    <xf numFmtId="176" fontId="78" fillId="0" borderId="19" xfId="104" applyNumberFormat="1" applyFont="1" applyFill="1" applyBorder="1" applyAlignment="1">
      <alignment horizontal="center" vertical="center"/>
    </xf>
    <xf numFmtId="0" fontId="79" fillId="0" borderId="14" xfId="0" applyNumberFormat="1" applyFont="1" applyFill="1" applyBorder="1" applyAlignment="1">
      <alignment horizontal="center" vertical="center" shrinkToFit="1"/>
    </xf>
    <xf numFmtId="0" fontId="79" fillId="0" borderId="11" xfId="0" applyNumberFormat="1" applyFont="1" applyFill="1" applyBorder="1" applyAlignment="1">
      <alignment horizontal="center" vertical="center" shrinkToFit="1"/>
    </xf>
    <xf numFmtId="0" fontId="78" fillId="0" borderId="24" xfId="0" applyNumberFormat="1" applyFont="1" applyFill="1" applyBorder="1" applyAlignment="1">
      <alignment horizontal="center" vertical="center" wrapText="1"/>
    </xf>
    <xf numFmtId="0" fontId="78" fillId="0" borderId="17" xfId="0" applyNumberFormat="1" applyFont="1" applyFill="1" applyBorder="1" applyAlignment="1">
      <alignment horizontal="center" vertical="center" wrapText="1"/>
    </xf>
    <xf numFmtId="0" fontId="79" fillId="0" borderId="19" xfId="0" applyNumberFormat="1" applyFont="1" applyFill="1" applyBorder="1" applyAlignment="1">
      <alignment horizontal="center" vertical="center"/>
    </xf>
    <xf numFmtId="0" fontId="79" fillId="0" borderId="17" xfId="0" applyNumberFormat="1" applyFont="1" applyFill="1" applyBorder="1" applyAlignment="1">
      <alignment horizontal="center" vertical="center"/>
    </xf>
    <xf numFmtId="176" fontId="79" fillId="0" borderId="11" xfId="104" applyNumberFormat="1" applyFont="1" applyFill="1" applyBorder="1" applyAlignment="1">
      <alignment horizontal="center" vertical="center" shrinkToFit="1"/>
    </xf>
    <xf numFmtId="176" fontId="79" fillId="0" borderId="18" xfId="104" applyNumberFormat="1" applyFont="1" applyFill="1" applyBorder="1" applyAlignment="1">
      <alignment horizontal="center" vertical="center" shrinkToFit="1"/>
    </xf>
    <xf numFmtId="0" fontId="27" fillId="0" borderId="26" xfId="109" applyFont="1" applyBorder="1" applyAlignment="1">
      <alignment horizontal="center" vertical="center"/>
      <protection/>
    </xf>
    <xf numFmtId="0" fontId="27" fillId="0" borderId="23" xfId="109" applyFont="1" applyBorder="1" applyAlignment="1">
      <alignment horizontal="center" vertical="center"/>
      <protection/>
    </xf>
    <xf numFmtId="0" fontId="26" fillId="0" borderId="11" xfId="109" applyFont="1" applyBorder="1" applyAlignment="1">
      <alignment horizontal="center" vertical="center"/>
      <protection/>
    </xf>
    <xf numFmtId="0" fontId="26" fillId="0" borderId="18" xfId="109" applyFont="1" applyBorder="1" applyAlignment="1">
      <alignment horizontal="center" vertical="center"/>
      <protection/>
    </xf>
    <xf numFmtId="0" fontId="27" fillId="0" borderId="24" xfId="109" applyFont="1" applyBorder="1" applyAlignment="1">
      <alignment horizontal="center" vertical="center" wrapText="1"/>
      <protection/>
    </xf>
    <xf numFmtId="0" fontId="27" fillId="0" borderId="19" xfId="109" applyFont="1" applyBorder="1" applyAlignment="1">
      <alignment horizontal="center" vertical="center"/>
      <protection/>
    </xf>
    <xf numFmtId="0" fontId="27" fillId="0" borderId="17" xfId="109" applyFont="1" applyBorder="1" applyAlignment="1">
      <alignment horizontal="center" vertical="center"/>
      <protection/>
    </xf>
    <xf numFmtId="0" fontId="26" fillId="0" borderId="19" xfId="109" applyFont="1" applyBorder="1" applyAlignment="1">
      <alignment horizontal="center" vertical="center"/>
      <protection/>
    </xf>
    <xf numFmtId="0" fontId="26" fillId="0" borderId="17" xfId="109" applyFont="1" applyBorder="1" applyAlignment="1">
      <alignment horizontal="center" vertical="center"/>
      <protection/>
    </xf>
    <xf numFmtId="0" fontId="29" fillId="0" borderId="0" xfId="109" applyFont="1" applyAlignment="1">
      <alignment horizontal="center" vertical="center"/>
      <protection/>
    </xf>
    <xf numFmtId="0" fontId="29" fillId="0" borderId="0" xfId="109" applyFont="1" applyBorder="1" applyAlignment="1">
      <alignment horizontal="center" vertical="center"/>
      <protection/>
    </xf>
    <xf numFmtId="0" fontId="27" fillId="0" borderId="12" xfId="109" applyFont="1" applyBorder="1" applyAlignment="1">
      <alignment horizontal="center" vertical="center"/>
      <protection/>
    </xf>
    <xf numFmtId="0" fontId="27" fillId="0" borderId="21" xfId="109" applyFont="1" applyBorder="1" applyAlignment="1">
      <alignment horizontal="center" vertical="center"/>
      <protection/>
    </xf>
    <xf numFmtId="0" fontId="26" fillId="0" borderId="14" xfId="109" applyFont="1" applyBorder="1" applyAlignment="1">
      <alignment horizontal="center" vertical="center"/>
      <protection/>
    </xf>
    <xf numFmtId="0" fontId="29" fillId="0" borderId="0" xfId="109" applyFont="1" applyFill="1" applyBorder="1" applyAlignment="1">
      <alignment horizontal="center" vertical="center"/>
      <protection/>
    </xf>
    <xf numFmtId="0" fontId="27" fillId="0" borderId="21" xfId="109" applyFont="1" applyFill="1" applyBorder="1" applyAlignment="1">
      <alignment horizontal="center" vertical="center" wrapText="1"/>
      <protection/>
    </xf>
    <xf numFmtId="0" fontId="27" fillId="0" borderId="19" xfId="109" applyFont="1" applyFill="1" applyBorder="1" applyAlignment="1">
      <alignment horizontal="center" vertical="center" wrapText="1"/>
      <protection/>
    </xf>
    <xf numFmtId="0" fontId="27" fillId="0" borderId="17" xfId="109" applyFont="1" applyFill="1" applyBorder="1" applyAlignment="1">
      <alignment horizontal="center" vertical="center" wrapText="1"/>
      <protection/>
    </xf>
    <xf numFmtId="0" fontId="27" fillId="0" borderId="39" xfId="109" applyFont="1" applyFill="1" applyBorder="1" applyAlignment="1">
      <alignment horizontal="center" vertical="center"/>
      <protection/>
    </xf>
    <xf numFmtId="0" fontId="27" fillId="0" borderId="37" xfId="109" applyFont="1" applyFill="1" applyBorder="1" applyAlignment="1">
      <alignment horizontal="center" vertical="center"/>
      <protection/>
    </xf>
    <xf numFmtId="0" fontId="27" fillId="0" borderId="38" xfId="109" applyFont="1" applyFill="1" applyBorder="1" applyAlignment="1">
      <alignment horizontal="center" vertical="center"/>
      <protection/>
    </xf>
    <xf numFmtId="0" fontId="27" fillId="0" borderId="40" xfId="109" applyFont="1" applyFill="1" applyBorder="1" applyAlignment="1">
      <alignment horizontal="center" vertical="center"/>
      <protection/>
    </xf>
    <xf numFmtId="0" fontId="27" fillId="0" borderId="35" xfId="109" applyFont="1" applyFill="1" applyBorder="1" applyAlignment="1">
      <alignment horizontal="center" vertical="center"/>
      <protection/>
    </xf>
    <xf numFmtId="0" fontId="27" fillId="0" borderId="36" xfId="109" applyFont="1" applyFill="1" applyBorder="1" applyAlignment="1">
      <alignment horizontal="center" vertical="center"/>
      <protection/>
    </xf>
    <xf numFmtId="0" fontId="0" fillId="0" borderId="0" xfId="109" applyFont="1" applyAlignment="1">
      <alignment horizontal="center" vertical="center"/>
      <protection/>
    </xf>
    <xf numFmtId="0" fontId="26" fillId="0" borderId="18" xfId="109" applyFont="1" applyBorder="1" applyAlignment="1">
      <alignment horizontal="center" vertical="center" shrinkToFit="1"/>
      <protection/>
    </xf>
    <xf numFmtId="0" fontId="26" fillId="0" borderId="16" xfId="109" applyFont="1" applyBorder="1" applyAlignment="1">
      <alignment horizontal="center" vertical="center" shrinkToFit="1"/>
      <protection/>
    </xf>
    <xf numFmtId="0" fontId="26" fillId="0" borderId="23" xfId="109" applyFont="1" applyBorder="1" applyAlignment="1">
      <alignment horizontal="center" vertical="center" shrinkToFit="1"/>
      <protection/>
    </xf>
    <xf numFmtId="176" fontId="27" fillId="0" borderId="26" xfId="105" applyFont="1" applyBorder="1" applyAlignment="1">
      <alignment horizontal="center" vertical="center" shrinkToFit="1"/>
    </xf>
    <xf numFmtId="0" fontId="29" fillId="0" borderId="0" xfId="125" applyFont="1" applyAlignment="1">
      <alignment horizontal="center" vertical="center"/>
      <protection/>
    </xf>
    <xf numFmtId="0" fontId="29" fillId="0" borderId="0" xfId="125" applyFont="1" applyBorder="1" applyAlignment="1">
      <alignment horizontal="center" vertical="center"/>
      <protection/>
    </xf>
    <xf numFmtId="176" fontId="27" fillId="0" borderId="12" xfId="105" applyFont="1" applyBorder="1" applyAlignment="1">
      <alignment horizontal="center" vertical="center" shrinkToFit="1"/>
    </xf>
    <xf numFmtId="0" fontId="27" fillId="0" borderId="14" xfId="125" applyFont="1" applyBorder="1" applyAlignment="1">
      <alignment horizontal="center" vertical="center" shrinkToFit="1"/>
      <protection/>
    </xf>
    <xf numFmtId="0" fontId="27" fillId="0" borderId="13" xfId="125" applyFont="1" applyBorder="1" applyAlignment="1">
      <alignment horizontal="center" vertical="center" shrinkToFit="1"/>
      <protection/>
    </xf>
    <xf numFmtId="0" fontId="27" fillId="0" borderId="12" xfId="125" applyFont="1" applyBorder="1" applyAlignment="1">
      <alignment horizontal="center" vertical="center" shrinkToFit="1"/>
      <protection/>
    </xf>
    <xf numFmtId="0" fontId="27" fillId="0" borderId="18" xfId="125" applyFont="1" applyBorder="1" applyAlignment="1">
      <alignment horizontal="center" vertical="center" shrinkToFit="1"/>
      <protection/>
    </xf>
    <xf numFmtId="0" fontId="27" fillId="0" borderId="16" xfId="125" applyFont="1" applyBorder="1" applyAlignment="1">
      <alignment horizontal="center" vertical="center" shrinkToFit="1"/>
      <protection/>
    </xf>
    <xf numFmtId="0" fontId="27" fillId="0" borderId="23" xfId="125" applyFont="1" applyBorder="1" applyAlignment="1">
      <alignment horizontal="center" vertical="center" shrinkToFit="1"/>
      <protection/>
    </xf>
    <xf numFmtId="0" fontId="26" fillId="0" borderId="14" xfId="109" applyFont="1" applyBorder="1" applyAlignment="1">
      <alignment horizontal="center" vertical="center" shrinkToFit="1"/>
      <protection/>
    </xf>
    <xf numFmtId="0" fontId="26" fillId="0" borderId="11" xfId="109" applyFont="1" applyBorder="1" applyAlignment="1">
      <alignment horizontal="center" vertical="center" shrinkToFit="1"/>
      <protection/>
    </xf>
    <xf numFmtId="176" fontId="27" fillId="0" borderId="12" xfId="105" applyFont="1" applyBorder="1" applyAlignment="1">
      <alignment horizontal="center" vertical="center"/>
    </xf>
    <xf numFmtId="176" fontId="27" fillId="0" borderId="26" xfId="105" applyFont="1" applyBorder="1" applyAlignment="1">
      <alignment horizontal="center" vertical="center"/>
    </xf>
    <xf numFmtId="0" fontId="36" fillId="0" borderId="24" xfId="109" applyFont="1" applyBorder="1" applyAlignment="1">
      <alignment horizontal="center" vertical="center" wrapText="1"/>
      <protection/>
    </xf>
    <xf numFmtId="0" fontId="36" fillId="0" borderId="19" xfId="109" applyFont="1" applyBorder="1" applyAlignment="1">
      <alignment horizontal="center" vertical="center" wrapText="1"/>
      <protection/>
    </xf>
    <xf numFmtId="0" fontId="36" fillId="0" borderId="17" xfId="109" applyFont="1" applyBorder="1" applyAlignment="1">
      <alignment horizontal="center" vertical="center" wrapText="1"/>
      <protection/>
    </xf>
    <xf numFmtId="0" fontId="36" fillId="0" borderId="25" xfId="109" applyFont="1" applyBorder="1" applyAlignment="1">
      <alignment horizontal="center" vertical="center" wrapText="1"/>
      <protection/>
    </xf>
    <xf numFmtId="0" fontId="36" fillId="0" borderId="23" xfId="109" applyFont="1" applyBorder="1" applyAlignment="1">
      <alignment horizontal="center" vertical="center" wrapText="1"/>
      <protection/>
    </xf>
    <xf numFmtId="0" fontId="27" fillId="0" borderId="37" xfId="109" applyFont="1" applyBorder="1" applyAlignment="1">
      <alignment horizontal="center" vertical="center"/>
      <protection/>
    </xf>
    <xf numFmtId="0" fontId="27" fillId="0" borderId="14" xfId="109" applyFont="1" applyBorder="1" applyAlignment="1">
      <alignment horizontal="center" vertical="center"/>
      <protection/>
    </xf>
    <xf numFmtId="0" fontId="27" fillId="0" borderId="13" xfId="109" applyFont="1" applyBorder="1" applyAlignment="1">
      <alignment horizontal="center" vertical="center"/>
      <protection/>
    </xf>
    <xf numFmtId="0" fontId="36" fillId="0" borderId="20" xfId="109" applyFont="1" applyBorder="1" applyAlignment="1">
      <alignment horizontal="center" vertical="center" wrapText="1"/>
      <protection/>
    </xf>
    <xf numFmtId="0" fontId="36" fillId="0" borderId="11" xfId="109" applyFont="1" applyBorder="1" applyAlignment="1">
      <alignment horizontal="center" vertical="center" wrapText="1"/>
      <protection/>
    </xf>
    <xf numFmtId="0" fontId="36" fillId="0" borderId="18" xfId="109" applyFont="1" applyBorder="1" applyAlignment="1">
      <alignment horizontal="center" vertical="center" wrapText="1"/>
      <protection/>
    </xf>
    <xf numFmtId="176" fontId="31" fillId="0" borderId="19" xfId="105" applyFont="1" applyBorder="1" applyAlignment="1">
      <alignment horizontal="center" vertical="center" wrapText="1"/>
    </xf>
    <xf numFmtId="176" fontId="31" fillId="0" borderId="19" xfId="105" applyFont="1" applyBorder="1" applyAlignment="1">
      <alignment horizontal="center" vertical="center"/>
    </xf>
    <xf numFmtId="176" fontId="31" fillId="0" borderId="17" xfId="105" applyFont="1" applyBorder="1" applyAlignment="1">
      <alignment horizontal="center" vertical="center"/>
    </xf>
    <xf numFmtId="0" fontId="31" fillId="0" borderId="27" xfId="109" applyFont="1" applyBorder="1" applyAlignment="1">
      <alignment horizontal="center" vertical="center" wrapText="1"/>
      <protection/>
    </xf>
    <xf numFmtId="176" fontId="27" fillId="0" borderId="23" xfId="105" applyFont="1" applyBorder="1" applyAlignment="1">
      <alignment horizontal="center" vertical="center"/>
    </xf>
    <xf numFmtId="0" fontId="27" fillId="0" borderId="39" xfId="109" applyFont="1" applyBorder="1" applyAlignment="1">
      <alignment horizontal="center" vertical="center" shrinkToFit="1"/>
      <protection/>
    </xf>
    <xf numFmtId="0" fontId="27" fillId="0" borderId="37" xfId="109" applyFont="1" applyBorder="1" applyAlignment="1">
      <alignment horizontal="center" vertical="center" shrinkToFit="1"/>
      <protection/>
    </xf>
    <xf numFmtId="0" fontId="27" fillId="0" borderId="38" xfId="109" applyFont="1" applyBorder="1" applyAlignment="1">
      <alignment horizontal="center" vertical="center" shrinkToFit="1"/>
      <protection/>
    </xf>
    <xf numFmtId="0" fontId="26" fillId="0" borderId="37" xfId="109" applyFont="1" applyBorder="1" applyAlignment="1">
      <alignment horizontal="center" vertical="center"/>
      <protection/>
    </xf>
    <xf numFmtId="0" fontId="26" fillId="0" borderId="38" xfId="109" applyFont="1" applyBorder="1" applyAlignment="1">
      <alignment horizontal="center" vertical="center"/>
      <protection/>
    </xf>
    <xf numFmtId="0" fontId="27" fillId="0" borderId="19" xfId="109" applyFont="1" applyBorder="1" applyAlignment="1">
      <alignment horizontal="center" vertical="center" wrapText="1"/>
      <protection/>
    </xf>
    <xf numFmtId="0" fontId="27" fillId="0" borderId="12" xfId="109" applyFont="1" applyFill="1" applyBorder="1" applyAlignment="1">
      <alignment horizontal="center" vertical="center"/>
      <protection/>
    </xf>
    <xf numFmtId="0" fontId="27" fillId="0" borderId="26" xfId="109" applyFont="1" applyFill="1" applyBorder="1" applyAlignment="1">
      <alignment horizontal="center" vertical="center"/>
      <protection/>
    </xf>
    <xf numFmtId="176" fontId="27" fillId="0" borderId="26" xfId="105" applyFont="1" applyFill="1" applyBorder="1" applyAlignment="1">
      <alignment horizontal="center" vertical="center"/>
    </xf>
    <xf numFmtId="176" fontId="27" fillId="0" borderId="23" xfId="105" applyFont="1" applyFill="1" applyBorder="1" applyAlignment="1">
      <alignment horizontal="center" vertical="center"/>
    </xf>
    <xf numFmtId="0" fontId="26" fillId="0" borderId="14" xfId="109" applyFont="1" applyFill="1" applyBorder="1" applyAlignment="1">
      <alignment horizontal="center" vertical="center" shrinkToFit="1"/>
      <protection/>
    </xf>
    <xf numFmtId="0" fontId="26" fillId="0" borderId="11" xfId="109" applyFont="1" applyFill="1" applyBorder="1" applyAlignment="1">
      <alignment horizontal="center" vertical="center" shrinkToFit="1"/>
      <protection/>
    </xf>
    <xf numFmtId="0" fontId="26" fillId="0" borderId="18" xfId="109" applyFont="1" applyFill="1" applyBorder="1" applyAlignment="1">
      <alignment horizontal="center" vertical="center" shrinkToFit="1"/>
      <protection/>
    </xf>
    <xf numFmtId="0" fontId="27" fillId="0" borderId="14" xfId="109" applyFont="1" applyFill="1" applyBorder="1" applyAlignment="1">
      <alignment horizontal="center" vertical="center" shrinkToFit="1"/>
      <protection/>
    </xf>
    <xf numFmtId="0" fontId="26" fillId="0" borderId="12" xfId="109" applyFont="1" applyFill="1" applyBorder="1" applyAlignment="1">
      <alignment horizontal="center" vertical="center" shrinkToFit="1"/>
      <protection/>
    </xf>
    <xf numFmtId="0" fontId="26" fillId="0" borderId="23" xfId="109" applyFont="1" applyFill="1" applyBorder="1" applyAlignment="1">
      <alignment horizontal="center" vertical="center" shrinkToFit="1"/>
      <protection/>
    </xf>
    <xf numFmtId="0" fontId="29" fillId="0" borderId="0" xfId="109" applyFont="1" applyFill="1" applyAlignment="1">
      <alignment horizontal="center"/>
      <protection/>
    </xf>
    <xf numFmtId="176" fontId="78" fillId="0" borderId="12" xfId="105" applyFont="1" applyFill="1" applyBorder="1" applyAlignment="1">
      <alignment horizontal="center" vertical="center"/>
    </xf>
    <xf numFmtId="176" fontId="78" fillId="0" borderId="26" xfId="105" applyFont="1" applyFill="1" applyBorder="1" applyAlignment="1">
      <alignment horizontal="center" vertical="center"/>
    </xf>
    <xf numFmtId="176" fontId="78" fillId="0" borderId="23" xfId="105" applyFont="1" applyFill="1" applyBorder="1" applyAlignment="1">
      <alignment horizontal="center" vertical="center"/>
    </xf>
    <xf numFmtId="0" fontId="84" fillId="0" borderId="0" xfId="126" applyFont="1" applyFill="1" applyAlignment="1">
      <alignment horizontal="center" vertical="center"/>
      <protection/>
    </xf>
    <xf numFmtId="0" fontId="29" fillId="0" borderId="0" xfId="127" applyFont="1" applyAlignment="1">
      <alignment horizontal="center" vertical="center"/>
      <protection/>
    </xf>
    <xf numFmtId="176" fontId="27" fillId="0" borderId="12" xfId="105" applyFont="1" applyBorder="1" applyAlignment="1">
      <alignment horizontal="center" vertical="center" wrapText="1"/>
    </xf>
    <xf numFmtId="0" fontId="41" fillId="0" borderId="26" xfId="109" applyFont="1" applyBorder="1" applyAlignment="1">
      <alignment horizontal="center" vertical="center"/>
      <protection/>
    </xf>
    <xf numFmtId="0" fontId="41" fillId="0" borderId="23" xfId="109" applyFont="1" applyBorder="1" applyAlignment="1">
      <alignment horizontal="center" vertical="center"/>
      <protection/>
    </xf>
    <xf numFmtId="0" fontId="26" fillId="0" borderId="18" xfId="127" applyFont="1" applyBorder="1" applyAlignment="1">
      <alignment horizontal="center" vertical="center" wrapText="1"/>
      <protection/>
    </xf>
    <xf numFmtId="0" fontId="41" fillId="0" borderId="23" xfId="109" applyFont="1" applyBorder="1" applyAlignment="1">
      <alignment vertical="center" wrapText="1"/>
      <protection/>
    </xf>
    <xf numFmtId="0" fontId="41" fillId="0" borderId="23" xfId="109" applyFont="1" applyBorder="1" applyAlignment="1">
      <alignment horizontal="center" vertical="center" wrapText="1"/>
      <protection/>
    </xf>
    <xf numFmtId="0" fontId="27" fillId="0" borderId="14" xfId="127" applyFont="1" applyBorder="1" applyAlignment="1">
      <alignment horizontal="center" vertical="center" wrapText="1"/>
      <protection/>
    </xf>
    <xf numFmtId="0" fontId="41" fillId="0" borderId="12" xfId="109" applyFont="1" applyBorder="1" applyAlignment="1">
      <alignment vertical="center" wrapText="1"/>
      <protection/>
    </xf>
    <xf numFmtId="0" fontId="29" fillId="0" borderId="0" xfId="127" applyFont="1" applyBorder="1" applyAlignment="1">
      <alignment horizontal="center" vertical="center" wrapText="1"/>
      <protection/>
    </xf>
    <xf numFmtId="0" fontId="29" fillId="0" borderId="0" xfId="127" applyFont="1" applyBorder="1" applyAlignment="1">
      <alignment horizontal="center" vertical="center"/>
      <protection/>
    </xf>
    <xf numFmtId="189" fontId="77" fillId="0" borderId="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quotePrefix="1">
      <alignment horizontal="center" vertical="center"/>
    </xf>
    <xf numFmtId="189" fontId="26" fillId="0" borderId="11" xfId="0" applyNumberFormat="1" applyFont="1" applyFill="1" applyBorder="1" applyAlignment="1">
      <alignment horizontal="right" vertical="center" wrapText="1" shrinkToFit="1"/>
    </xf>
    <xf numFmtId="180" fontId="26" fillId="0" borderId="0" xfId="0" applyNumberFormat="1" applyFont="1" applyFill="1" applyBorder="1" applyAlignment="1">
      <alignment horizontal="right" vertical="center" shrinkToFit="1"/>
    </xf>
    <xf numFmtId="189" fontId="26" fillId="0" borderId="0" xfId="0" applyNumberFormat="1" applyFont="1" applyFill="1" applyBorder="1" applyAlignment="1">
      <alignment horizontal="right" vertical="center" wrapText="1"/>
    </xf>
    <xf numFmtId="195" fontId="26" fillId="0" borderId="0" xfId="0" applyNumberFormat="1" applyFont="1" applyFill="1" applyBorder="1" applyAlignment="1">
      <alignment horizontal="right" vertical="center" wrapText="1"/>
    </xf>
    <xf numFmtId="189" fontId="28" fillId="0" borderId="11" xfId="0" applyNumberFormat="1" applyFont="1" applyFill="1" applyBorder="1" applyAlignment="1">
      <alignment horizontal="right" vertical="center" wrapText="1" shrinkToFit="1"/>
    </xf>
    <xf numFmtId="180" fontId="28" fillId="0" borderId="0" xfId="0" applyNumberFormat="1" applyFont="1" applyFill="1" applyBorder="1" applyAlignment="1">
      <alignment horizontal="right" vertical="center" shrinkToFit="1"/>
    </xf>
    <xf numFmtId="189" fontId="28" fillId="0" borderId="0" xfId="0" applyNumberFormat="1" applyFont="1" applyFill="1" applyBorder="1" applyAlignment="1">
      <alignment horizontal="right" vertical="center" wrapText="1"/>
    </xf>
    <xf numFmtId="195" fontId="28" fillId="0" borderId="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distributed" vertical="center"/>
    </xf>
    <xf numFmtId="180" fontId="26" fillId="0" borderId="0" xfId="0" applyNumberFormat="1" applyFont="1" applyFill="1" applyBorder="1" applyAlignment="1">
      <alignment horizontal="right" vertical="center" wrapText="1"/>
    </xf>
    <xf numFmtId="188" fontId="26" fillId="0" borderId="11" xfId="0" applyNumberFormat="1" applyFont="1" applyFill="1" applyBorder="1" applyAlignment="1">
      <alignment horizontal="right" vertical="center" wrapText="1" shrinkToFit="1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distributed" vertical="center"/>
    </xf>
    <xf numFmtId="188" fontId="26" fillId="0" borderId="0" xfId="81" applyNumberFormat="1" applyFont="1" applyFill="1" applyBorder="1" applyAlignment="1" quotePrefix="1">
      <alignment horizontal="right" vertical="center" wrapText="1" shrinkToFit="1"/>
    </xf>
    <xf numFmtId="41" fontId="26" fillId="0" borderId="0" xfId="81" applyNumberFormat="1" applyFont="1" applyFill="1" applyBorder="1" applyAlignment="1" quotePrefix="1">
      <alignment horizontal="right" vertical="center" wrapText="1"/>
    </xf>
    <xf numFmtId="41" fontId="26" fillId="0" borderId="0" xfId="81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 wrapText="1"/>
    </xf>
    <xf numFmtId="188" fontId="26" fillId="0" borderId="0" xfId="81" applyNumberFormat="1" applyFont="1" applyFill="1" applyBorder="1" applyAlignment="1">
      <alignment horizontal="right" vertical="center" wrapText="1" shrinkToFit="1"/>
    </xf>
    <xf numFmtId="198" fontId="26" fillId="0" borderId="0" xfId="114" applyNumberFormat="1" applyFont="1" applyFill="1" applyBorder="1" applyAlignment="1">
      <alignment horizontal="right" vertical="center" wrapText="1"/>
      <protection/>
    </xf>
    <xf numFmtId="0" fontId="27" fillId="0" borderId="26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right" vertical="center" shrinkToFit="1"/>
    </xf>
    <xf numFmtId="3" fontId="27" fillId="0" borderId="0" xfId="0" applyNumberFormat="1" applyFont="1" applyBorder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horizontal="right" vertical="center"/>
    </xf>
    <xf numFmtId="3" fontId="30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right" vertical="center"/>
    </xf>
    <xf numFmtId="3" fontId="27" fillId="0" borderId="22" xfId="0" applyNumberFormat="1" applyFont="1" applyFill="1" applyBorder="1" applyAlignment="1">
      <alignment horizontal="left" vertical="center"/>
    </xf>
    <xf numFmtId="3" fontId="26" fillId="0" borderId="22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horizontal="right" vertical="center"/>
    </xf>
    <xf numFmtId="0" fontId="27" fillId="0" borderId="22" xfId="0" applyNumberFormat="1" applyFont="1" applyFill="1" applyBorder="1" applyAlignment="1">
      <alignment horizontal="right" vertical="center"/>
    </xf>
    <xf numFmtId="0" fontId="26" fillId="0" borderId="22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Continuous" vertical="center"/>
    </xf>
    <xf numFmtId="3" fontId="26" fillId="0" borderId="0" xfId="0" applyNumberFormat="1" applyFont="1" applyFill="1" applyBorder="1" applyAlignment="1">
      <alignment horizontal="centerContinuous" vertical="center"/>
    </xf>
    <xf numFmtId="3" fontId="26" fillId="0" borderId="26" xfId="0" applyNumberFormat="1" applyFont="1" applyFill="1" applyBorder="1" applyAlignment="1">
      <alignment horizontal="centerContinuous" vertical="center"/>
    </xf>
    <xf numFmtId="3" fontId="27" fillId="0" borderId="0" xfId="0" applyNumberFormat="1" applyFont="1" applyFill="1" applyBorder="1" applyAlignment="1">
      <alignment horizontal="centerContinuous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Continuous" vertical="center"/>
    </xf>
    <xf numFmtId="3" fontId="27" fillId="0" borderId="26" xfId="0" applyNumberFormat="1" applyFont="1" applyFill="1" applyBorder="1" applyAlignment="1">
      <alignment horizontal="centerContinuous" vertical="center"/>
    </xf>
    <xf numFmtId="3" fontId="26" fillId="0" borderId="14" xfId="0" applyNumberFormat="1" applyFont="1" applyFill="1" applyBorder="1" applyAlignment="1">
      <alignment horizontal="center" vertical="center" wrapText="1"/>
    </xf>
    <xf numFmtId="0" fontId="41" fillId="0" borderId="26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Continuous" vertical="center"/>
    </xf>
    <xf numFmtId="3" fontId="26" fillId="0" borderId="23" xfId="0" applyNumberFormat="1" applyFont="1" applyFill="1" applyBorder="1" applyAlignment="1">
      <alignment horizontal="centerContinuous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Continuous" vertical="center"/>
    </xf>
    <xf numFmtId="3" fontId="26" fillId="0" borderId="19" xfId="0" applyNumberFormat="1" applyFont="1" applyFill="1" applyBorder="1" applyAlignment="1">
      <alignment horizontal="centerContinuous" vertical="center"/>
    </xf>
    <xf numFmtId="0" fontId="41" fillId="0" borderId="11" xfId="0" applyNumberFormat="1" applyFont="1" applyFill="1" applyBorder="1" applyAlignment="1">
      <alignment vertical="center" shrinkToFit="1"/>
    </xf>
    <xf numFmtId="3" fontId="26" fillId="0" borderId="26" xfId="0" applyNumberFormat="1" applyFont="1" applyFill="1" applyBorder="1" applyAlignment="1">
      <alignment horizontal="centerContinuous" vertical="center" shrinkToFit="1"/>
    </xf>
    <xf numFmtId="3" fontId="27" fillId="0" borderId="24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Continuous" vertical="center"/>
    </xf>
    <xf numFmtId="3" fontId="27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vertical="center" shrinkToFit="1"/>
    </xf>
    <xf numFmtId="3" fontId="26" fillId="0" borderId="26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vertical="center"/>
    </xf>
    <xf numFmtId="0" fontId="41" fillId="0" borderId="23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Continuous" vertical="center" shrinkToFit="1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Continuous" vertical="center"/>
    </xf>
    <xf numFmtId="0" fontId="41" fillId="0" borderId="18" xfId="0" applyNumberFormat="1" applyFont="1" applyFill="1" applyBorder="1" applyAlignment="1">
      <alignment vertical="center" shrinkToFit="1"/>
    </xf>
    <xf numFmtId="0" fontId="26" fillId="0" borderId="26" xfId="0" applyNumberFormat="1" applyFont="1" applyFill="1" applyBorder="1" applyAlignment="1" quotePrefix="1">
      <alignment horizontal="center" vertical="center"/>
    </xf>
    <xf numFmtId="189" fontId="26" fillId="0" borderId="0" xfId="0" applyNumberFormat="1" applyFont="1" applyFill="1" applyAlignment="1">
      <alignment horizontal="right" vertical="center" wrapText="1"/>
    </xf>
    <xf numFmtId="0" fontId="26" fillId="0" borderId="11" xfId="0" applyNumberFormat="1" applyFont="1" applyFill="1" applyBorder="1" applyAlignment="1" quotePrefix="1">
      <alignment horizontal="center" vertical="center" wrapText="1"/>
    </xf>
    <xf numFmtId="41" fontId="28" fillId="0" borderId="0" xfId="80" applyFont="1" applyFill="1" applyBorder="1" applyAlignment="1">
      <alignment horizontal="right" vertical="center" wrapText="1"/>
    </xf>
    <xf numFmtId="41" fontId="26" fillId="0" borderId="0" xfId="80" applyFont="1" applyFill="1" applyBorder="1" applyAlignment="1">
      <alignment horizontal="right" vertical="center" wrapText="1"/>
    </xf>
    <xf numFmtId="3" fontId="26" fillId="0" borderId="28" xfId="0" applyNumberFormat="1" applyFont="1" applyFill="1" applyBorder="1" applyAlignment="1">
      <alignment vertical="center"/>
    </xf>
    <xf numFmtId="189" fontId="26" fillId="0" borderId="22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Alignment="1">
      <alignment vertical="center"/>
    </xf>
    <xf numFmtId="0" fontId="79" fillId="0" borderId="26" xfId="0" applyNumberFormat="1" applyFont="1" applyFill="1" applyBorder="1" applyAlignment="1" quotePrefix="1">
      <alignment horizontal="center" vertical="center"/>
    </xf>
    <xf numFmtId="0" fontId="79" fillId="0" borderId="11" xfId="0" applyNumberFormat="1" applyFont="1" applyFill="1" applyBorder="1" applyAlignment="1" quotePrefix="1">
      <alignment horizontal="center" vertical="center" wrapText="1"/>
    </xf>
    <xf numFmtId="41" fontId="77" fillId="0" borderId="0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 wrapText="1"/>
    </xf>
    <xf numFmtId="41" fontId="28" fillId="0" borderId="0" xfId="0" applyNumberFormat="1" applyFont="1" applyFill="1" applyBorder="1" applyAlignment="1">
      <alignment horizontal="right" vertical="center" wrapText="1"/>
    </xf>
    <xf numFmtId="3" fontId="66" fillId="0" borderId="0" xfId="0" applyNumberFormat="1" applyFont="1" applyFill="1" applyBorder="1" applyAlignment="1">
      <alignment horizontal="right" vertical="center" wrapText="1"/>
    </xf>
    <xf numFmtId="0" fontId="26" fillId="0" borderId="28" xfId="0" applyNumberFormat="1" applyFont="1" applyFill="1" applyBorder="1" applyAlignment="1">
      <alignment vertical="center"/>
    </xf>
    <xf numFmtId="0" fontId="26" fillId="0" borderId="15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vertical="center"/>
    </xf>
    <xf numFmtId="189" fontId="79" fillId="0" borderId="0" xfId="0" applyNumberFormat="1" applyFont="1" applyFill="1" applyBorder="1" applyAlignment="1">
      <alignment vertical="center" wrapText="1"/>
    </xf>
    <xf numFmtId="41" fontId="79" fillId="0" borderId="0" xfId="0" applyNumberFormat="1" applyFont="1" applyFill="1" applyBorder="1" applyAlignment="1">
      <alignment vertical="center" wrapText="1"/>
    </xf>
    <xf numFmtId="179" fontId="79" fillId="0" borderId="0" xfId="0" applyNumberFormat="1" applyFont="1" applyFill="1" applyBorder="1" applyAlignment="1">
      <alignment horizontal="left" vertical="center"/>
    </xf>
    <xf numFmtId="182" fontId="79" fillId="0" borderId="22" xfId="0" applyNumberFormat="1" applyFont="1" applyFill="1" applyBorder="1" applyAlignment="1">
      <alignment vertical="center"/>
    </xf>
    <xf numFmtId="181" fontId="79" fillId="0" borderId="22" xfId="0" applyNumberFormat="1" applyFont="1" applyFill="1" applyBorder="1" applyAlignment="1">
      <alignment vertical="center"/>
    </xf>
    <xf numFmtId="183" fontId="79" fillId="0" borderId="22" xfId="0" applyNumberFormat="1" applyFont="1" applyFill="1" applyBorder="1" applyAlignment="1">
      <alignment vertical="center"/>
    </xf>
    <xf numFmtId="182" fontId="79" fillId="0" borderId="0" xfId="0" applyNumberFormat="1" applyFont="1" applyFill="1" applyBorder="1" applyAlignment="1">
      <alignment vertical="center"/>
    </xf>
    <xf numFmtId="181" fontId="79" fillId="0" borderId="0" xfId="0" applyNumberFormat="1" applyFont="1" applyFill="1" applyBorder="1" applyAlignment="1">
      <alignment vertical="center"/>
    </xf>
    <xf numFmtId="183" fontId="79" fillId="0" borderId="0" xfId="0" applyNumberFormat="1" applyFont="1" applyFill="1" applyBorder="1" applyAlignment="1">
      <alignment vertical="center"/>
    </xf>
    <xf numFmtId="0" fontId="78" fillId="0" borderId="28" xfId="109" applyNumberFormat="1" applyFont="1" applyFill="1" applyBorder="1" applyAlignment="1">
      <alignment horizontal="center" vertical="center"/>
      <protection/>
    </xf>
    <xf numFmtId="189" fontId="79" fillId="0" borderId="15" xfId="0" applyNumberFormat="1" applyFont="1" applyFill="1" applyBorder="1" applyAlignment="1">
      <alignment vertical="center" wrapText="1"/>
    </xf>
    <xf numFmtId="189" fontId="79" fillId="0" borderId="22" xfId="0" applyNumberFormat="1" applyFont="1" applyFill="1" applyBorder="1" applyAlignment="1">
      <alignment vertical="center" wrapText="1"/>
    </xf>
    <xf numFmtId="189" fontId="79" fillId="0" borderId="28" xfId="0" applyNumberFormat="1" applyFont="1" applyFill="1" applyBorder="1" applyAlignment="1">
      <alignment vertical="center" wrapText="1"/>
    </xf>
    <xf numFmtId="0" fontId="79" fillId="0" borderId="15" xfId="109" applyNumberFormat="1" applyFont="1" applyFill="1" applyBorder="1" applyAlignment="1">
      <alignment horizontal="right" vertical="center" shrinkToFit="1"/>
      <protection/>
    </xf>
    <xf numFmtId="41" fontId="79" fillId="0" borderId="0" xfId="109" applyNumberFormat="1" applyFont="1" applyFill="1" applyAlignment="1">
      <alignment horizontal="right" vertical="center"/>
      <protection/>
    </xf>
    <xf numFmtId="3" fontId="79" fillId="0" borderId="0" xfId="109" applyNumberFormat="1" applyFont="1" applyFill="1" applyBorder="1" applyAlignment="1">
      <alignment horizontal="center" vertical="center"/>
      <protection/>
    </xf>
    <xf numFmtId="0" fontId="79" fillId="0" borderId="0" xfId="109" applyNumberFormat="1" applyFont="1" applyFill="1" applyAlignment="1">
      <alignment horizontal="center" vertical="center"/>
      <protection/>
    </xf>
    <xf numFmtId="3" fontId="79" fillId="0" borderId="0" xfId="0" applyNumberFormat="1" applyFont="1" applyFill="1" applyBorder="1" applyAlignment="1">
      <alignment horizontal="right" vertical="center" wrapText="1"/>
    </xf>
    <xf numFmtId="41" fontId="77" fillId="0" borderId="0" xfId="80" applyFont="1" applyFill="1" applyBorder="1" applyAlignment="1">
      <alignment horizontal="right" vertical="center" wrapText="1"/>
    </xf>
    <xf numFmtId="41" fontId="79" fillId="0" borderId="0" xfId="80" applyFont="1" applyFill="1" applyBorder="1" applyAlignment="1">
      <alignment horizontal="right" vertical="center" wrapText="1"/>
    </xf>
    <xf numFmtId="41" fontId="79" fillId="0" borderId="0" xfId="80" applyFont="1" applyFill="1" applyBorder="1" applyAlignment="1">
      <alignment vertical="center" wrapText="1"/>
    </xf>
    <xf numFmtId="41" fontId="77" fillId="0" borderId="11" xfId="0" applyNumberFormat="1" applyFont="1" applyFill="1" applyBorder="1" applyAlignment="1">
      <alignment horizontal="right" vertical="center" wrapText="1"/>
    </xf>
    <xf numFmtId="41" fontId="77" fillId="0" borderId="26" xfId="0" applyNumberFormat="1" applyFont="1" applyFill="1" applyBorder="1" applyAlignment="1">
      <alignment horizontal="right" vertical="center" wrapText="1"/>
    </xf>
    <xf numFmtId="41" fontId="77" fillId="0" borderId="11" xfId="80" applyFont="1" applyFill="1" applyBorder="1" applyAlignment="1">
      <alignment horizontal="right" vertical="center" wrapText="1"/>
    </xf>
    <xf numFmtId="41" fontId="79" fillId="0" borderId="11" xfId="80" applyFont="1" applyFill="1" applyBorder="1" applyAlignment="1">
      <alignment horizontal="right" vertical="center" wrapText="1"/>
    </xf>
    <xf numFmtId="41" fontId="79" fillId="0" borderId="15" xfId="80" applyFont="1" applyFill="1" applyBorder="1" applyAlignment="1">
      <alignment horizontal="right" vertical="center" wrapText="1"/>
    </xf>
    <xf numFmtId="41" fontId="79" fillId="0" borderId="22" xfId="80" applyFont="1" applyFill="1" applyBorder="1" applyAlignment="1">
      <alignment horizontal="right" vertical="center" wrapText="1"/>
    </xf>
    <xf numFmtId="0" fontId="96" fillId="0" borderId="0" xfId="0" applyNumberFormat="1" applyFont="1" applyFill="1" applyAlignment="1">
      <alignment vertical="top"/>
    </xf>
    <xf numFmtId="177" fontId="79" fillId="0" borderId="0" xfId="0" applyNumberFormat="1" applyFont="1" applyFill="1" applyAlignment="1">
      <alignment vertical="center"/>
    </xf>
    <xf numFmtId="189" fontId="77" fillId="0" borderId="0" xfId="0" applyNumberFormat="1" applyFont="1" applyFill="1" applyBorder="1" applyAlignment="1">
      <alignment vertical="center"/>
    </xf>
    <xf numFmtId="199" fontId="77" fillId="0" borderId="0" xfId="0" applyNumberFormat="1" applyFont="1" applyFill="1" applyBorder="1" applyAlignment="1">
      <alignment vertical="center"/>
    </xf>
    <xf numFmtId="189" fontId="79" fillId="0" borderId="0" xfId="0" applyNumberFormat="1" applyFont="1" applyFill="1" applyBorder="1" applyAlignment="1">
      <alignment vertical="center"/>
    </xf>
    <xf numFmtId="199" fontId="79" fillId="0" borderId="0" xfId="0" applyNumberFormat="1" applyFont="1" applyFill="1" applyBorder="1" applyAlignment="1">
      <alignment vertical="center"/>
    </xf>
    <xf numFmtId="0" fontId="26" fillId="0" borderId="31" xfId="0" applyNumberFormat="1" applyFont="1" applyFill="1" applyBorder="1" applyAlignment="1" quotePrefix="1">
      <alignment horizontal="center" vertical="center"/>
    </xf>
    <xf numFmtId="41" fontId="31" fillId="0" borderId="11" xfId="0" applyNumberFormat="1" applyFont="1" applyFill="1" applyBorder="1" applyAlignment="1">
      <alignment horizontal="right" vertical="center" wrapText="1"/>
    </xf>
    <xf numFmtId="41" fontId="31" fillId="0" borderId="0" xfId="0" applyNumberFormat="1" applyFont="1" applyFill="1" applyBorder="1" applyAlignment="1">
      <alignment horizontal="right" vertical="center" wrapText="1"/>
    </xf>
    <xf numFmtId="41" fontId="31" fillId="0" borderId="0" xfId="0" applyNumberFormat="1" applyFont="1" applyFill="1" applyBorder="1" applyAlignment="1">
      <alignment horizontal="right" vertical="center" wrapText="1" shrinkToFit="1"/>
    </xf>
    <xf numFmtId="43" fontId="31" fillId="0" borderId="0" xfId="0" applyNumberFormat="1" applyFont="1" applyFill="1" applyBorder="1" applyAlignment="1">
      <alignment horizontal="right" vertical="center" wrapText="1"/>
    </xf>
    <xf numFmtId="43" fontId="31" fillId="0" borderId="26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quotePrefix="1">
      <alignment horizontal="center" vertical="center" wrapText="1"/>
    </xf>
    <xf numFmtId="218" fontId="31" fillId="0" borderId="0" xfId="0" applyNumberFormat="1" applyFont="1" applyFill="1" applyBorder="1" applyAlignment="1">
      <alignment horizontal="right" vertical="center" wrapText="1"/>
    </xf>
    <xf numFmtId="218" fontId="31" fillId="0" borderId="26" xfId="0" applyNumberFormat="1" applyFont="1" applyFill="1" applyBorder="1" applyAlignment="1">
      <alignment horizontal="right" vertical="center" wrapText="1"/>
    </xf>
    <xf numFmtId="0" fontId="28" fillId="0" borderId="31" xfId="0" applyNumberFormat="1" applyFont="1" applyFill="1" applyBorder="1" applyAlignment="1" quotePrefix="1">
      <alignment horizontal="center" vertical="center"/>
    </xf>
    <xf numFmtId="41" fontId="67" fillId="0" borderId="11" xfId="0" applyNumberFormat="1" applyFont="1" applyFill="1" applyBorder="1" applyAlignment="1">
      <alignment horizontal="right" vertical="center" wrapText="1"/>
    </xf>
    <xf numFmtId="41" fontId="67" fillId="0" borderId="0" xfId="0" applyNumberFormat="1" applyFont="1" applyFill="1" applyBorder="1" applyAlignment="1">
      <alignment horizontal="right" vertical="center" wrapText="1"/>
    </xf>
    <xf numFmtId="41" fontId="67" fillId="0" borderId="26" xfId="0" applyNumberFormat="1" applyFont="1" applyFill="1" applyBorder="1" applyAlignment="1">
      <alignment horizontal="right" vertical="center" wrapText="1"/>
    </xf>
    <xf numFmtId="0" fontId="27" fillId="0" borderId="31" xfId="118" applyFont="1" applyFill="1" applyBorder="1" applyAlignment="1">
      <alignment vertical="center" shrinkToFit="1"/>
      <protection/>
    </xf>
    <xf numFmtId="41" fontId="31" fillId="0" borderId="11" xfId="119" applyNumberFormat="1" applyFont="1" applyFill="1" applyBorder="1" applyAlignment="1">
      <alignment horizontal="right" vertical="center" wrapText="1"/>
      <protection/>
    </xf>
    <xf numFmtId="41" fontId="31" fillId="0" borderId="0" xfId="119" applyNumberFormat="1" applyFont="1" applyFill="1" applyBorder="1" applyAlignment="1">
      <alignment horizontal="right" vertical="center" wrapText="1"/>
      <protection/>
    </xf>
    <xf numFmtId="41" fontId="31" fillId="0" borderId="0" xfId="119" applyNumberFormat="1" applyFont="1" applyFill="1" applyBorder="1" applyAlignment="1">
      <alignment horizontal="right" vertical="center" wrapText="1" shrinkToFit="1"/>
      <protection/>
    </xf>
    <xf numFmtId="43" fontId="31" fillId="0" borderId="0" xfId="0" applyNumberFormat="1" applyFont="1" applyFill="1" applyBorder="1" applyAlignment="1">
      <alignment horizontal="right" vertical="center" wrapText="1" shrinkToFit="1"/>
    </xf>
    <xf numFmtId="43" fontId="31" fillId="0" borderId="26" xfId="0" applyNumberFormat="1" applyFont="1" applyFill="1" applyBorder="1" applyAlignment="1">
      <alignment horizontal="right" vertical="center" wrapText="1" shrinkToFit="1"/>
    </xf>
    <xf numFmtId="49" fontId="37" fillId="0" borderId="11" xfId="0" applyNumberFormat="1" applyFont="1" applyFill="1" applyBorder="1" applyAlignment="1">
      <alignment horizontal="right" vertical="center" wrapText="1"/>
    </xf>
    <xf numFmtId="3" fontId="31" fillId="0" borderId="0" xfId="119" applyNumberFormat="1" applyFont="1" applyFill="1" applyBorder="1" applyAlignment="1">
      <alignment horizontal="right" vertical="center" wrapText="1"/>
      <protection/>
    </xf>
    <xf numFmtId="3" fontId="31" fillId="0" borderId="26" xfId="119" applyNumberFormat="1" applyFont="1" applyFill="1" applyBorder="1" applyAlignment="1">
      <alignment horizontal="right" vertical="center" wrapText="1"/>
      <protection/>
    </xf>
    <xf numFmtId="0" fontId="37" fillId="0" borderId="0" xfId="0" applyNumberFormat="1" applyFont="1" applyFill="1" applyBorder="1" applyAlignment="1">
      <alignment horizontal="right" vertical="center" wrapText="1"/>
    </xf>
    <xf numFmtId="41" fontId="31" fillId="0" borderId="11" xfId="118" applyNumberFormat="1" applyFont="1" applyFill="1" applyBorder="1" applyAlignment="1">
      <alignment horizontal="right" vertical="center" wrapText="1" shrinkToFit="1"/>
      <protection/>
    </xf>
    <xf numFmtId="41" fontId="31" fillId="0" borderId="0" xfId="118" applyNumberFormat="1" applyFont="1" applyFill="1" applyBorder="1" applyAlignment="1">
      <alignment horizontal="right" vertical="center" wrapText="1" shrinkToFit="1"/>
      <protection/>
    </xf>
    <xf numFmtId="41" fontId="31" fillId="0" borderId="26" xfId="118" applyNumberFormat="1" applyFont="1" applyFill="1" applyBorder="1" applyAlignment="1">
      <alignment horizontal="right" vertical="center" wrapText="1" shrinkToFit="1"/>
      <protection/>
    </xf>
    <xf numFmtId="0" fontId="27" fillId="0" borderId="31" xfId="0" applyNumberFormat="1" applyFont="1" applyFill="1" applyBorder="1" applyAlignment="1">
      <alignment horizontal="distributed" vertical="center" shrinkToFit="1"/>
    </xf>
    <xf numFmtId="41" fontId="31" fillId="0" borderId="26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Fill="1" applyBorder="1" applyAlignment="1">
      <alignment horizontal="right" vertical="center"/>
    </xf>
    <xf numFmtId="0" fontId="28" fillId="0" borderId="41" xfId="0" applyNumberFormat="1" applyFont="1" applyFill="1" applyBorder="1" applyAlignment="1" quotePrefix="1">
      <alignment horizontal="center" vertical="center"/>
    </xf>
    <xf numFmtId="189" fontId="28" fillId="0" borderId="15" xfId="0" applyNumberFormat="1" applyFont="1" applyFill="1" applyBorder="1" applyAlignment="1">
      <alignment vertical="center" wrapText="1"/>
    </xf>
    <xf numFmtId="189" fontId="28" fillId="0" borderId="22" xfId="0" applyNumberFormat="1" applyFont="1" applyFill="1" applyBorder="1" applyAlignment="1">
      <alignment vertical="center" wrapText="1"/>
    </xf>
    <xf numFmtId="41" fontId="28" fillId="0" borderId="22" xfId="0" applyNumberFormat="1" applyFont="1" applyFill="1" applyBorder="1" applyAlignment="1">
      <alignment vertical="center" wrapText="1"/>
    </xf>
    <xf numFmtId="189" fontId="28" fillId="0" borderId="22" xfId="0" applyNumberFormat="1" applyFont="1" applyFill="1" applyBorder="1" applyAlignment="1">
      <alignment vertical="center" shrinkToFit="1"/>
    </xf>
    <xf numFmtId="189" fontId="28" fillId="0" borderId="28" xfId="0" applyNumberFormat="1" applyFont="1" applyFill="1" applyBorder="1" applyAlignment="1">
      <alignment vertical="center" wrapText="1"/>
    </xf>
    <xf numFmtId="0" fontId="28" fillId="0" borderId="15" xfId="0" applyNumberFormat="1" applyFont="1" applyFill="1" applyBorder="1" applyAlignment="1" quotePrefix="1">
      <alignment horizontal="center" vertical="center" wrapText="1"/>
    </xf>
    <xf numFmtId="189" fontId="28" fillId="0" borderId="0" xfId="0" applyNumberFormat="1" applyFont="1" applyFill="1" applyBorder="1" applyAlignment="1">
      <alignment vertical="center" wrapText="1"/>
    </xf>
    <xf numFmtId="189" fontId="26" fillId="0" borderId="0" xfId="0" applyNumberFormat="1" applyFont="1" applyFill="1" applyBorder="1" applyAlignment="1">
      <alignment horizontal="left" vertical="center"/>
    </xf>
    <xf numFmtId="41" fontId="68" fillId="0" borderId="0" xfId="0" applyNumberFormat="1" applyFont="1" applyFill="1" applyBorder="1" applyAlignment="1">
      <alignment horizontal="right" vertical="center" wrapText="1" shrinkToFit="1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 shrinkToFit="1"/>
    </xf>
    <xf numFmtId="0" fontId="27" fillId="0" borderId="26" xfId="104" applyNumberFormat="1" applyFont="1" applyFill="1" applyBorder="1" applyAlignment="1" quotePrefix="1">
      <alignment horizontal="left" vertical="center" shrinkToFit="1"/>
    </xf>
    <xf numFmtId="176" fontId="31" fillId="0" borderId="11" xfId="104" applyNumberFormat="1" applyFont="1" applyFill="1" applyBorder="1" applyAlignment="1" quotePrefix="1">
      <alignment horizontal="right" vertical="center"/>
    </xf>
    <xf numFmtId="0" fontId="27" fillId="0" borderId="26" xfId="104" applyNumberFormat="1" applyFont="1" applyFill="1" applyBorder="1" applyAlignment="1">
      <alignment horizontal="left" vertical="center" shrinkToFit="1"/>
    </xf>
    <xf numFmtId="0" fontId="31" fillId="0" borderId="11" xfId="104" applyNumberFormat="1" applyFont="1" applyFill="1" applyBorder="1" applyAlignment="1">
      <alignment horizontal="right" vertical="center"/>
    </xf>
    <xf numFmtId="0" fontId="31" fillId="0" borderId="11" xfId="104" applyNumberFormat="1" applyFont="1" applyFill="1" applyBorder="1" applyAlignment="1" quotePrefix="1">
      <alignment horizontal="right" vertical="center"/>
    </xf>
    <xf numFmtId="0" fontId="31" fillId="0" borderId="11" xfId="104" applyNumberFormat="1" applyFont="1" applyFill="1" applyBorder="1" applyAlignment="1" quotePrefix="1">
      <alignment horizontal="right" vertical="center" wrapText="1"/>
    </xf>
    <xf numFmtId="0" fontId="27" fillId="0" borderId="0" xfId="0" applyNumberFormat="1" applyFont="1" applyFill="1" applyAlignment="1">
      <alignment horizontal="left" vertical="center" shrinkToFit="1"/>
    </xf>
    <xf numFmtId="176" fontId="31" fillId="0" borderId="11" xfId="104" applyNumberFormat="1" applyFont="1" applyFill="1" applyBorder="1" applyAlignment="1" quotePrefix="1">
      <alignment horizontal="right" vertical="center" wrapText="1"/>
    </xf>
    <xf numFmtId="176" fontId="27" fillId="0" borderId="0" xfId="104" applyNumberFormat="1" applyFont="1" applyFill="1" applyBorder="1" applyAlignment="1">
      <alignment horizontal="left" vertical="center" shrinkToFit="1"/>
    </xf>
    <xf numFmtId="0" fontId="31" fillId="0" borderId="11" xfId="0" applyNumberFormat="1" applyFont="1" applyFill="1" applyBorder="1" applyAlignment="1">
      <alignment horizontal="right" vertical="center"/>
    </xf>
    <xf numFmtId="176" fontId="27" fillId="0" borderId="26" xfId="104" applyNumberFormat="1" applyFont="1" applyFill="1" applyBorder="1" applyAlignment="1">
      <alignment horizontal="left" vertical="center" shrinkToFit="1"/>
    </xf>
    <xf numFmtId="0" fontId="31" fillId="0" borderId="11" xfId="0" applyNumberFormat="1" applyFont="1" applyFill="1" applyBorder="1" applyAlignment="1">
      <alignment horizontal="right" vertical="center" wrapText="1"/>
    </xf>
    <xf numFmtId="0" fontId="31" fillId="0" borderId="11" xfId="0" applyNumberFormat="1" applyFont="1" applyFill="1" applyBorder="1" applyAlignment="1">
      <alignment horizontal="right" vertical="center" wrapText="1" shrinkToFit="1"/>
    </xf>
    <xf numFmtId="0" fontId="31" fillId="0" borderId="11" xfId="0" applyNumberFormat="1" applyFont="1" applyFill="1" applyBorder="1" applyAlignment="1">
      <alignment horizontal="right" vertical="center" shrinkToFit="1"/>
    </xf>
    <xf numFmtId="0" fontId="31" fillId="0" borderId="11" xfId="104" applyNumberFormat="1" applyFont="1" applyFill="1" applyBorder="1" applyAlignment="1" quotePrefix="1">
      <alignment horizontal="right" vertical="center" wrapText="1" shrinkToFit="1"/>
    </xf>
    <xf numFmtId="41" fontId="68" fillId="0" borderId="11" xfId="0" applyNumberFormat="1" applyFont="1" applyFill="1" applyBorder="1" applyAlignment="1">
      <alignment horizontal="right" vertical="center" wrapText="1" shrinkToFit="1"/>
    </xf>
    <xf numFmtId="41" fontId="70" fillId="0" borderId="0" xfId="0" applyNumberFormat="1" applyFont="1" applyFill="1" applyBorder="1" applyAlignment="1">
      <alignment horizontal="right" vertical="center" wrapText="1" shrinkToFit="1"/>
    </xf>
    <xf numFmtId="0" fontId="27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41" fontId="69" fillId="0" borderId="0" xfId="0" applyNumberFormat="1" applyFont="1" applyFill="1" applyBorder="1" applyAlignment="1">
      <alignment horizontal="right" vertical="center" wrapText="1" shrinkToFit="1"/>
    </xf>
    <xf numFmtId="0" fontId="27" fillId="0" borderId="42" xfId="0" applyNumberFormat="1" applyFont="1" applyFill="1" applyBorder="1" applyAlignment="1">
      <alignment horizontal="center" shrinkToFit="1"/>
    </xf>
    <xf numFmtId="3" fontId="27" fillId="0" borderId="22" xfId="0" applyNumberFormat="1" applyFont="1" applyFill="1" applyBorder="1" applyAlignment="1">
      <alignment vertical="center"/>
    </xf>
    <xf numFmtId="0" fontId="26" fillId="0" borderId="15" xfId="121" applyNumberFormat="1" applyFont="1" applyFill="1" applyBorder="1" applyAlignment="1">
      <alignment horizontal="right" vertical="center"/>
      <protection/>
    </xf>
    <xf numFmtId="0" fontId="26" fillId="0" borderId="22" xfId="121" applyNumberFormat="1" applyFont="1" applyFill="1" applyBorder="1" applyAlignment="1">
      <alignment horizontal="right" vertical="center"/>
      <protection/>
    </xf>
    <xf numFmtId="0" fontId="26" fillId="0" borderId="15" xfId="121" applyNumberFormat="1" applyFont="1" applyFill="1" applyBorder="1" applyAlignment="1">
      <alignment horizontal="center" vertical="center"/>
      <protection/>
    </xf>
    <xf numFmtId="0" fontId="41" fillId="0" borderId="0" xfId="0" applyNumberFormat="1" applyFont="1" applyFill="1" applyAlignment="1">
      <alignment/>
    </xf>
    <xf numFmtId="0" fontId="26" fillId="0" borderId="0" xfId="121" applyNumberFormat="1" applyFont="1" applyFill="1" applyBorder="1" applyAlignment="1">
      <alignment horizontal="right" vertical="center"/>
      <protection/>
    </xf>
    <xf numFmtId="0" fontId="26" fillId="0" borderId="0" xfId="121" applyNumberFormat="1" applyFont="1" applyFill="1" applyBorder="1" applyAlignment="1">
      <alignment vertical="center"/>
      <protection/>
    </xf>
    <xf numFmtId="0" fontId="27" fillId="0" borderId="0" xfId="121" applyNumberFormat="1" applyFont="1" applyFill="1" applyBorder="1" applyAlignment="1">
      <alignment vertical="center"/>
      <protection/>
    </xf>
    <xf numFmtId="3" fontId="2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24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/>
    </xf>
    <xf numFmtId="176" fontId="27" fillId="0" borderId="26" xfId="104" applyNumberFormat="1" applyFont="1" applyFill="1" applyBorder="1" applyAlignment="1">
      <alignment horizontal="center" vertical="center"/>
    </xf>
    <xf numFmtId="0" fontId="26" fillId="0" borderId="11" xfId="122" applyNumberFormat="1" applyFont="1" applyFill="1" applyBorder="1" applyAlignment="1">
      <alignment horizontal="right" vertical="center" wrapText="1"/>
      <protection/>
    </xf>
    <xf numFmtId="0" fontId="26" fillId="0" borderId="11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vertical="center"/>
    </xf>
    <xf numFmtId="41" fontId="28" fillId="0" borderId="0" xfId="0" applyNumberFormat="1" applyFont="1" applyFill="1" applyBorder="1" applyAlignment="1">
      <alignment vertical="center"/>
    </xf>
    <xf numFmtId="41" fontId="26" fillId="0" borderId="26" xfId="0" applyNumberFormat="1" applyFont="1" applyFill="1" applyBorder="1" applyAlignment="1">
      <alignment vertical="center"/>
    </xf>
    <xf numFmtId="0" fontId="26" fillId="0" borderId="22" xfId="122" applyNumberFormat="1" applyFont="1" applyFill="1" applyBorder="1" applyAlignment="1">
      <alignment vertical="center"/>
      <protection/>
    </xf>
    <xf numFmtId="0" fontId="26" fillId="0" borderId="15" xfId="122" applyNumberFormat="1" applyFont="1" applyFill="1" applyBorder="1" applyAlignment="1">
      <alignment vertical="center"/>
      <protection/>
    </xf>
    <xf numFmtId="0" fontId="26" fillId="0" borderId="15" xfId="122" applyNumberFormat="1" applyFont="1" applyFill="1" applyBorder="1" applyAlignment="1">
      <alignment horizontal="right" vertical="center"/>
      <protection/>
    </xf>
    <xf numFmtId="0" fontId="26" fillId="0" borderId="0" xfId="122" applyNumberFormat="1" applyFont="1" applyFill="1" applyBorder="1" applyAlignment="1">
      <alignment vertical="center"/>
      <protection/>
    </xf>
    <xf numFmtId="0" fontId="26" fillId="0" borderId="0" xfId="122" applyNumberFormat="1" applyFont="1" applyFill="1" applyBorder="1" applyAlignment="1">
      <alignment horizontal="right" vertical="center"/>
      <protection/>
    </xf>
    <xf numFmtId="0" fontId="34" fillId="0" borderId="0" xfId="122" applyNumberFormat="1" applyFont="1" applyFill="1" applyBorder="1" applyAlignment="1">
      <alignment vertical="center"/>
      <protection/>
    </xf>
    <xf numFmtId="0" fontId="34" fillId="0" borderId="0" xfId="122" applyNumberFormat="1" applyFont="1" applyFill="1" applyBorder="1" applyAlignment="1">
      <alignment horizontal="right" vertical="center"/>
      <protection/>
    </xf>
    <xf numFmtId="178" fontId="82" fillId="0" borderId="0" xfId="0" applyNumberFormat="1" applyFont="1" applyFill="1" applyBorder="1" applyAlignment="1">
      <alignment horizontal="right" vertical="center" wrapText="1" shrinkToFit="1"/>
    </xf>
    <xf numFmtId="178" fontId="82" fillId="0" borderId="0" xfId="0" applyNumberFormat="1" applyFont="1" applyFill="1" applyBorder="1" applyAlignment="1">
      <alignment vertical="center" shrinkToFit="1"/>
    </xf>
    <xf numFmtId="220" fontId="82" fillId="0" borderId="26" xfId="72" applyNumberFormat="1" applyFont="1" applyFill="1" applyBorder="1" applyAlignment="1" applyProtection="1">
      <alignment vertical="center" shrinkToFit="1"/>
      <protection locked="0"/>
    </xf>
    <xf numFmtId="178" fontId="97" fillId="0" borderId="11" xfId="114" applyNumberFormat="1" applyFont="1" applyFill="1" applyBorder="1" applyAlignment="1">
      <alignment horizontal="right" vertical="center" wrapText="1" shrinkToFit="1"/>
      <protection/>
    </xf>
    <xf numFmtId="178" fontId="97" fillId="0" borderId="0" xfId="114" applyNumberFormat="1" applyFont="1" applyFill="1" applyBorder="1" applyAlignment="1">
      <alignment horizontal="right" vertical="center" wrapText="1" shrinkToFit="1"/>
      <protection/>
    </xf>
    <xf numFmtId="41" fontId="97" fillId="0" borderId="0" xfId="114" applyNumberFormat="1" applyFont="1" applyFill="1" applyBorder="1" applyAlignment="1">
      <alignment horizontal="right" vertical="center" wrapText="1" shrinkToFit="1"/>
      <protection/>
    </xf>
    <xf numFmtId="178" fontId="97" fillId="0" borderId="0" xfId="114" applyNumberFormat="1" applyFont="1" applyFill="1" applyBorder="1" applyAlignment="1">
      <alignment horizontal="right" vertical="center" shrinkToFit="1"/>
      <protection/>
    </xf>
    <xf numFmtId="220" fontId="97" fillId="0" borderId="26" xfId="114" applyNumberFormat="1" applyFont="1" applyFill="1" applyBorder="1" applyAlignment="1">
      <alignment horizontal="right" vertical="center" shrinkToFit="1"/>
      <protection/>
    </xf>
    <xf numFmtId="0" fontId="77" fillId="0" borderId="0" xfId="123" applyNumberFormat="1" applyFont="1" applyFill="1" applyBorder="1" applyAlignment="1">
      <alignment vertical="center"/>
      <protection/>
    </xf>
    <xf numFmtId="220" fontId="82" fillId="0" borderId="26" xfId="114" applyNumberFormat="1" applyFont="1" applyFill="1" applyBorder="1" applyAlignment="1">
      <alignment horizontal="right" vertical="center" shrinkToFit="1"/>
      <protection/>
    </xf>
    <xf numFmtId="0" fontId="79" fillId="0" borderId="26" xfId="123" applyNumberFormat="1" applyFont="1" applyFill="1" applyBorder="1" applyAlignment="1">
      <alignment vertical="center"/>
      <protection/>
    </xf>
    <xf numFmtId="3" fontId="79" fillId="0" borderId="0" xfId="123" applyNumberFormat="1" applyFont="1" applyFill="1" applyBorder="1" applyAlignment="1">
      <alignment vertical="center"/>
      <protection/>
    </xf>
    <xf numFmtId="3" fontId="79" fillId="0" borderId="22" xfId="123" applyNumberFormat="1" applyFont="1" applyFill="1" applyBorder="1" applyAlignment="1">
      <alignment vertical="center"/>
      <protection/>
    </xf>
    <xf numFmtId="184" fontId="79" fillId="0" borderId="28" xfId="123" applyNumberFormat="1" applyFont="1" applyFill="1" applyBorder="1" applyAlignment="1">
      <alignment horizontal="right" vertical="center"/>
      <protection/>
    </xf>
    <xf numFmtId="0" fontId="79" fillId="0" borderId="22" xfId="123" applyNumberFormat="1" applyFont="1" applyFill="1" applyBorder="1" applyAlignment="1">
      <alignment horizontal="right" vertical="center"/>
      <protection/>
    </xf>
    <xf numFmtId="0" fontId="79" fillId="0" borderId="28" xfId="123" applyNumberFormat="1" applyFont="1" applyFill="1" applyBorder="1" applyAlignment="1">
      <alignment vertical="center"/>
      <protection/>
    </xf>
    <xf numFmtId="3" fontId="79" fillId="0" borderId="28" xfId="123" applyNumberFormat="1" applyFont="1" applyFill="1" applyBorder="1" applyAlignment="1">
      <alignment vertical="center"/>
      <protection/>
    </xf>
    <xf numFmtId="0" fontId="79" fillId="0" borderId="0" xfId="123" applyNumberFormat="1" applyFont="1" applyFill="1" applyBorder="1" applyAlignment="1">
      <alignment horizontal="right" vertical="center"/>
      <protection/>
    </xf>
    <xf numFmtId="0" fontId="78" fillId="0" borderId="0" xfId="123" applyNumberFormat="1" applyFont="1" applyFill="1" applyBorder="1" applyAlignment="1">
      <alignment vertical="center"/>
      <protection/>
    </xf>
    <xf numFmtId="0" fontId="78" fillId="0" borderId="0" xfId="123" applyNumberFormat="1" applyFont="1" applyFill="1" applyAlignment="1">
      <alignment vertical="center"/>
      <protection/>
    </xf>
    <xf numFmtId="0" fontId="79" fillId="0" borderId="0" xfId="123" applyNumberFormat="1" applyFont="1" applyFill="1" applyAlignment="1">
      <alignment horizontal="right" vertical="center"/>
      <protection/>
    </xf>
    <xf numFmtId="0" fontId="86" fillId="0" borderId="0" xfId="123" applyNumberFormat="1" applyFont="1" applyFill="1" applyBorder="1" applyAlignment="1">
      <alignment vertical="center"/>
      <protection/>
    </xf>
    <xf numFmtId="0" fontId="86" fillId="0" borderId="0" xfId="123" applyNumberFormat="1" applyFont="1" applyFill="1" applyAlignment="1">
      <alignment vertical="center"/>
      <protection/>
    </xf>
    <xf numFmtId="0" fontId="86" fillId="0" borderId="0" xfId="123" applyNumberFormat="1" applyFont="1" applyFill="1" applyAlignment="1">
      <alignment horizontal="right" vertical="center"/>
      <protection/>
    </xf>
    <xf numFmtId="41" fontId="97" fillId="0" borderId="11" xfId="0" applyNumberFormat="1" applyFont="1" applyFill="1" applyBorder="1" applyAlignment="1">
      <alignment horizontal="right" vertical="center" wrapText="1" shrinkToFit="1"/>
    </xf>
    <xf numFmtId="41" fontId="97" fillId="0" borderId="0" xfId="0" applyNumberFormat="1" applyFont="1" applyFill="1" applyBorder="1" applyAlignment="1">
      <alignment horizontal="right" vertical="center" wrapText="1" shrinkToFit="1"/>
    </xf>
    <xf numFmtId="41" fontId="97" fillId="0" borderId="26" xfId="0" applyNumberFormat="1" applyFont="1" applyFill="1" applyBorder="1" applyAlignment="1">
      <alignment horizontal="right" vertical="center" wrapText="1" shrinkToFit="1"/>
    </xf>
    <xf numFmtId="41" fontId="77" fillId="0" borderId="11" xfId="0" applyNumberFormat="1" applyFont="1" applyFill="1" applyBorder="1" applyAlignment="1">
      <alignment horizontal="right" vertical="center"/>
    </xf>
    <xf numFmtId="41" fontId="77" fillId="0" borderId="26" xfId="0" applyNumberFormat="1" applyFont="1" applyFill="1" applyBorder="1" applyAlignment="1">
      <alignment horizontal="right" vertical="center"/>
    </xf>
    <xf numFmtId="41" fontId="79" fillId="0" borderId="0" xfId="116" applyNumberFormat="1" applyFont="1" applyFill="1" applyBorder="1" applyAlignment="1">
      <alignment horizontal="right" vertical="center"/>
      <protection/>
    </xf>
    <xf numFmtId="41" fontId="79" fillId="0" borderId="0" xfId="0" applyNumberFormat="1" applyFont="1" applyFill="1" applyBorder="1" applyAlignment="1">
      <alignment horizontal="right" vertical="center" shrinkToFit="1"/>
    </xf>
    <xf numFmtId="41" fontId="28" fillId="0" borderId="0" xfId="109" applyNumberFormat="1" applyFont="1" applyFill="1" applyBorder="1" applyAlignment="1">
      <alignment horizontal="right" vertical="center" wrapText="1"/>
      <protection/>
    </xf>
    <xf numFmtId="41" fontId="28" fillId="0" borderId="26" xfId="109" applyNumberFormat="1" applyFont="1" applyFill="1" applyBorder="1" applyAlignment="1">
      <alignment horizontal="right" vertical="center" wrapText="1"/>
      <protection/>
    </xf>
    <xf numFmtId="41" fontId="26" fillId="0" borderId="0" xfId="109" applyNumberFormat="1" applyFont="1" applyFill="1" applyBorder="1" applyAlignment="1" applyProtection="1">
      <alignment horizontal="right" vertical="center" wrapText="1"/>
      <protection locked="0"/>
    </xf>
    <xf numFmtId="41" fontId="26" fillId="0" borderId="0" xfId="109" applyNumberFormat="1" applyFont="1" applyFill="1" applyAlignment="1" applyProtection="1">
      <alignment horizontal="right" vertical="center" wrapText="1"/>
      <protection locked="0"/>
    </xf>
    <xf numFmtId="41" fontId="26" fillId="0" borderId="26" xfId="109" applyNumberFormat="1" applyFont="1" applyFill="1" applyBorder="1" applyAlignment="1" applyProtection="1">
      <alignment horizontal="right" vertical="center" wrapText="1"/>
      <protection locked="0"/>
    </xf>
    <xf numFmtId="41" fontId="26" fillId="0" borderId="11" xfId="109" applyNumberFormat="1" applyFont="1" applyFill="1" applyBorder="1" applyAlignment="1">
      <alignment horizontal="right" vertical="center" wrapText="1"/>
      <protection/>
    </xf>
    <xf numFmtId="41" fontId="26" fillId="0" borderId="0" xfId="109" applyNumberFormat="1" applyFont="1" applyFill="1" applyBorder="1" applyAlignment="1">
      <alignment horizontal="right" vertical="center" wrapText="1" shrinkToFit="1"/>
      <protection/>
    </xf>
    <xf numFmtId="41" fontId="26" fillId="0" borderId="26" xfId="109" applyNumberFormat="1" applyFont="1" applyFill="1" applyBorder="1" applyAlignment="1">
      <alignment horizontal="right" vertical="center" wrapText="1"/>
      <protection/>
    </xf>
    <xf numFmtId="0" fontId="27" fillId="0" borderId="0" xfId="109" applyFont="1" applyFill="1" applyBorder="1" applyAlignment="1">
      <alignment horizontal="left" vertical="center"/>
      <protection/>
    </xf>
    <xf numFmtId="187" fontId="26" fillId="0" borderId="0" xfId="109" applyNumberFormat="1" applyFont="1" applyFill="1" applyBorder="1" applyAlignment="1">
      <alignment horizontal="center" vertical="center"/>
      <protection/>
    </xf>
    <xf numFmtId="41" fontId="28" fillId="0" borderId="11" xfId="109" applyNumberFormat="1" applyFont="1" applyFill="1" applyBorder="1" applyAlignment="1">
      <alignment horizontal="right" vertical="center"/>
      <protection/>
    </xf>
    <xf numFmtId="41" fontId="28" fillId="0" borderId="0" xfId="109" applyNumberFormat="1" applyFont="1" applyFill="1" applyBorder="1" applyAlignment="1">
      <alignment horizontal="right" vertical="center"/>
      <protection/>
    </xf>
    <xf numFmtId="41" fontId="28" fillId="0" borderId="26" xfId="109" applyNumberFormat="1" applyFont="1" applyFill="1" applyBorder="1" applyAlignment="1">
      <alignment horizontal="right" vertical="center"/>
      <protection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26" xfId="0" applyNumberFormat="1" applyFont="1" applyFill="1" applyBorder="1" applyAlignment="1">
      <alignment horizontal="right" vertical="center"/>
    </xf>
    <xf numFmtId="41" fontId="26" fillId="0" borderId="15" xfId="109" applyNumberFormat="1" applyFont="1" applyFill="1" applyBorder="1" applyAlignment="1">
      <alignment horizontal="right" vertical="center"/>
      <protection/>
    </xf>
    <xf numFmtId="41" fontId="26" fillId="0" borderId="22" xfId="109" applyNumberFormat="1" applyFont="1" applyFill="1" applyBorder="1" applyAlignment="1">
      <alignment horizontal="right" vertical="center"/>
      <protection/>
    </xf>
    <xf numFmtId="41" fontId="26" fillId="0" borderId="22" xfId="0" applyNumberFormat="1" applyFont="1" applyFill="1" applyBorder="1" applyAlignment="1">
      <alignment horizontal="right" vertical="center"/>
    </xf>
    <xf numFmtId="41" fontId="26" fillId="0" borderId="28" xfId="0" applyNumberFormat="1" applyFont="1" applyFill="1" applyBorder="1" applyAlignment="1">
      <alignment horizontal="right" vertical="center"/>
    </xf>
    <xf numFmtId="0" fontId="43" fillId="0" borderId="43" xfId="109" applyFont="1" applyFill="1" applyBorder="1" applyAlignment="1">
      <alignment horizontal="center" vertical="center" wrapText="1"/>
      <protection/>
    </xf>
    <xf numFmtId="0" fontId="43" fillId="0" borderId="44" xfId="109" applyFont="1" applyFill="1" applyBorder="1" applyAlignment="1">
      <alignment horizontal="center" vertical="center" wrapText="1"/>
      <protection/>
    </xf>
    <xf numFmtId="0" fontId="43" fillId="0" borderId="0" xfId="109" applyFont="1" applyFill="1" applyBorder="1" applyAlignment="1">
      <alignment horizontal="center" vertical="center" wrapText="1"/>
      <protection/>
    </xf>
    <xf numFmtId="0" fontId="29" fillId="0" borderId="0" xfId="109" applyFont="1" applyFill="1" applyAlignment="1">
      <alignment horizontal="center" vertical="center"/>
      <protection/>
    </xf>
    <xf numFmtId="0" fontId="27" fillId="0" borderId="24" xfId="109" applyFont="1" applyFill="1" applyBorder="1" applyAlignment="1">
      <alignment horizontal="center" vertical="center"/>
      <protection/>
    </xf>
    <xf numFmtId="41" fontId="26" fillId="0" borderId="20" xfId="109" applyNumberFormat="1" applyFont="1" applyFill="1" applyBorder="1" applyAlignment="1">
      <alignment horizontal="right" vertical="center"/>
      <protection/>
    </xf>
    <xf numFmtId="41" fontId="26" fillId="0" borderId="27" xfId="109" applyNumberFormat="1" applyFont="1" applyFill="1" applyBorder="1" applyAlignment="1">
      <alignment horizontal="right" vertical="center"/>
      <protection/>
    </xf>
    <xf numFmtId="41" fontId="26" fillId="0" borderId="25" xfId="109" applyNumberFormat="1" applyFont="1" applyFill="1" applyBorder="1" applyAlignment="1">
      <alignment horizontal="right" vertical="center"/>
      <protection/>
    </xf>
    <xf numFmtId="189" fontId="28" fillId="0" borderId="0" xfId="109" applyNumberFormat="1" applyFont="1" applyFill="1" applyBorder="1" applyAlignment="1">
      <alignment horizontal="center" vertical="center"/>
      <protection/>
    </xf>
    <xf numFmtId="189" fontId="28" fillId="0" borderId="0" xfId="109" applyNumberFormat="1" applyFont="1" applyFill="1" applyBorder="1" applyAlignment="1">
      <alignment horizontal="right" vertical="center" wrapText="1"/>
      <protection/>
    </xf>
    <xf numFmtId="189" fontId="28" fillId="0" borderId="0" xfId="109" applyNumberFormat="1" applyFont="1" applyFill="1" applyBorder="1" applyAlignment="1">
      <alignment horizontal="right" vertical="center"/>
      <protection/>
    </xf>
    <xf numFmtId="189" fontId="28" fillId="0" borderId="0" xfId="109" applyNumberFormat="1" applyFont="1" applyFill="1" applyBorder="1" applyAlignment="1">
      <alignment horizontal="right" vertical="center" wrapText="1" shrinkToFit="1"/>
      <protection/>
    </xf>
    <xf numFmtId="0" fontId="26" fillId="0" borderId="0" xfId="109" applyNumberFormat="1" applyFont="1" applyFill="1" applyBorder="1" applyAlignment="1" applyProtection="1">
      <alignment horizontal="center" vertical="center" shrinkToFit="1"/>
      <protection locked="0"/>
    </xf>
    <xf numFmtId="41" fontId="26" fillId="0" borderId="0" xfId="80" applyFont="1" applyFill="1" applyBorder="1" applyAlignment="1" applyProtection="1">
      <alignment horizontal="right" vertical="center" wrapText="1" shrinkToFit="1"/>
      <protection locked="0"/>
    </xf>
    <xf numFmtId="0" fontId="26" fillId="0" borderId="0" xfId="109" applyNumberFormat="1" applyFont="1" applyFill="1" applyBorder="1" applyAlignment="1">
      <alignment horizontal="center" vertical="center" shrinkToFit="1"/>
      <protection/>
    </xf>
    <xf numFmtId="41" fontId="26" fillId="0" borderId="0" xfId="80" applyFont="1" applyFill="1" applyBorder="1" applyAlignment="1">
      <alignment horizontal="right" vertical="center" wrapText="1" shrinkToFit="1"/>
    </xf>
    <xf numFmtId="189" fontId="26" fillId="0" borderId="0" xfId="109" applyNumberFormat="1" applyFont="1" applyFill="1" applyBorder="1" applyAlignment="1" applyProtection="1">
      <alignment horizontal="right" vertical="center" shrinkToFit="1"/>
      <protection locked="0"/>
    </xf>
    <xf numFmtId="189" fontId="26" fillId="0" borderId="0" xfId="83" applyNumberFormat="1" applyFont="1" applyFill="1" applyBorder="1" applyAlignment="1">
      <alignment horizontal="right" vertical="center" wrapText="1" shrinkToFit="1"/>
    </xf>
    <xf numFmtId="189" fontId="26" fillId="0" borderId="0" xfId="109" applyNumberFormat="1" applyFont="1" applyFill="1" applyBorder="1" applyAlignment="1" applyProtection="1">
      <alignment horizontal="center" vertical="center" shrinkToFit="1"/>
      <protection locked="0"/>
    </xf>
    <xf numFmtId="176" fontId="27" fillId="0" borderId="26" xfId="105" applyFont="1" applyFill="1" applyBorder="1" applyAlignment="1">
      <alignment horizontal="center" vertical="center" shrinkToFit="1"/>
    </xf>
    <xf numFmtId="0" fontId="26" fillId="0" borderId="19" xfId="125" applyFont="1" applyFill="1" applyBorder="1" applyAlignment="1">
      <alignment horizontal="center" vertical="center" shrinkToFit="1"/>
      <protection/>
    </xf>
    <xf numFmtId="0" fontId="27" fillId="0" borderId="20" xfId="125" applyFont="1" applyFill="1" applyBorder="1" applyAlignment="1">
      <alignment horizontal="center" vertical="center" wrapText="1" shrinkToFit="1"/>
      <protection/>
    </xf>
    <xf numFmtId="0" fontId="26" fillId="0" borderId="25" xfId="125" applyFont="1" applyFill="1" applyBorder="1" applyAlignment="1">
      <alignment horizontal="center" vertical="center" shrinkToFit="1"/>
      <protection/>
    </xf>
    <xf numFmtId="0" fontId="27" fillId="0" borderId="26" xfId="125" applyFont="1" applyFill="1" applyBorder="1" applyAlignment="1">
      <alignment horizontal="centerContinuous" vertical="center" shrinkToFit="1"/>
      <protection/>
    </xf>
    <xf numFmtId="0" fontId="27" fillId="0" borderId="19" xfId="125" applyFont="1" applyFill="1" applyBorder="1" applyAlignment="1">
      <alignment horizontal="centerContinuous" vertical="center" wrapText="1" shrinkToFit="1"/>
      <protection/>
    </xf>
    <xf numFmtId="0" fontId="27" fillId="0" borderId="19" xfId="125" applyFont="1" applyFill="1" applyBorder="1" applyAlignment="1">
      <alignment horizontal="centerContinuous" vertical="center" shrinkToFit="1"/>
      <protection/>
    </xf>
    <xf numFmtId="176" fontId="27" fillId="0" borderId="23" xfId="105" applyFont="1" applyFill="1" applyBorder="1" applyAlignment="1">
      <alignment horizontal="center" vertical="center" shrinkToFit="1"/>
    </xf>
    <xf numFmtId="0" fontId="26" fillId="0" borderId="17" xfId="125" applyFont="1" applyFill="1" applyBorder="1" applyAlignment="1">
      <alignment horizontal="center" vertical="center" shrinkToFit="1"/>
      <protection/>
    </xf>
    <xf numFmtId="0" fontId="26" fillId="0" borderId="17" xfId="125" applyFont="1" applyFill="1" applyBorder="1" applyAlignment="1">
      <alignment horizontal="centerContinuous" vertical="center" shrinkToFit="1"/>
      <protection/>
    </xf>
    <xf numFmtId="0" fontId="27" fillId="0" borderId="29" xfId="125" applyFont="1" applyFill="1" applyBorder="1" applyAlignment="1">
      <alignment horizontal="centerContinuous" vertical="center" wrapText="1" shrinkToFit="1"/>
      <protection/>
    </xf>
    <xf numFmtId="0" fontId="26" fillId="0" borderId="23" xfId="125" applyFont="1" applyFill="1" applyBorder="1" applyAlignment="1">
      <alignment horizontal="centerContinuous" vertical="center" shrinkToFit="1"/>
      <protection/>
    </xf>
    <xf numFmtId="0" fontId="26" fillId="0" borderId="18" xfId="125" applyFont="1" applyFill="1" applyBorder="1" applyAlignment="1">
      <alignment horizontal="centerContinuous" vertical="center" shrinkToFit="1"/>
      <protection/>
    </xf>
    <xf numFmtId="0" fontId="26" fillId="0" borderId="17" xfId="125" applyFont="1" applyFill="1" applyBorder="1" applyAlignment="1">
      <alignment horizontal="center" vertical="center" wrapText="1" shrinkToFit="1"/>
      <protection/>
    </xf>
    <xf numFmtId="0" fontId="26" fillId="0" borderId="23" xfId="125" applyFont="1" applyFill="1" applyBorder="1" applyAlignment="1">
      <alignment horizontal="centerContinuous" vertical="center" wrapText="1" shrinkToFit="1"/>
      <protection/>
    </xf>
    <xf numFmtId="176" fontId="26" fillId="0" borderId="16" xfId="105" applyFont="1" applyFill="1" applyBorder="1" applyAlignment="1">
      <alignment horizontal="center" vertical="center" shrinkToFit="1"/>
    </xf>
    <xf numFmtId="41" fontId="80" fillId="0" borderId="0" xfId="109" applyNumberFormat="1" applyFont="1" applyFill="1" applyBorder="1" applyAlignment="1">
      <alignment horizontal="center" vertical="center"/>
      <protection/>
    </xf>
    <xf numFmtId="41" fontId="80" fillId="0" borderId="0" xfId="125" applyNumberFormat="1" applyFont="1" applyFill="1" applyAlignment="1">
      <alignment horizontal="center" vertical="center"/>
      <protection/>
    </xf>
    <xf numFmtId="41" fontId="80" fillId="0" borderId="0" xfId="125" applyNumberFormat="1" applyFont="1" applyFill="1" applyBorder="1" applyAlignment="1">
      <alignment horizontal="center" vertical="center"/>
      <protection/>
    </xf>
    <xf numFmtId="41" fontId="26" fillId="0" borderId="0" xfId="109" applyNumberFormat="1" applyFont="1" applyFill="1" applyBorder="1" applyAlignment="1">
      <alignment horizontal="center" vertical="center"/>
      <protection/>
    </xf>
    <xf numFmtId="41" fontId="26" fillId="0" borderId="0" xfId="125" applyNumberFormat="1" applyFont="1" applyFill="1" applyAlignment="1">
      <alignment horizontal="center" vertical="center"/>
      <protection/>
    </xf>
    <xf numFmtId="41" fontId="26" fillId="0" borderId="0" xfId="125" applyNumberFormat="1" applyFont="1" applyFill="1" applyBorder="1" applyAlignment="1">
      <alignment horizontal="center" vertical="center"/>
      <protection/>
    </xf>
    <xf numFmtId="41" fontId="26" fillId="0" borderId="0" xfId="125" applyNumberFormat="1" applyFont="1" applyFill="1" applyAlignment="1">
      <alignment horizontal="right" vertical="center"/>
      <protection/>
    </xf>
    <xf numFmtId="41" fontId="28" fillId="0" borderId="0" xfId="125" applyNumberFormat="1" applyFont="1" applyFill="1" applyAlignment="1">
      <alignment horizontal="right" vertical="center"/>
      <protection/>
    </xf>
    <xf numFmtId="41" fontId="28" fillId="0" borderId="0" xfId="125" applyNumberFormat="1" applyFont="1" applyFill="1" applyBorder="1" applyAlignment="1">
      <alignment horizontal="right" vertical="center"/>
      <protection/>
    </xf>
    <xf numFmtId="41" fontId="28" fillId="0" borderId="0" xfId="83" applyNumberFormat="1" applyFont="1" applyFill="1" applyBorder="1" applyAlignment="1">
      <alignment horizontal="right" vertical="center" shrinkToFit="1"/>
    </xf>
    <xf numFmtId="41" fontId="28" fillId="0" borderId="0" xfId="125" applyNumberFormat="1" applyFont="1" applyFill="1" applyAlignment="1">
      <alignment horizontal="center" vertical="center"/>
      <protection/>
    </xf>
    <xf numFmtId="41" fontId="28" fillId="0" borderId="0" xfId="109" applyNumberFormat="1" applyFont="1" applyFill="1" applyBorder="1" applyAlignment="1">
      <alignment horizontal="center" vertical="center"/>
      <protection/>
    </xf>
    <xf numFmtId="0" fontId="26" fillId="0" borderId="11" xfId="0" applyNumberFormat="1" applyFont="1" applyFill="1" applyBorder="1" applyAlignment="1" quotePrefix="1">
      <alignment horizontal="center" vertical="center"/>
    </xf>
    <xf numFmtId="41" fontId="28" fillId="0" borderId="0" xfId="83" applyNumberFormat="1" applyFont="1" applyFill="1" applyBorder="1" applyAlignment="1" quotePrefix="1">
      <alignment horizontal="right" vertical="center" wrapText="1"/>
    </xf>
    <xf numFmtId="41" fontId="28" fillId="0" borderId="0" xfId="102" applyNumberFormat="1" applyFont="1" applyFill="1" applyAlignment="1">
      <alignment horizontal="right" vertical="center" wrapText="1"/>
    </xf>
    <xf numFmtId="41" fontId="26" fillId="0" borderId="0" xfId="83" applyNumberFormat="1" applyFont="1" applyFill="1" applyBorder="1" applyAlignment="1" applyProtection="1">
      <alignment horizontal="right" vertical="center" wrapText="1"/>
      <protection locked="0"/>
    </xf>
    <xf numFmtId="41" fontId="28" fillId="0" borderId="11" xfId="83" applyNumberFormat="1" applyFont="1" applyFill="1" applyBorder="1" applyAlignment="1">
      <alignment horizontal="right" vertical="center" shrinkToFit="1"/>
    </xf>
    <xf numFmtId="41" fontId="28" fillId="0" borderId="0" xfId="83" applyNumberFormat="1" applyFont="1" applyFill="1" applyBorder="1" applyAlignment="1">
      <alignment horizontal="center" vertical="center" shrinkToFit="1"/>
    </xf>
    <xf numFmtId="41" fontId="28" fillId="0" borderId="26" xfId="83" applyNumberFormat="1" applyFont="1" applyFill="1" applyBorder="1" applyAlignment="1">
      <alignment horizontal="center" vertical="center" shrinkToFit="1"/>
    </xf>
    <xf numFmtId="41" fontId="26" fillId="0" borderId="0" xfId="83" applyNumberFormat="1" applyFont="1" applyFill="1" applyBorder="1" applyAlignment="1" applyProtection="1">
      <alignment horizontal="right" vertical="center"/>
      <protection locked="0"/>
    </xf>
    <xf numFmtId="41" fontId="26" fillId="0" borderId="15" xfId="83" applyNumberFormat="1" applyFont="1" applyFill="1" applyBorder="1" applyAlignment="1">
      <alignment horizontal="right" vertical="center" shrinkToFit="1"/>
    </xf>
    <xf numFmtId="41" fontId="26" fillId="0" borderId="22" xfId="109" applyNumberFormat="1" applyFont="1" applyFill="1" applyBorder="1" applyAlignment="1" applyProtection="1">
      <alignment horizontal="right" vertical="center"/>
      <protection locked="0"/>
    </xf>
    <xf numFmtId="41" fontId="26" fillId="0" borderId="22" xfId="109" applyNumberFormat="1" applyFont="1" applyFill="1" applyBorder="1" applyAlignment="1" applyProtection="1">
      <alignment horizontal="center" vertical="center"/>
      <protection locked="0"/>
    </xf>
    <xf numFmtId="0" fontId="29" fillId="0" borderId="0" xfId="109" applyFont="1" applyFill="1" applyAlignment="1">
      <alignment horizontal="center" vertical="center" shrinkToFit="1"/>
      <protection/>
    </xf>
    <xf numFmtId="41" fontId="26" fillId="0" borderId="26" xfId="83" applyNumberFormat="1" applyFont="1" applyFill="1" applyBorder="1" applyAlignment="1">
      <alignment horizontal="right" vertical="center" shrinkToFit="1"/>
    </xf>
    <xf numFmtId="41" fontId="77" fillId="0" borderId="0" xfId="126" applyNumberFormat="1" applyFont="1" applyFill="1" applyAlignment="1">
      <alignment horizontal="right" vertical="center"/>
      <protection/>
    </xf>
    <xf numFmtId="41" fontId="79" fillId="0" borderId="0" xfId="126" applyNumberFormat="1" applyFont="1" applyFill="1" applyAlignment="1" applyProtection="1">
      <alignment horizontal="right" vertical="center"/>
      <protection locked="0"/>
    </xf>
    <xf numFmtId="41" fontId="26" fillId="0" borderId="11" xfId="127" applyNumberFormat="1" applyFont="1" applyFill="1" applyBorder="1" applyAlignment="1">
      <alignment horizontal="right" vertical="center"/>
      <protection/>
    </xf>
    <xf numFmtId="41" fontId="26" fillId="0" borderId="0" xfId="127" applyNumberFormat="1" applyFont="1" applyFill="1" applyBorder="1" applyAlignment="1">
      <alignment horizontal="right" vertical="center"/>
      <protection/>
    </xf>
    <xf numFmtId="41" fontId="26" fillId="0" borderId="26" xfId="127" applyNumberFormat="1" applyFont="1" applyFill="1" applyBorder="1" applyAlignment="1">
      <alignment horizontal="right" vertical="center"/>
      <protection/>
    </xf>
    <xf numFmtId="41" fontId="28" fillId="0" borderId="11" xfId="127" applyNumberFormat="1" applyFont="1" applyFill="1" applyBorder="1" applyAlignment="1">
      <alignment horizontal="right" vertical="center"/>
      <protection/>
    </xf>
    <xf numFmtId="41" fontId="28" fillId="0" borderId="0" xfId="127" applyNumberFormat="1" applyFont="1" applyFill="1" applyBorder="1" applyAlignment="1">
      <alignment horizontal="right" vertical="center"/>
      <protection/>
    </xf>
    <xf numFmtId="41" fontId="28" fillId="0" borderId="26" xfId="127" applyNumberFormat="1" applyFont="1" applyFill="1" applyBorder="1" applyAlignment="1">
      <alignment horizontal="right" vertical="center"/>
      <protection/>
    </xf>
    <xf numFmtId="41" fontId="26" fillId="0" borderId="11" xfId="117" applyNumberFormat="1" applyFont="1" applyFill="1" applyBorder="1">
      <alignment vertical="center"/>
      <protection/>
    </xf>
    <xf numFmtId="41" fontId="26" fillId="0" borderId="0" xfId="117" applyNumberFormat="1" applyFont="1" applyFill="1" applyBorder="1">
      <alignment vertical="center"/>
      <protection/>
    </xf>
    <xf numFmtId="41" fontId="26" fillId="0" borderId="0" xfId="117" applyNumberFormat="1" applyFont="1" applyFill="1" applyBorder="1" applyAlignment="1">
      <alignment horizontal="right" vertical="center"/>
      <protection/>
    </xf>
    <xf numFmtId="0" fontId="28" fillId="0" borderId="22" xfId="0" applyNumberFormat="1" applyFont="1" applyFill="1" applyBorder="1" applyAlignment="1" quotePrefix="1">
      <alignment horizontal="center" vertical="center"/>
    </xf>
    <xf numFmtId="189" fontId="28" fillId="0" borderId="15" xfId="127" applyNumberFormat="1" applyFont="1" applyFill="1" applyBorder="1" applyAlignment="1">
      <alignment horizontal="right" vertical="center"/>
      <protection/>
    </xf>
    <xf numFmtId="189" fontId="28" fillId="0" borderId="22" xfId="127" applyNumberFormat="1" applyFont="1" applyFill="1" applyBorder="1" applyAlignment="1">
      <alignment horizontal="right" vertical="center"/>
      <protection/>
    </xf>
    <xf numFmtId="189" fontId="28" fillId="0" borderId="28" xfId="127" applyNumberFormat="1" applyFont="1" applyFill="1" applyBorder="1" applyAlignment="1">
      <alignment horizontal="right" vertical="center"/>
      <protection/>
    </xf>
    <xf numFmtId="0" fontId="26" fillId="0" borderId="0" xfId="127" applyFont="1" applyFill="1" applyBorder="1" applyAlignment="1">
      <alignment vertical="center"/>
      <protection/>
    </xf>
    <xf numFmtId="3" fontId="26" fillId="0" borderId="0" xfId="127" applyNumberFormat="1" applyFont="1" applyFill="1" applyBorder="1" applyAlignment="1">
      <alignment horizontal="center" vertical="center"/>
      <protection/>
    </xf>
    <xf numFmtId="3" fontId="26" fillId="0" borderId="0" xfId="127" applyNumberFormat="1" applyFont="1" applyFill="1" applyBorder="1" applyAlignment="1">
      <alignment vertical="center"/>
      <protection/>
    </xf>
    <xf numFmtId="3" fontId="26" fillId="0" borderId="0" xfId="103" applyNumberFormat="1" applyFont="1" applyFill="1" applyBorder="1" applyAlignment="1">
      <alignment vertical="center"/>
    </xf>
    <xf numFmtId="3" fontId="26" fillId="0" borderId="0" xfId="103" applyNumberFormat="1" applyFont="1" applyFill="1" applyBorder="1" applyAlignment="1">
      <alignment horizontal="center" vertical="center"/>
    </xf>
    <xf numFmtId="0" fontId="27" fillId="0" borderId="0" xfId="127" applyFont="1" applyFill="1" applyAlignment="1">
      <alignment vertical="center"/>
      <protection/>
    </xf>
    <xf numFmtId="3" fontId="26" fillId="0" borderId="0" xfId="127" applyNumberFormat="1" applyFont="1" applyFill="1" applyAlignment="1">
      <alignment horizontal="center" vertical="center"/>
      <protection/>
    </xf>
    <xf numFmtId="3" fontId="26" fillId="0" borderId="0" xfId="127" applyNumberFormat="1" applyFont="1" applyFill="1" applyAlignment="1">
      <alignment vertical="center"/>
      <protection/>
    </xf>
    <xf numFmtId="0" fontId="26" fillId="0" borderId="0" xfId="127" applyFont="1" applyFill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26" fillId="0" borderId="0" xfId="127" applyFont="1" applyFill="1" applyAlignment="1">
      <alignment horizontal="center" vertical="center"/>
      <protection/>
    </xf>
    <xf numFmtId="0" fontId="34" fillId="0" borderId="0" xfId="127" applyFont="1" applyFill="1" applyAlignment="1">
      <alignment vertical="center"/>
      <protection/>
    </xf>
    <xf numFmtId="176" fontId="26" fillId="0" borderId="0" xfId="103" applyFont="1" applyFill="1" applyBorder="1" applyAlignment="1">
      <alignment vertical="center"/>
    </xf>
    <xf numFmtId="176" fontId="26" fillId="0" borderId="0" xfId="103" applyFont="1" applyFill="1" applyBorder="1" applyAlignment="1">
      <alignment horizontal="center" vertical="center"/>
    </xf>
    <xf numFmtId="0" fontId="34" fillId="0" borderId="0" xfId="127" applyFont="1" applyFill="1" applyAlignment="1">
      <alignment horizontal="center" vertical="center"/>
      <protection/>
    </xf>
    <xf numFmtId="0" fontId="34" fillId="0" borderId="0" xfId="127" applyFont="1" applyFill="1" applyBorder="1" applyAlignment="1">
      <alignment vertical="center"/>
      <protection/>
    </xf>
    <xf numFmtId="0" fontId="34" fillId="0" borderId="0" xfId="127" applyFont="1" applyFill="1" applyBorder="1" applyAlignment="1">
      <alignment horizontal="center" vertical="center"/>
      <protection/>
    </xf>
  </cellXfs>
  <cellStyles count="115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계산" xfId="64"/>
    <cellStyle name="계산 2" xfId="65"/>
    <cellStyle name="나쁨" xfId="66"/>
    <cellStyle name="나쁨 2" xfId="67"/>
    <cellStyle name="메모" xfId="68"/>
    <cellStyle name="메모 2" xfId="69"/>
    <cellStyle name="메모 3" xfId="70"/>
    <cellStyle name="Percent" xfId="71"/>
    <cellStyle name="백분율 2" xfId="72"/>
    <cellStyle name="보통" xfId="73"/>
    <cellStyle name="보통 2" xfId="74"/>
    <cellStyle name="설명 텍스트" xfId="75"/>
    <cellStyle name="셀 확인" xfId="76"/>
    <cellStyle name="셀 확인 2" xfId="77"/>
    <cellStyle name="셀 확인 3" xfId="78"/>
    <cellStyle name="Comma" xfId="79"/>
    <cellStyle name="Comma [0]" xfId="80"/>
    <cellStyle name="쉼표 [0] 2" xfId="81"/>
    <cellStyle name="쉼표 [0] 2 2" xfId="82"/>
    <cellStyle name="쉼표 [0] 3" xfId="83"/>
    <cellStyle name="쉼표 [0] 4" xfId="84"/>
    <cellStyle name="쉼표 [0]_통계표변경양식 2" xfId="85"/>
    <cellStyle name="연결된 셀" xfId="86"/>
    <cellStyle name="Followed Hyperlink" xfId="87"/>
    <cellStyle name="요약" xfId="88"/>
    <cellStyle name="입력" xfId="89"/>
    <cellStyle name="입력 2" xfId="90"/>
    <cellStyle name="제목" xfId="91"/>
    <cellStyle name="제목 1" xfId="92"/>
    <cellStyle name="제목 2" xfId="93"/>
    <cellStyle name="제목 3" xfId="94"/>
    <cellStyle name="제목 4" xfId="95"/>
    <cellStyle name="좋음" xfId="96"/>
    <cellStyle name="좋음 2" xfId="97"/>
    <cellStyle name="출력" xfId="98"/>
    <cellStyle name="출력 2" xfId="99"/>
    <cellStyle name="콤마 [0]_04완)3-1. 토지지목별현황(1-3) " xfId="100"/>
    <cellStyle name="콤마 [0]_179완)12.대학원 (3)_1" xfId="101"/>
    <cellStyle name="콤마 [0]_189완)22.체육시설(1-2)" xfId="102"/>
    <cellStyle name="콤마 [0]_25.출판사및인쇄소등록" xfId="103"/>
    <cellStyle name="콤마 [0]_해안선및도서" xfId="104"/>
    <cellStyle name="콤마 [0]_해안선및도서 2" xfId="105"/>
    <cellStyle name="콤마_04완)3-1. 토지지목별현황(1-3) " xfId="106"/>
    <cellStyle name="Currency" xfId="107"/>
    <cellStyle name="Currency [0]" xfId="108"/>
    <cellStyle name="표준 2" xfId="109"/>
    <cellStyle name="표준 2 2" xfId="110"/>
    <cellStyle name="표준 25" xfId="111"/>
    <cellStyle name="표준 25 2" xfId="112"/>
    <cellStyle name="표준 3" xfId="113"/>
    <cellStyle name="표준 4" xfId="114"/>
    <cellStyle name="표준 5" xfId="115"/>
    <cellStyle name="표준 5 2" xfId="116"/>
    <cellStyle name="표준 6" xfId="117"/>
    <cellStyle name="표준 7" xfId="118"/>
    <cellStyle name="표준 8" xfId="119"/>
    <cellStyle name="표준_14-02.교육 및 문화" xfId="120"/>
    <cellStyle name="표준_179완)12.대학원 (3)" xfId="121"/>
    <cellStyle name="표준_180완)13.기타학교" xfId="122"/>
    <cellStyle name="표준_181완)14.적령아동취학" xfId="123"/>
    <cellStyle name="표준_182완)15.사설학원" xfId="124"/>
    <cellStyle name="표준_188완)21.문화공간" xfId="125"/>
    <cellStyle name="표준_191완)24.언론매체" xfId="126"/>
    <cellStyle name="표준_192완)25.출판사및인쇄소등록" xfId="127"/>
    <cellStyle name="Hyperlink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8.88671875" defaultRowHeight="5.25" customHeight="1"/>
  <cols>
    <col min="1" max="1" width="13.4453125" style="422" customWidth="1"/>
    <col min="2" max="2" width="7.5546875" style="422" customWidth="1"/>
    <col min="3" max="3" width="2.3359375" style="422" customWidth="1"/>
    <col min="4" max="5" width="8.99609375" style="402" customWidth="1"/>
    <col min="6" max="8" width="8.77734375" style="402" customWidth="1"/>
    <col min="9" max="9" width="6.4453125" style="402" customWidth="1"/>
    <col min="10" max="10" width="6.3359375" style="402" customWidth="1"/>
    <col min="11" max="15" width="5.99609375" style="402" customWidth="1"/>
    <col min="16" max="16" width="10.3359375" style="402" customWidth="1"/>
    <col min="17" max="17" width="14.5546875" style="402" customWidth="1"/>
    <col min="18" max="16384" width="8.88671875" style="402" customWidth="1"/>
  </cols>
  <sheetData>
    <row r="1" spans="1:17" s="354" customFormat="1" ht="11.25" customHeight="1">
      <c r="A1" s="352" t="s">
        <v>704</v>
      </c>
      <c r="B1" s="353"/>
      <c r="C1" s="353"/>
      <c r="Q1" s="355" t="s">
        <v>705</v>
      </c>
    </row>
    <row r="2" spans="1:3" s="358" customFormat="1" ht="12" customHeight="1">
      <c r="A2" s="356"/>
      <c r="B2" s="357"/>
      <c r="C2" s="357"/>
    </row>
    <row r="3" spans="1:17" s="359" customFormat="1" ht="21.75" customHeight="1">
      <c r="A3" s="1031" t="s">
        <v>253</v>
      </c>
      <c r="B3" s="1031"/>
      <c r="C3" s="1031"/>
      <c r="D3" s="1031"/>
      <c r="E3" s="1031"/>
      <c r="F3" s="1031"/>
      <c r="G3" s="1031"/>
      <c r="H3" s="1031"/>
      <c r="I3" s="1032" t="s">
        <v>268</v>
      </c>
      <c r="J3" s="1032"/>
      <c r="K3" s="1032"/>
      <c r="L3" s="1032"/>
      <c r="M3" s="1032"/>
      <c r="N3" s="1032"/>
      <c r="O3" s="1032"/>
      <c r="P3" s="1032"/>
      <c r="Q3" s="1032"/>
    </row>
    <row r="4" spans="1:17" s="364" customFormat="1" ht="12.75" customHeight="1">
      <c r="A4" s="360"/>
      <c r="B4" s="361"/>
      <c r="C4" s="361"/>
      <c r="D4" s="362"/>
      <c r="E4" s="362"/>
      <c r="F4" s="362"/>
      <c r="G4" s="360"/>
      <c r="H4" s="362"/>
      <c r="I4" s="363"/>
      <c r="J4" s="362"/>
      <c r="K4" s="362"/>
      <c r="L4" s="362"/>
      <c r="M4" s="362"/>
      <c r="N4" s="362"/>
      <c r="O4" s="362"/>
      <c r="P4" s="362"/>
      <c r="Q4" s="362"/>
    </row>
    <row r="5" spans="1:17" s="358" customFormat="1" ht="12.75" customHeight="1" thickBot="1">
      <c r="A5" s="365" t="s">
        <v>529</v>
      </c>
      <c r="B5" s="365"/>
      <c r="C5" s="365"/>
      <c r="D5" s="365"/>
      <c r="E5" s="365"/>
      <c r="F5" s="365"/>
      <c r="G5" s="365"/>
      <c r="H5" s="366" t="s">
        <v>883</v>
      </c>
      <c r="I5" s="367" t="s">
        <v>87</v>
      </c>
      <c r="J5" s="367"/>
      <c r="K5" s="367"/>
      <c r="L5" s="367"/>
      <c r="M5" s="367"/>
      <c r="N5" s="367"/>
      <c r="O5" s="367"/>
      <c r="P5" s="367"/>
      <c r="Q5" s="368" t="s">
        <v>47</v>
      </c>
    </row>
    <row r="6" spans="1:17" s="358" customFormat="1" ht="18" customHeight="1" thickTop="1">
      <c r="A6" s="1033" t="s">
        <v>254</v>
      </c>
      <c r="B6" s="369" t="s">
        <v>884</v>
      </c>
      <c r="C6" s="370"/>
      <c r="D6" s="371" t="s">
        <v>205</v>
      </c>
      <c r="E6" s="371" t="s">
        <v>142</v>
      </c>
      <c r="F6" s="371" t="s">
        <v>885</v>
      </c>
      <c r="G6" s="372"/>
      <c r="H6" s="372"/>
      <c r="I6" s="1034" t="s">
        <v>886</v>
      </c>
      <c r="J6" s="1034"/>
      <c r="K6" s="1034"/>
      <c r="L6" s="1034"/>
      <c r="M6" s="1034"/>
      <c r="N6" s="1034"/>
      <c r="O6" s="1034"/>
      <c r="P6" s="371" t="s">
        <v>206</v>
      </c>
      <c r="Q6" s="1035" t="s">
        <v>207</v>
      </c>
    </row>
    <row r="7" spans="1:17" s="358" customFormat="1" ht="18" customHeight="1">
      <c r="A7" s="1027"/>
      <c r="B7" s="373"/>
      <c r="C7" s="374"/>
      <c r="D7" s="375" t="s">
        <v>59</v>
      </c>
      <c r="E7" s="376"/>
      <c r="F7" s="377" t="s">
        <v>67</v>
      </c>
      <c r="G7" s="377"/>
      <c r="H7" s="377"/>
      <c r="I7" s="378" t="s">
        <v>223</v>
      </c>
      <c r="J7" s="379" t="s">
        <v>887</v>
      </c>
      <c r="K7" s="377"/>
      <c r="L7" s="377"/>
      <c r="M7" s="1036" t="s">
        <v>888</v>
      </c>
      <c r="N7" s="1036"/>
      <c r="O7" s="1036"/>
      <c r="P7" s="378" t="s">
        <v>239</v>
      </c>
      <c r="Q7" s="1029"/>
    </row>
    <row r="8" spans="1:17" s="358" customFormat="1" ht="18" customHeight="1">
      <c r="A8" s="1027" t="s">
        <v>204</v>
      </c>
      <c r="B8" s="380" t="s">
        <v>59</v>
      </c>
      <c r="C8" s="374"/>
      <c r="D8" s="375" t="s">
        <v>251</v>
      </c>
      <c r="E8" s="375" t="s">
        <v>59</v>
      </c>
      <c r="F8" s="378" t="s">
        <v>223</v>
      </c>
      <c r="G8" s="378" t="s">
        <v>442</v>
      </c>
      <c r="H8" s="381" t="s">
        <v>443</v>
      </c>
      <c r="I8" s="375"/>
      <c r="J8" s="378" t="s">
        <v>223</v>
      </c>
      <c r="K8" s="378" t="s">
        <v>224</v>
      </c>
      <c r="L8" s="378" t="s">
        <v>225</v>
      </c>
      <c r="M8" s="378" t="s">
        <v>223</v>
      </c>
      <c r="N8" s="378" t="s">
        <v>224</v>
      </c>
      <c r="O8" s="382" t="s">
        <v>225</v>
      </c>
      <c r="P8" s="383" t="s">
        <v>17</v>
      </c>
      <c r="Q8" s="1029" t="s">
        <v>159</v>
      </c>
    </row>
    <row r="9" spans="1:17" s="358" customFormat="1" ht="18" customHeight="1">
      <c r="A9" s="1028"/>
      <c r="B9" s="384" t="s">
        <v>252</v>
      </c>
      <c r="C9" s="385"/>
      <c r="D9" s="377" t="s">
        <v>247</v>
      </c>
      <c r="E9" s="377" t="s">
        <v>62</v>
      </c>
      <c r="F9" s="377" t="s">
        <v>156</v>
      </c>
      <c r="G9" s="377" t="s">
        <v>157</v>
      </c>
      <c r="H9" s="377" t="s">
        <v>158</v>
      </c>
      <c r="I9" s="377" t="s">
        <v>156</v>
      </c>
      <c r="J9" s="377" t="s">
        <v>156</v>
      </c>
      <c r="K9" s="377" t="s">
        <v>157</v>
      </c>
      <c r="L9" s="377" t="s">
        <v>158</v>
      </c>
      <c r="M9" s="377" t="s">
        <v>156</v>
      </c>
      <c r="N9" s="377" t="s">
        <v>157</v>
      </c>
      <c r="O9" s="386" t="s">
        <v>158</v>
      </c>
      <c r="P9" s="377" t="s">
        <v>255</v>
      </c>
      <c r="Q9" s="1030"/>
    </row>
    <row r="10" spans="1:17" s="358" customFormat="1" ht="24" customHeight="1" hidden="1">
      <c r="A10" s="387">
        <v>2010</v>
      </c>
      <c r="B10" s="388">
        <v>1372</v>
      </c>
      <c r="C10" s="389"/>
      <c r="D10" s="390">
        <v>13850</v>
      </c>
      <c r="E10" s="390">
        <v>12725</v>
      </c>
      <c r="F10" s="390">
        <v>529031</v>
      </c>
      <c r="G10" s="390">
        <v>286728</v>
      </c>
      <c r="H10" s="390">
        <v>242303</v>
      </c>
      <c r="I10" s="390">
        <v>35276</v>
      </c>
      <c r="J10" s="390">
        <v>29164</v>
      </c>
      <c r="K10" s="390">
        <v>14974</v>
      </c>
      <c r="L10" s="390">
        <v>14190</v>
      </c>
      <c r="M10" s="390">
        <v>6112</v>
      </c>
      <c r="N10" s="390">
        <v>3882</v>
      </c>
      <c r="O10" s="390">
        <v>2230</v>
      </c>
      <c r="P10" s="391">
        <f>F10/J10</f>
        <v>18.139864216156905</v>
      </c>
      <c r="Q10" s="392">
        <v>2010</v>
      </c>
    </row>
    <row r="11" spans="1:17" s="358" customFormat="1" ht="24" customHeight="1" hidden="1">
      <c r="A11" s="387">
        <v>2011</v>
      </c>
      <c r="B11" s="388">
        <v>1372</v>
      </c>
      <c r="C11" s="389"/>
      <c r="D11" s="389">
        <v>3873</v>
      </c>
      <c r="E11" s="390">
        <v>12725</v>
      </c>
      <c r="F11" s="389">
        <v>501762</v>
      </c>
      <c r="G11" s="389">
        <v>264767</v>
      </c>
      <c r="H11" s="389">
        <v>236995</v>
      </c>
      <c r="I11" s="389">
        <v>57992</v>
      </c>
      <c r="J11" s="389">
        <v>28355</v>
      </c>
      <c r="K11" s="389">
        <v>13871</v>
      </c>
      <c r="L11" s="389">
        <v>14484</v>
      </c>
      <c r="M11" s="389">
        <v>29637</v>
      </c>
      <c r="N11" s="389">
        <v>16041</v>
      </c>
      <c r="O11" s="389">
        <v>13596</v>
      </c>
      <c r="P11" s="391">
        <f>F11/J11</f>
        <v>17.6957150414389</v>
      </c>
      <c r="Q11" s="392">
        <v>2011</v>
      </c>
    </row>
    <row r="12" spans="1:17" s="358" customFormat="1" ht="24" customHeight="1">
      <c r="A12" s="387">
        <v>2012</v>
      </c>
      <c r="B12" s="388">
        <v>1384</v>
      </c>
      <c r="C12" s="389"/>
      <c r="D12" s="389">
        <v>13750</v>
      </c>
      <c r="E12" s="389">
        <v>6237</v>
      </c>
      <c r="F12" s="389">
        <v>496527</v>
      </c>
      <c r="G12" s="389">
        <v>260656</v>
      </c>
      <c r="H12" s="389">
        <v>235871</v>
      </c>
      <c r="I12" s="389">
        <v>34024</v>
      </c>
      <c r="J12" s="389">
        <v>27747</v>
      </c>
      <c r="K12" s="389">
        <v>12278</v>
      </c>
      <c r="L12" s="389">
        <v>15469</v>
      </c>
      <c r="M12" s="389">
        <v>6277</v>
      </c>
      <c r="N12" s="389">
        <v>3943</v>
      </c>
      <c r="O12" s="389">
        <v>2334</v>
      </c>
      <c r="P12" s="391">
        <f>F12/J12</f>
        <v>17.894799437777056</v>
      </c>
      <c r="Q12" s="392">
        <v>2012</v>
      </c>
    </row>
    <row r="13" spans="1:17" s="358" customFormat="1" ht="24" customHeight="1">
      <c r="A13" s="387">
        <v>2013</v>
      </c>
      <c r="B13" s="388">
        <v>1327</v>
      </c>
      <c r="C13" s="389"/>
      <c r="D13" s="389">
        <v>13403</v>
      </c>
      <c r="E13" s="389">
        <v>1941</v>
      </c>
      <c r="F13" s="389">
        <v>463518</v>
      </c>
      <c r="G13" s="389">
        <v>244145</v>
      </c>
      <c r="H13" s="389">
        <v>219373</v>
      </c>
      <c r="I13" s="389">
        <v>32424</v>
      </c>
      <c r="J13" s="389">
        <v>26956</v>
      </c>
      <c r="K13" s="389">
        <v>12631</v>
      </c>
      <c r="L13" s="389">
        <v>14325</v>
      </c>
      <c r="M13" s="389">
        <v>5468</v>
      </c>
      <c r="N13" s="389">
        <v>3387</v>
      </c>
      <c r="O13" s="389">
        <v>2081</v>
      </c>
      <c r="P13" s="391">
        <f>F13/J13</f>
        <v>17.19535539397537</v>
      </c>
      <c r="Q13" s="392">
        <v>2013</v>
      </c>
    </row>
    <row r="14" spans="1:17" s="358" customFormat="1" ht="24" customHeight="1">
      <c r="A14" s="387">
        <v>2014</v>
      </c>
      <c r="B14" s="393">
        <v>1325</v>
      </c>
      <c r="C14" s="394"/>
      <c r="D14" s="394">
        <v>13515</v>
      </c>
      <c r="E14" s="394">
        <v>2400</v>
      </c>
      <c r="F14" s="389">
        <v>459212</v>
      </c>
      <c r="G14" s="394">
        <v>241164</v>
      </c>
      <c r="H14" s="394">
        <v>218048</v>
      </c>
      <c r="I14" s="394">
        <v>33109</v>
      </c>
      <c r="J14" s="394">
        <v>27412</v>
      </c>
      <c r="K14" s="394">
        <v>12792</v>
      </c>
      <c r="L14" s="394">
        <v>14623</v>
      </c>
      <c r="M14" s="394">
        <v>5697</v>
      </c>
      <c r="N14" s="394">
        <v>3417</v>
      </c>
      <c r="O14" s="394">
        <v>2280</v>
      </c>
      <c r="P14" s="391">
        <f>F14/J14</f>
        <v>16.7522253027871</v>
      </c>
      <c r="Q14" s="392">
        <v>2014</v>
      </c>
    </row>
    <row r="15" spans="1:17" s="358" customFormat="1" ht="24" customHeight="1">
      <c r="A15" s="395">
        <v>2015</v>
      </c>
      <c r="B15" s="396">
        <v>1316</v>
      </c>
      <c r="C15" s="397">
        <v>-16</v>
      </c>
      <c r="D15" s="394">
        <v>13518</v>
      </c>
      <c r="E15" s="394">
        <v>17933</v>
      </c>
      <c r="F15" s="394">
        <v>453409</v>
      </c>
      <c r="G15" s="394">
        <v>238069</v>
      </c>
      <c r="H15" s="394">
        <v>215340</v>
      </c>
      <c r="I15" s="394">
        <v>32669</v>
      </c>
      <c r="J15" s="394">
        <v>27441</v>
      </c>
      <c r="K15" s="394">
        <v>12523</v>
      </c>
      <c r="L15" s="394">
        <v>14918</v>
      </c>
      <c r="M15" s="394">
        <v>5228</v>
      </c>
      <c r="N15" s="394">
        <v>3212</v>
      </c>
      <c r="O15" s="394">
        <v>2014</v>
      </c>
      <c r="P15" s="391">
        <v>16.523049451550598</v>
      </c>
      <c r="Q15" s="392">
        <v>2015</v>
      </c>
    </row>
    <row r="16" spans="1:17" s="358" customFormat="1" ht="24" customHeight="1">
      <c r="A16" s="395">
        <v>2016</v>
      </c>
      <c r="B16" s="396">
        <v>1311</v>
      </c>
      <c r="C16" s="397">
        <v>-15</v>
      </c>
      <c r="D16" s="394">
        <v>13443</v>
      </c>
      <c r="E16" s="394">
        <v>18175</v>
      </c>
      <c r="F16" s="394">
        <v>454723</v>
      </c>
      <c r="G16" s="394">
        <v>240499</v>
      </c>
      <c r="H16" s="394">
        <v>214451</v>
      </c>
      <c r="I16" s="394">
        <v>33197</v>
      </c>
      <c r="J16" s="394">
        <v>27797</v>
      </c>
      <c r="K16" s="394">
        <v>12615</v>
      </c>
      <c r="L16" s="394">
        <v>15182</v>
      </c>
      <c r="M16" s="394">
        <v>5400</v>
      </c>
      <c r="N16" s="394">
        <v>3302</v>
      </c>
      <c r="O16" s="394">
        <v>2094</v>
      </c>
      <c r="P16" s="391">
        <v>16.35870777422024</v>
      </c>
      <c r="Q16" s="392">
        <v>2016</v>
      </c>
    </row>
    <row r="17" spans="1:17" s="358" customFormat="1" ht="24" customHeight="1">
      <c r="A17" s="1277">
        <v>2017</v>
      </c>
      <c r="B17" s="1278">
        <v>1313</v>
      </c>
      <c r="C17" s="1279">
        <v>-14</v>
      </c>
      <c r="D17" s="1280">
        <v>13390</v>
      </c>
      <c r="E17" s="1280">
        <v>18556</v>
      </c>
      <c r="F17" s="1280">
        <v>453502</v>
      </c>
      <c r="G17" s="1280">
        <v>240262</v>
      </c>
      <c r="H17" s="1280">
        <v>213240</v>
      </c>
      <c r="I17" s="1280">
        <v>34129</v>
      </c>
      <c r="J17" s="1280">
        <v>27997</v>
      </c>
      <c r="K17" s="1280">
        <v>12508</v>
      </c>
      <c r="L17" s="1280">
        <v>15489</v>
      </c>
      <c r="M17" s="1280">
        <v>5270</v>
      </c>
      <c r="N17" s="1280">
        <v>3030</v>
      </c>
      <c r="O17" s="1280">
        <v>2241</v>
      </c>
      <c r="P17" s="1281">
        <v>16.198235525234846</v>
      </c>
      <c r="Q17" s="392">
        <v>2017</v>
      </c>
    </row>
    <row r="18" spans="1:17" s="364" customFormat="1" ht="24" customHeight="1">
      <c r="A18" s="311">
        <v>2018</v>
      </c>
      <c r="B18" s="1282">
        <v>1320</v>
      </c>
      <c r="C18" s="1283">
        <v>-13</v>
      </c>
      <c r="D18" s="1284">
        <v>12493</v>
      </c>
      <c r="E18" s="1284">
        <v>18466</v>
      </c>
      <c r="F18" s="1284">
        <v>271956</v>
      </c>
      <c r="G18" s="1284">
        <v>141260</v>
      </c>
      <c r="H18" s="1284">
        <v>130696</v>
      </c>
      <c r="I18" s="1284">
        <v>26002</v>
      </c>
      <c r="J18" s="1284">
        <v>23005</v>
      </c>
      <c r="K18" s="1284">
        <v>8303</v>
      </c>
      <c r="L18" s="1284">
        <v>14702</v>
      </c>
      <c r="M18" s="1284">
        <v>2997</v>
      </c>
      <c r="N18" s="1284">
        <v>1416</v>
      </c>
      <c r="O18" s="1284">
        <v>1581</v>
      </c>
      <c r="P18" s="1285">
        <v>11.821603999130623</v>
      </c>
      <c r="Q18" s="399">
        <v>2018</v>
      </c>
    </row>
    <row r="19" spans="1:17" ht="24" customHeight="1">
      <c r="A19" s="1286" t="s">
        <v>533</v>
      </c>
      <c r="B19" s="1278">
        <v>511</v>
      </c>
      <c r="C19" s="1287"/>
      <c r="D19" s="1280">
        <v>1627</v>
      </c>
      <c r="E19" s="1280">
        <v>1235</v>
      </c>
      <c r="F19" s="1280">
        <v>27991</v>
      </c>
      <c r="G19" s="1280">
        <v>14181</v>
      </c>
      <c r="H19" s="1280">
        <v>13810</v>
      </c>
      <c r="I19" s="1280">
        <v>3100</v>
      </c>
      <c r="J19" s="1280">
        <v>2676</v>
      </c>
      <c r="K19" s="1280">
        <v>62</v>
      </c>
      <c r="L19" s="1280">
        <v>2614</v>
      </c>
      <c r="M19" s="1280">
        <v>424</v>
      </c>
      <c r="N19" s="1280">
        <v>173</v>
      </c>
      <c r="O19" s="1280">
        <v>251</v>
      </c>
      <c r="P19" s="1281">
        <v>10.46001494768311</v>
      </c>
      <c r="Q19" s="401" t="s">
        <v>117</v>
      </c>
    </row>
    <row r="20" spans="1:17" s="403" customFormat="1" ht="24" customHeight="1">
      <c r="A20" s="1286" t="s">
        <v>534</v>
      </c>
      <c r="B20" s="1288">
        <v>409</v>
      </c>
      <c r="C20" s="1279">
        <v>-11</v>
      </c>
      <c r="D20" s="1280">
        <v>5925</v>
      </c>
      <c r="E20" s="1280">
        <v>8565</v>
      </c>
      <c r="F20" s="1280">
        <v>120152</v>
      </c>
      <c r="G20" s="1280">
        <v>62213</v>
      </c>
      <c r="H20" s="1280">
        <v>57939</v>
      </c>
      <c r="I20" s="1280">
        <v>10582</v>
      </c>
      <c r="J20" s="1280">
        <v>9203</v>
      </c>
      <c r="K20" s="1280">
        <v>3063</v>
      </c>
      <c r="L20" s="1280">
        <v>6140</v>
      </c>
      <c r="M20" s="1280">
        <v>1379</v>
      </c>
      <c r="N20" s="1280">
        <v>518</v>
      </c>
      <c r="O20" s="1280">
        <v>861</v>
      </c>
      <c r="P20" s="1281">
        <v>13.055742692600239</v>
      </c>
      <c r="Q20" s="401" t="s">
        <v>16</v>
      </c>
    </row>
    <row r="21" spans="1:17" s="403" customFormat="1" ht="24" customHeight="1">
      <c r="A21" s="1286" t="s">
        <v>240</v>
      </c>
      <c r="B21" s="1288">
        <v>187</v>
      </c>
      <c r="C21" s="1279">
        <v>-2</v>
      </c>
      <c r="D21" s="1280">
        <v>2249</v>
      </c>
      <c r="E21" s="1280">
        <v>3827</v>
      </c>
      <c r="F21" s="1280">
        <v>56595</v>
      </c>
      <c r="G21" s="1280">
        <v>29273</v>
      </c>
      <c r="H21" s="1280">
        <v>27322</v>
      </c>
      <c r="I21" s="1280">
        <v>5559</v>
      </c>
      <c r="J21" s="1280">
        <v>5026</v>
      </c>
      <c r="K21" s="1280">
        <v>1959</v>
      </c>
      <c r="L21" s="1280">
        <v>3067</v>
      </c>
      <c r="M21" s="1280">
        <v>533</v>
      </c>
      <c r="N21" s="1280">
        <v>311</v>
      </c>
      <c r="O21" s="1280">
        <v>222</v>
      </c>
      <c r="P21" s="1281">
        <v>11.260445682451254</v>
      </c>
      <c r="Q21" s="401" t="s">
        <v>118</v>
      </c>
    </row>
    <row r="22" spans="1:17" s="403" customFormat="1" ht="24" customHeight="1">
      <c r="A22" s="1286" t="s">
        <v>208</v>
      </c>
      <c r="B22" s="1288">
        <v>117</v>
      </c>
      <c r="C22" s="1280"/>
      <c r="D22" s="1280">
        <v>2462</v>
      </c>
      <c r="E22" s="1280">
        <v>4481</v>
      </c>
      <c r="F22" s="1280">
        <v>65509</v>
      </c>
      <c r="G22" s="1280">
        <v>34648</v>
      </c>
      <c r="H22" s="1280">
        <v>30861</v>
      </c>
      <c r="I22" s="1280">
        <v>6300</v>
      </c>
      <c r="J22" s="1280">
        <v>5697</v>
      </c>
      <c r="K22" s="1280">
        <v>3081</v>
      </c>
      <c r="L22" s="1280">
        <v>2616</v>
      </c>
      <c r="M22" s="1280">
        <v>603</v>
      </c>
      <c r="N22" s="1280">
        <v>379</v>
      </c>
      <c r="O22" s="1280">
        <v>224</v>
      </c>
      <c r="P22" s="1281">
        <v>11.498859048622082</v>
      </c>
      <c r="Q22" s="401" t="s">
        <v>256</v>
      </c>
    </row>
    <row r="23" spans="1:17" s="403" customFormat="1" ht="24" customHeight="1">
      <c r="A23" s="1289" t="s">
        <v>535</v>
      </c>
      <c r="B23" s="1288">
        <v>73</v>
      </c>
      <c r="C23" s="1280"/>
      <c r="D23" s="1280">
        <v>1680</v>
      </c>
      <c r="E23" s="1280">
        <v>2756</v>
      </c>
      <c r="F23" s="1280">
        <v>47022</v>
      </c>
      <c r="G23" s="1280">
        <v>23645</v>
      </c>
      <c r="H23" s="1280">
        <v>23377</v>
      </c>
      <c r="I23" s="1280">
        <v>4096</v>
      </c>
      <c r="J23" s="1280">
        <v>3757</v>
      </c>
      <c r="K23" s="1280">
        <v>2005</v>
      </c>
      <c r="L23" s="1280">
        <v>1752</v>
      </c>
      <c r="M23" s="1280">
        <v>339</v>
      </c>
      <c r="N23" s="1280">
        <v>210</v>
      </c>
      <c r="O23" s="1280">
        <v>129</v>
      </c>
      <c r="P23" s="1281">
        <v>12.515837104072398</v>
      </c>
      <c r="Q23" s="401" t="s">
        <v>18</v>
      </c>
    </row>
    <row r="24" spans="1:17" s="403" customFormat="1" ht="24" customHeight="1">
      <c r="A24" s="1289" t="s">
        <v>536</v>
      </c>
      <c r="B24" s="1288">
        <v>9</v>
      </c>
      <c r="C24" s="1280"/>
      <c r="D24" s="1280">
        <v>118</v>
      </c>
      <c r="E24" s="1280">
        <v>387</v>
      </c>
      <c r="F24" s="1280">
        <v>2502</v>
      </c>
      <c r="G24" s="1280">
        <v>1348</v>
      </c>
      <c r="H24" s="1280">
        <v>1154</v>
      </c>
      <c r="I24" s="1280">
        <v>388</v>
      </c>
      <c r="J24" s="1280">
        <v>325</v>
      </c>
      <c r="K24" s="1280">
        <v>196</v>
      </c>
      <c r="L24" s="1280">
        <v>129</v>
      </c>
      <c r="M24" s="1280">
        <v>63</v>
      </c>
      <c r="N24" s="1280">
        <v>37</v>
      </c>
      <c r="O24" s="1280">
        <v>26</v>
      </c>
      <c r="P24" s="1281">
        <v>7.6984615384615385</v>
      </c>
      <c r="Q24" s="401" t="s">
        <v>20</v>
      </c>
    </row>
    <row r="25" spans="1:17" s="403" customFormat="1" ht="24" customHeight="1">
      <c r="A25" s="1289" t="s">
        <v>537</v>
      </c>
      <c r="B25" s="1288">
        <v>26</v>
      </c>
      <c r="C25" s="1280"/>
      <c r="D25" s="1280">
        <v>466</v>
      </c>
      <c r="E25" s="1280">
        <v>988</v>
      </c>
      <c r="F25" s="1280">
        <v>10513</v>
      </c>
      <c r="G25" s="1280">
        <v>6446</v>
      </c>
      <c r="H25" s="1280">
        <v>4067</v>
      </c>
      <c r="I25" s="1280">
        <v>1264</v>
      </c>
      <c r="J25" s="1280">
        <v>1112</v>
      </c>
      <c r="K25" s="1280">
        <v>623</v>
      </c>
      <c r="L25" s="1280">
        <v>489</v>
      </c>
      <c r="M25" s="1280">
        <v>152</v>
      </c>
      <c r="N25" s="1280">
        <v>103</v>
      </c>
      <c r="O25" s="1280">
        <v>49</v>
      </c>
      <c r="P25" s="1281">
        <v>9.454136690647482</v>
      </c>
      <c r="Q25" s="401" t="s">
        <v>665</v>
      </c>
    </row>
    <row r="26" spans="1:17" s="403" customFormat="1" ht="24" customHeight="1">
      <c r="A26" s="1289" t="s">
        <v>538</v>
      </c>
      <c r="B26" s="1288">
        <v>9</v>
      </c>
      <c r="C26" s="1280"/>
      <c r="D26" s="1280">
        <v>198</v>
      </c>
      <c r="E26" s="1280">
        <v>350</v>
      </c>
      <c r="F26" s="1280">
        <v>5472</v>
      </c>
      <c r="G26" s="1280">
        <v>3209</v>
      </c>
      <c r="H26" s="1280">
        <v>2263</v>
      </c>
      <c r="I26" s="1280">
        <v>552</v>
      </c>
      <c r="J26" s="1280">
        <v>503</v>
      </c>
      <c r="K26" s="1280">
        <v>257</v>
      </c>
      <c r="L26" s="1280">
        <v>246</v>
      </c>
      <c r="M26" s="1280">
        <v>49</v>
      </c>
      <c r="N26" s="1280">
        <v>29</v>
      </c>
      <c r="O26" s="1280">
        <v>20</v>
      </c>
      <c r="P26" s="1281">
        <v>10.878727634194831</v>
      </c>
      <c r="Q26" s="401" t="s">
        <v>269</v>
      </c>
    </row>
    <row r="27" spans="1:17" s="403" customFormat="1" ht="24" customHeight="1">
      <c r="A27" s="1290" t="s">
        <v>539</v>
      </c>
      <c r="B27" s="1291">
        <v>9</v>
      </c>
      <c r="C27" s="1292"/>
      <c r="D27" s="1292">
        <v>113</v>
      </c>
      <c r="E27" s="1293" t="s">
        <v>468</v>
      </c>
      <c r="F27" s="1293">
        <v>17108</v>
      </c>
      <c r="G27" s="1293">
        <v>8761</v>
      </c>
      <c r="H27" s="1293">
        <v>8347</v>
      </c>
      <c r="I27" s="1280">
        <v>896</v>
      </c>
      <c r="J27" s="1293">
        <v>549</v>
      </c>
      <c r="K27" s="1280">
        <v>356</v>
      </c>
      <c r="L27" s="1293">
        <v>193</v>
      </c>
      <c r="M27" s="1293">
        <v>347</v>
      </c>
      <c r="N27" s="1280">
        <v>246</v>
      </c>
      <c r="O27" s="1293">
        <v>101</v>
      </c>
      <c r="P27" s="1281">
        <v>31.162112932604735</v>
      </c>
      <c r="Q27" s="401" t="s">
        <v>115</v>
      </c>
    </row>
    <row r="28" spans="1:17" s="403" customFormat="1" ht="24" customHeight="1">
      <c r="A28" s="1290" t="s">
        <v>540</v>
      </c>
      <c r="B28" s="1291">
        <v>1</v>
      </c>
      <c r="C28" s="1292"/>
      <c r="D28" s="1292">
        <v>12</v>
      </c>
      <c r="E28" s="1293" t="s">
        <v>468</v>
      </c>
      <c r="F28" s="1293">
        <v>1522</v>
      </c>
      <c r="G28" s="1293">
        <v>518</v>
      </c>
      <c r="H28" s="1293">
        <v>1004</v>
      </c>
      <c r="I28" s="1280">
        <v>142</v>
      </c>
      <c r="J28" s="1293">
        <v>85</v>
      </c>
      <c r="K28" s="1280">
        <v>57</v>
      </c>
      <c r="L28" s="1293">
        <v>28</v>
      </c>
      <c r="M28" s="1293">
        <v>57</v>
      </c>
      <c r="N28" s="1280">
        <v>37</v>
      </c>
      <c r="O28" s="1293">
        <v>20</v>
      </c>
      <c r="P28" s="1281">
        <v>17.905882352941177</v>
      </c>
      <c r="Q28" s="401" t="s">
        <v>14</v>
      </c>
    </row>
    <row r="29" spans="1:17" s="403" customFormat="1" ht="24" customHeight="1">
      <c r="A29" s="1290" t="s">
        <v>517</v>
      </c>
      <c r="B29" s="1291">
        <v>19</v>
      </c>
      <c r="C29" s="1292"/>
      <c r="D29" s="1292">
        <v>483</v>
      </c>
      <c r="E29" s="1293" t="s">
        <v>468</v>
      </c>
      <c r="F29" s="1294">
        <v>137460</v>
      </c>
      <c r="G29" s="1294">
        <v>73155</v>
      </c>
      <c r="H29" s="1294">
        <v>64305</v>
      </c>
      <c r="I29" s="1280">
        <f>J29+M29</f>
        <v>6900</v>
      </c>
      <c r="J29" s="1294">
        <v>5085</v>
      </c>
      <c r="K29" s="1280">
        <v>3736</v>
      </c>
      <c r="L29" s="1293">
        <v>1349</v>
      </c>
      <c r="M29" s="1293">
        <v>1815</v>
      </c>
      <c r="N29" s="1280">
        <v>1281</v>
      </c>
      <c r="O29" s="1293">
        <v>534</v>
      </c>
      <c r="P29" s="1281">
        <v>27.032448377581122</v>
      </c>
      <c r="Q29" s="401" t="s">
        <v>267</v>
      </c>
    </row>
    <row r="30" spans="1:17" s="403" customFormat="1" ht="24" customHeight="1">
      <c r="A30" s="1290" t="s">
        <v>541</v>
      </c>
      <c r="B30" s="1291">
        <v>55</v>
      </c>
      <c r="C30" s="1292"/>
      <c r="D30" s="1292">
        <v>520</v>
      </c>
      <c r="E30" s="1293" t="s">
        <v>468</v>
      </c>
      <c r="F30" s="1293">
        <v>11874</v>
      </c>
      <c r="G30" s="1293">
        <v>6662</v>
      </c>
      <c r="H30" s="1293">
        <v>5212</v>
      </c>
      <c r="I30" s="1280">
        <v>198</v>
      </c>
      <c r="J30" s="1293">
        <v>146</v>
      </c>
      <c r="K30" s="1280">
        <v>118</v>
      </c>
      <c r="L30" s="1293">
        <v>28</v>
      </c>
      <c r="M30" s="1293">
        <v>52</v>
      </c>
      <c r="N30" s="1280">
        <v>29</v>
      </c>
      <c r="O30" s="1293">
        <v>23</v>
      </c>
      <c r="P30" s="1281">
        <v>81.32876712328768</v>
      </c>
      <c r="Q30" s="401" t="s">
        <v>116</v>
      </c>
    </row>
    <row r="31" spans="1:17" s="407" customFormat="1" ht="24" customHeight="1">
      <c r="A31" s="1290" t="s">
        <v>257</v>
      </c>
      <c r="B31" s="1295">
        <v>12</v>
      </c>
      <c r="C31" s="1293"/>
      <c r="D31" s="1293">
        <v>230</v>
      </c>
      <c r="E31" s="1293">
        <v>358</v>
      </c>
      <c r="F31" s="1293">
        <v>1709</v>
      </c>
      <c r="G31" s="1294">
        <v>945</v>
      </c>
      <c r="H31" s="1294">
        <v>764</v>
      </c>
      <c r="I31" s="1280">
        <v>461</v>
      </c>
      <c r="J31" s="1293">
        <v>403</v>
      </c>
      <c r="K31" s="1280">
        <v>138</v>
      </c>
      <c r="L31" s="1293">
        <v>265</v>
      </c>
      <c r="M31" s="1293">
        <v>58</v>
      </c>
      <c r="N31" s="1280">
        <v>35</v>
      </c>
      <c r="O31" s="1293">
        <v>23</v>
      </c>
      <c r="P31" s="1281">
        <v>4.240694789081886</v>
      </c>
      <c r="Q31" s="406" t="s">
        <v>88</v>
      </c>
    </row>
    <row r="32" spans="1:17" ht="4.5" customHeight="1" thickBot="1">
      <c r="A32" s="408"/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10"/>
      <c r="Q32" s="411"/>
    </row>
    <row r="33" spans="1:17" ht="9.75" customHeight="1" thickTop="1">
      <c r="A33" s="412"/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4"/>
      <c r="Q33" s="412"/>
    </row>
    <row r="34" spans="1:17" ht="12" customHeight="1">
      <c r="A34" s="415" t="s">
        <v>793</v>
      </c>
      <c r="B34" s="413"/>
      <c r="C34" s="413"/>
      <c r="D34" s="413"/>
      <c r="E34" s="413"/>
      <c r="F34" s="413"/>
      <c r="G34" s="413"/>
      <c r="H34" s="413"/>
      <c r="I34" s="358" t="s">
        <v>889</v>
      </c>
      <c r="J34" s="413"/>
      <c r="K34" s="413"/>
      <c r="L34" s="413"/>
      <c r="M34" s="413"/>
      <c r="N34" s="413"/>
      <c r="O34" s="413"/>
      <c r="P34" s="414"/>
      <c r="Q34" s="412"/>
    </row>
    <row r="35" spans="1:16" s="358" customFormat="1" ht="12" customHeight="1">
      <c r="A35" s="416" t="s">
        <v>795</v>
      </c>
      <c r="B35" s="357"/>
      <c r="C35" s="357"/>
      <c r="D35" s="417"/>
      <c r="E35" s="417"/>
      <c r="F35" s="417"/>
      <c r="G35" s="417"/>
      <c r="H35" s="417"/>
      <c r="I35" s="418"/>
      <c r="J35" s="417"/>
      <c r="K35" s="417"/>
      <c r="L35" s="417"/>
      <c r="M35" s="414"/>
      <c r="N35" s="417"/>
      <c r="O35" s="414"/>
      <c r="P35" s="414"/>
    </row>
    <row r="36" spans="1:16" ht="1.5" customHeight="1">
      <c r="A36" s="419"/>
      <c r="B36" s="357"/>
      <c r="C36" s="357"/>
      <c r="D36" s="420"/>
      <c r="E36" s="420"/>
      <c r="F36" s="420"/>
      <c r="G36" s="420"/>
      <c r="H36" s="420"/>
      <c r="I36" s="420"/>
      <c r="J36" s="421"/>
      <c r="K36" s="420"/>
      <c r="L36" s="420"/>
      <c r="M36" s="421"/>
      <c r="N36" s="420"/>
      <c r="O36" s="421"/>
      <c r="P36" s="421"/>
    </row>
    <row r="37" spans="4:16" ht="1.5" customHeight="1">
      <c r="D37" s="420"/>
      <c r="E37" s="420"/>
      <c r="F37" s="420"/>
      <c r="G37" s="420"/>
      <c r="H37" s="420"/>
      <c r="I37" s="420"/>
      <c r="J37" s="421"/>
      <c r="K37" s="420"/>
      <c r="L37" s="420"/>
      <c r="M37" s="421"/>
      <c r="N37" s="420"/>
      <c r="O37" s="421"/>
      <c r="P37" s="421"/>
    </row>
    <row r="38" ht="1.5" customHeight="1"/>
    <row r="39" ht="1.5" customHeight="1"/>
    <row r="40" ht="1.5" customHeight="1"/>
    <row r="41" ht="1.5" customHeight="1"/>
    <row r="42" ht="15.75" customHeight="1"/>
    <row r="43" ht="13.5" customHeight="1"/>
    <row r="44" ht="13.5" customHeight="1"/>
    <row r="45" ht="13.5" customHeight="1"/>
    <row r="46" ht="15.75" customHeight="1"/>
    <row r="47" ht="13.5" customHeight="1"/>
    <row r="48" ht="13.5" customHeight="1"/>
    <row r="49" ht="13.5" customHeight="1"/>
    <row r="50" ht="13.5" customHeight="1"/>
    <row r="51" ht="13.5" customHeight="1"/>
    <row r="53" ht="12.75" customHeight="1"/>
    <row r="54" ht="12.75" customHeight="1"/>
    <row r="55" ht="12.75" customHeight="1"/>
    <row r="56" ht="9.75" customHeight="1"/>
    <row r="61" spans="2:4" ht="15">
      <c r="B61" s="423"/>
      <c r="C61" s="423"/>
      <c r="D61" s="424"/>
    </row>
  </sheetData>
  <sheetProtection/>
  <mergeCells count="8">
    <mergeCell ref="A8:A9"/>
    <mergeCell ref="Q8:Q9"/>
    <mergeCell ref="A3:H3"/>
    <mergeCell ref="I3:Q3"/>
    <mergeCell ref="A6:A7"/>
    <mergeCell ref="I6:O6"/>
    <mergeCell ref="Q6:Q7"/>
    <mergeCell ref="M7:O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SheetLayoutView="100" zoomScalePageLayoutView="0" workbookViewId="0" topLeftCell="A4">
      <selection activeCell="A1" sqref="A1"/>
    </sheetView>
  </sheetViews>
  <sheetFormatPr defaultColWidth="8.88671875" defaultRowHeight="13.5"/>
  <cols>
    <col min="1" max="1" width="7.77734375" style="556" customWidth="1"/>
    <col min="2" max="3" width="5.77734375" style="556" customWidth="1"/>
    <col min="4" max="6" width="5.5546875" style="556" customWidth="1"/>
    <col min="7" max="10" width="5.3359375" style="556" customWidth="1"/>
    <col min="11" max="11" width="4.99609375" style="556" customWidth="1"/>
    <col min="12" max="12" width="5.3359375" style="556" customWidth="1"/>
    <col min="13" max="13" width="7.77734375" style="556" customWidth="1"/>
    <col min="14" max="14" width="8.99609375" style="556" customWidth="1"/>
    <col min="15" max="15" width="9.3359375" style="694" customWidth="1"/>
    <col min="16" max="19" width="7.5546875" style="556" customWidth="1"/>
    <col min="20" max="20" width="11.3359375" style="556" customWidth="1"/>
    <col min="21" max="16384" width="8.88671875" style="556" customWidth="1"/>
  </cols>
  <sheetData>
    <row r="1" spans="1:20" s="632" customFormat="1" ht="11.25">
      <c r="A1" s="631" t="s">
        <v>962</v>
      </c>
      <c r="O1" s="633"/>
      <c r="T1" s="634" t="s">
        <v>659</v>
      </c>
    </row>
    <row r="2" spans="1:15" s="636" customFormat="1" ht="12">
      <c r="A2" s="635"/>
      <c r="O2" s="637"/>
    </row>
    <row r="3" spans="1:20" s="638" customFormat="1" ht="21.75" customHeight="1">
      <c r="A3" s="1073" t="s">
        <v>808</v>
      </c>
      <c r="B3" s="107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 t="s">
        <v>518</v>
      </c>
      <c r="N3" s="1073"/>
      <c r="O3" s="1073"/>
      <c r="P3" s="1073"/>
      <c r="Q3" s="1073"/>
      <c r="R3" s="1073"/>
      <c r="S3" s="1073"/>
      <c r="T3" s="1073"/>
    </row>
    <row r="4" spans="1:20" s="636" customFormat="1" ht="12.75" customHeight="1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</row>
    <row r="5" spans="1:20" s="636" customFormat="1" ht="12.75" customHeight="1" thickBot="1">
      <c r="A5" s="640" t="s">
        <v>120</v>
      </c>
      <c r="B5" s="551"/>
      <c r="C5" s="551"/>
      <c r="D5" s="551"/>
      <c r="E5" s="551"/>
      <c r="F5" s="551"/>
      <c r="G5" s="551"/>
      <c r="H5" s="551"/>
      <c r="I5" s="551"/>
      <c r="J5" s="641"/>
      <c r="K5" s="551"/>
      <c r="L5" s="642" t="s">
        <v>907</v>
      </c>
      <c r="M5" s="551" t="s">
        <v>86</v>
      </c>
      <c r="N5" s="551"/>
      <c r="O5" s="643"/>
      <c r="P5" s="551"/>
      <c r="Q5" s="551"/>
      <c r="R5" s="551"/>
      <c r="S5" s="551"/>
      <c r="T5" s="641" t="s">
        <v>890</v>
      </c>
    </row>
    <row r="6" spans="1:20" s="636" customFormat="1" ht="15" customHeight="1" thickTop="1">
      <c r="A6" s="637"/>
      <c r="B6" s="644" t="s">
        <v>551</v>
      </c>
      <c r="C6" s="645" t="s">
        <v>226</v>
      </c>
      <c r="D6" s="646" t="s">
        <v>900</v>
      </c>
      <c r="E6" s="647"/>
      <c r="F6" s="648"/>
      <c r="G6" s="646" t="s">
        <v>893</v>
      </c>
      <c r="H6" s="647"/>
      <c r="I6" s="648"/>
      <c r="J6" s="649" t="s">
        <v>160</v>
      </c>
      <c r="K6" s="650"/>
      <c r="L6" s="651"/>
      <c r="M6" s="1074" t="s">
        <v>901</v>
      </c>
      <c r="N6" s="1075"/>
      <c r="O6" s="1076" t="s">
        <v>171</v>
      </c>
      <c r="P6" s="1075"/>
      <c r="Q6" s="645" t="s">
        <v>140</v>
      </c>
      <c r="R6" s="645" t="s">
        <v>141</v>
      </c>
      <c r="S6" s="371" t="s">
        <v>902</v>
      </c>
      <c r="T6" s="652"/>
    </row>
    <row r="7" spans="1:20" s="636" customFormat="1" ht="15" customHeight="1">
      <c r="A7" s="653" t="s">
        <v>136</v>
      </c>
      <c r="B7" s="654"/>
      <c r="C7" s="655"/>
      <c r="D7" s="656" t="s">
        <v>67</v>
      </c>
      <c r="E7" s="656"/>
      <c r="F7" s="657"/>
      <c r="G7" s="656" t="s">
        <v>78</v>
      </c>
      <c r="H7" s="656"/>
      <c r="I7" s="657"/>
      <c r="J7" s="658" t="s">
        <v>98</v>
      </c>
      <c r="K7" s="656"/>
      <c r="L7" s="657"/>
      <c r="M7" s="1077" t="s">
        <v>58</v>
      </c>
      <c r="N7" s="1078"/>
      <c r="O7" s="1079" t="s">
        <v>81</v>
      </c>
      <c r="P7" s="1078"/>
      <c r="Q7" s="659"/>
      <c r="R7" s="660"/>
      <c r="S7" s="661"/>
      <c r="T7" s="662" t="s">
        <v>137</v>
      </c>
    </row>
    <row r="8" spans="1:20" s="636" customFormat="1" ht="15" customHeight="1">
      <c r="A8" s="653"/>
      <c r="B8" s="654"/>
      <c r="C8" s="659"/>
      <c r="D8" s="645" t="s">
        <v>223</v>
      </c>
      <c r="E8" s="645" t="s">
        <v>224</v>
      </c>
      <c r="F8" s="645" t="s">
        <v>225</v>
      </c>
      <c r="G8" s="645" t="s">
        <v>223</v>
      </c>
      <c r="H8" s="645" t="s">
        <v>224</v>
      </c>
      <c r="I8" s="645" t="s">
        <v>225</v>
      </c>
      <c r="J8" s="663" t="s">
        <v>223</v>
      </c>
      <c r="K8" s="645" t="s">
        <v>224</v>
      </c>
      <c r="L8" s="664" t="s">
        <v>225</v>
      </c>
      <c r="M8" s="665" t="s">
        <v>164</v>
      </c>
      <c r="N8" s="666" t="s">
        <v>146</v>
      </c>
      <c r="O8" s="435" t="s">
        <v>147</v>
      </c>
      <c r="P8" s="435" t="s">
        <v>143</v>
      </c>
      <c r="Q8" s="648"/>
      <c r="R8" s="648"/>
      <c r="S8" s="664"/>
      <c r="T8" s="662"/>
    </row>
    <row r="9" spans="1:20" s="636" customFormat="1" ht="15" customHeight="1">
      <c r="A9" s="653" t="s">
        <v>138</v>
      </c>
      <c r="B9" s="667" t="s">
        <v>710</v>
      </c>
      <c r="C9" s="668" t="s">
        <v>144</v>
      </c>
      <c r="D9" s="648"/>
      <c r="E9" s="648"/>
      <c r="F9" s="648"/>
      <c r="G9" s="648"/>
      <c r="H9" s="648"/>
      <c r="I9" s="648"/>
      <c r="J9" s="669"/>
      <c r="K9" s="648"/>
      <c r="L9" s="661"/>
      <c r="M9" s="670"/>
      <c r="N9" s="661" t="s">
        <v>81</v>
      </c>
      <c r="O9" s="655"/>
      <c r="P9" s="648"/>
      <c r="Q9" s="648" t="s">
        <v>170</v>
      </c>
      <c r="R9" s="661" t="s">
        <v>80</v>
      </c>
      <c r="S9" s="669" t="s">
        <v>59</v>
      </c>
      <c r="T9" s="671" t="s">
        <v>139</v>
      </c>
    </row>
    <row r="10" spans="1:20" s="636" customFormat="1" ht="15" customHeight="1">
      <c r="A10" s="672"/>
      <c r="B10" s="673" t="s">
        <v>711</v>
      </c>
      <c r="C10" s="674" t="s">
        <v>60</v>
      </c>
      <c r="D10" s="657" t="s">
        <v>156</v>
      </c>
      <c r="E10" s="657" t="s">
        <v>157</v>
      </c>
      <c r="F10" s="657" t="s">
        <v>158</v>
      </c>
      <c r="G10" s="657" t="s">
        <v>156</v>
      </c>
      <c r="H10" s="657" t="s">
        <v>157</v>
      </c>
      <c r="I10" s="657" t="s">
        <v>158</v>
      </c>
      <c r="J10" s="675" t="s">
        <v>156</v>
      </c>
      <c r="K10" s="657" t="s">
        <v>157</v>
      </c>
      <c r="L10" s="675" t="s">
        <v>158</v>
      </c>
      <c r="M10" s="676" t="s">
        <v>58</v>
      </c>
      <c r="N10" s="673" t="s">
        <v>39</v>
      </c>
      <c r="O10" s="674" t="s">
        <v>99</v>
      </c>
      <c r="P10" s="677" t="s">
        <v>81</v>
      </c>
      <c r="Q10" s="677" t="s">
        <v>61</v>
      </c>
      <c r="R10" s="677" t="s">
        <v>169</v>
      </c>
      <c r="S10" s="675" t="s">
        <v>62</v>
      </c>
      <c r="T10" s="678"/>
    </row>
    <row r="11" spans="1:20" s="636" customFormat="1" ht="21.75" customHeight="1" hidden="1">
      <c r="A11" s="387">
        <v>2010</v>
      </c>
      <c r="B11" s="679">
        <v>26</v>
      </c>
      <c r="C11" s="680">
        <v>491</v>
      </c>
      <c r="D11" s="680">
        <v>12477</v>
      </c>
      <c r="E11" s="680">
        <v>8964</v>
      </c>
      <c r="F11" s="680">
        <v>3513</v>
      </c>
      <c r="G11" s="680">
        <v>1057</v>
      </c>
      <c r="H11" s="680">
        <v>705</v>
      </c>
      <c r="I11" s="680">
        <v>351</v>
      </c>
      <c r="J11" s="680">
        <v>768</v>
      </c>
      <c r="K11" s="680">
        <v>453</v>
      </c>
      <c r="L11" s="680">
        <v>315</v>
      </c>
      <c r="M11" s="680">
        <v>3803</v>
      </c>
      <c r="N11" s="680">
        <v>2553</v>
      </c>
      <c r="O11" s="680">
        <v>4651</v>
      </c>
      <c r="P11" s="680">
        <v>4341</v>
      </c>
      <c r="Q11" s="680">
        <v>1316566</v>
      </c>
      <c r="R11" s="680">
        <v>320899</v>
      </c>
      <c r="S11" s="681">
        <v>501</v>
      </c>
      <c r="T11" s="682">
        <v>2010</v>
      </c>
    </row>
    <row r="12" spans="1:20" s="636" customFormat="1" ht="21.75" customHeight="1" hidden="1">
      <c r="A12" s="387">
        <v>2011</v>
      </c>
      <c r="B12" s="683">
        <v>26</v>
      </c>
      <c r="C12" s="405">
        <v>498</v>
      </c>
      <c r="D12" s="405">
        <v>12894</v>
      </c>
      <c r="E12" s="405">
        <v>8160</v>
      </c>
      <c r="F12" s="405">
        <v>4734</v>
      </c>
      <c r="G12" s="405">
        <v>1076</v>
      </c>
      <c r="H12" s="405">
        <v>707</v>
      </c>
      <c r="I12" s="405">
        <v>369</v>
      </c>
      <c r="J12" s="405">
        <v>185</v>
      </c>
      <c r="K12" s="405">
        <v>124</v>
      </c>
      <c r="L12" s="405">
        <v>61</v>
      </c>
      <c r="M12" s="405">
        <v>3958</v>
      </c>
      <c r="N12" s="405">
        <v>2047</v>
      </c>
      <c r="O12" s="405">
        <v>4714</v>
      </c>
      <c r="P12" s="405">
        <v>4281</v>
      </c>
      <c r="Q12" s="405">
        <v>959224</v>
      </c>
      <c r="R12" s="405">
        <v>313456</v>
      </c>
      <c r="S12" s="684">
        <v>505</v>
      </c>
      <c r="T12" s="682">
        <v>2011</v>
      </c>
    </row>
    <row r="13" spans="1:20" s="636" customFormat="1" ht="21.75" customHeight="1">
      <c r="A13" s="387">
        <v>2012</v>
      </c>
      <c r="B13" s="683">
        <v>7</v>
      </c>
      <c r="C13" s="405">
        <v>98</v>
      </c>
      <c r="D13" s="405">
        <v>2290</v>
      </c>
      <c r="E13" s="405">
        <v>1329</v>
      </c>
      <c r="F13" s="405">
        <v>961</v>
      </c>
      <c r="G13" s="405">
        <v>260</v>
      </c>
      <c r="H13" s="405">
        <v>177</v>
      </c>
      <c r="I13" s="405">
        <v>83</v>
      </c>
      <c r="J13" s="405">
        <v>60</v>
      </c>
      <c r="K13" s="405">
        <v>35</v>
      </c>
      <c r="L13" s="405">
        <v>25</v>
      </c>
      <c r="M13" s="405">
        <v>788</v>
      </c>
      <c r="N13" s="405">
        <v>468</v>
      </c>
      <c r="O13" s="405">
        <v>761</v>
      </c>
      <c r="P13" s="405">
        <v>773</v>
      </c>
      <c r="Q13" s="405">
        <v>303518</v>
      </c>
      <c r="R13" s="405">
        <v>101054</v>
      </c>
      <c r="S13" s="684">
        <v>120</v>
      </c>
      <c r="T13" s="682">
        <v>2012</v>
      </c>
    </row>
    <row r="14" spans="1:20" s="636" customFormat="1" ht="21.75" customHeight="1">
      <c r="A14" s="387">
        <v>2013</v>
      </c>
      <c r="B14" s="683">
        <v>8</v>
      </c>
      <c r="C14" s="405">
        <v>106</v>
      </c>
      <c r="D14" s="405">
        <v>2443</v>
      </c>
      <c r="E14" s="405">
        <v>1352</v>
      </c>
      <c r="F14" s="405">
        <v>1091</v>
      </c>
      <c r="G14" s="405">
        <v>285</v>
      </c>
      <c r="H14" s="405">
        <v>185</v>
      </c>
      <c r="I14" s="405">
        <v>100</v>
      </c>
      <c r="J14" s="405">
        <v>63</v>
      </c>
      <c r="K14" s="405">
        <v>36</v>
      </c>
      <c r="L14" s="405">
        <v>27</v>
      </c>
      <c r="M14" s="405">
        <v>831</v>
      </c>
      <c r="N14" s="405">
        <v>463</v>
      </c>
      <c r="O14" s="405">
        <v>836</v>
      </c>
      <c r="P14" s="405">
        <v>845</v>
      </c>
      <c r="Q14" s="405">
        <v>330651</v>
      </c>
      <c r="R14" s="405">
        <v>113328</v>
      </c>
      <c r="S14" s="684">
        <v>122</v>
      </c>
      <c r="T14" s="682">
        <v>2013</v>
      </c>
    </row>
    <row r="15" spans="1:20" s="636" customFormat="1" ht="21.75" customHeight="1">
      <c r="A15" s="387">
        <v>2014</v>
      </c>
      <c r="B15" s="683">
        <v>8</v>
      </c>
      <c r="C15" s="405">
        <v>105</v>
      </c>
      <c r="D15" s="405">
        <v>2388</v>
      </c>
      <c r="E15" s="405">
        <v>1295</v>
      </c>
      <c r="F15" s="405">
        <v>1093</v>
      </c>
      <c r="G15" s="405">
        <v>281</v>
      </c>
      <c r="H15" s="405">
        <v>178</v>
      </c>
      <c r="I15" s="405">
        <v>103</v>
      </c>
      <c r="J15" s="405">
        <v>62</v>
      </c>
      <c r="K15" s="405">
        <v>35</v>
      </c>
      <c r="L15" s="405">
        <v>27</v>
      </c>
      <c r="M15" s="405">
        <v>850</v>
      </c>
      <c r="N15" s="405">
        <v>447</v>
      </c>
      <c r="O15" s="405">
        <v>849</v>
      </c>
      <c r="P15" s="405">
        <v>848</v>
      </c>
      <c r="Q15" s="405">
        <v>334130</v>
      </c>
      <c r="R15" s="405">
        <v>116254</v>
      </c>
      <c r="S15" s="684">
        <v>130</v>
      </c>
      <c r="T15" s="682">
        <v>2014</v>
      </c>
    </row>
    <row r="16" spans="1:20" s="636" customFormat="1" ht="21.75" customHeight="1">
      <c r="A16" s="387">
        <v>2015</v>
      </c>
      <c r="B16" s="685">
        <v>9</v>
      </c>
      <c r="C16" s="463">
        <v>114</v>
      </c>
      <c r="D16" s="463">
        <v>2622</v>
      </c>
      <c r="E16" s="463">
        <v>1399</v>
      </c>
      <c r="F16" s="463">
        <v>1223</v>
      </c>
      <c r="G16" s="463">
        <v>312</v>
      </c>
      <c r="H16" s="463">
        <v>181</v>
      </c>
      <c r="I16" s="463">
        <v>131</v>
      </c>
      <c r="J16" s="463">
        <v>66</v>
      </c>
      <c r="K16" s="463">
        <v>36</v>
      </c>
      <c r="L16" s="463">
        <v>30</v>
      </c>
      <c r="M16" s="463">
        <v>839</v>
      </c>
      <c r="N16" s="463">
        <v>401</v>
      </c>
      <c r="O16" s="463">
        <v>917</v>
      </c>
      <c r="P16" s="463">
        <v>924</v>
      </c>
      <c r="Q16" s="463">
        <v>362772</v>
      </c>
      <c r="R16" s="463">
        <v>125887</v>
      </c>
      <c r="S16" s="569">
        <v>337</v>
      </c>
      <c r="T16" s="682">
        <v>2015</v>
      </c>
    </row>
    <row r="17" spans="1:20" s="636" customFormat="1" ht="21.75" customHeight="1">
      <c r="A17" s="1367">
        <v>2016</v>
      </c>
      <c r="B17" s="683">
        <v>9</v>
      </c>
      <c r="C17" s="405">
        <v>118</v>
      </c>
      <c r="D17" s="405">
        <v>2623</v>
      </c>
      <c r="E17" s="405">
        <v>1370</v>
      </c>
      <c r="F17" s="405">
        <v>1253</v>
      </c>
      <c r="G17" s="405">
        <v>318</v>
      </c>
      <c r="H17" s="405">
        <v>184</v>
      </c>
      <c r="I17" s="405">
        <v>134</v>
      </c>
      <c r="J17" s="405">
        <v>70</v>
      </c>
      <c r="K17" s="405">
        <v>42</v>
      </c>
      <c r="L17" s="405">
        <v>28</v>
      </c>
      <c r="M17" s="405">
        <v>834</v>
      </c>
      <c r="N17" s="405">
        <v>382</v>
      </c>
      <c r="O17" s="405">
        <v>903</v>
      </c>
      <c r="P17" s="405">
        <v>906</v>
      </c>
      <c r="Q17" s="405">
        <v>355485</v>
      </c>
      <c r="R17" s="405">
        <v>130966</v>
      </c>
      <c r="S17" s="684">
        <v>344</v>
      </c>
      <c r="T17" s="950">
        <v>2016</v>
      </c>
    </row>
    <row r="18" spans="1:20" s="636" customFormat="1" ht="21.75" customHeight="1">
      <c r="A18" s="1367">
        <v>2017</v>
      </c>
      <c r="B18" s="683">
        <v>9</v>
      </c>
      <c r="C18" s="405">
        <v>118</v>
      </c>
      <c r="D18" s="405">
        <v>2587</v>
      </c>
      <c r="E18" s="405">
        <v>1361</v>
      </c>
      <c r="F18" s="405">
        <v>1226</v>
      </c>
      <c r="G18" s="405">
        <v>319</v>
      </c>
      <c r="H18" s="405">
        <v>180</v>
      </c>
      <c r="I18" s="405">
        <v>139</v>
      </c>
      <c r="J18" s="405">
        <v>70</v>
      </c>
      <c r="K18" s="405">
        <v>39</v>
      </c>
      <c r="L18" s="405">
        <v>31</v>
      </c>
      <c r="M18" s="405">
        <v>868</v>
      </c>
      <c r="N18" s="405">
        <v>434</v>
      </c>
      <c r="O18" s="405">
        <v>878</v>
      </c>
      <c r="P18" s="405">
        <v>876</v>
      </c>
      <c r="Q18" s="405">
        <v>357512</v>
      </c>
      <c r="R18" s="405">
        <v>132463</v>
      </c>
      <c r="S18" s="684">
        <v>354</v>
      </c>
      <c r="T18" s="950">
        <v>2017</v>
      </c>
    </row>
    <row r="19" spans="1:20" s="465" customFormat="1" ht="21.75" customHeight="1">
      <c r="A19" s="335">
        <v>2018</v>
      </c>
      <c r="B19" s="1400">
        <v>9</v>
      </c>
      <c r="C19" s="1369">
        <v>118</v>
      </c>
      <c r="D19" s="1369">
        <v>2502</v>
      </c>
      <c r="E19" s="1369">
        <v>1348</v>
      </c>
      <c r="F19" s="1369">
        <v>1154</v>
      </c>
      <c r="G19" s="1369">
        <v>325</v>
      </c>
      <c r="H19" s="1369">
        <v>196</v>
      </c>
      <c r="I19" s="1369">
        <v>129</v>
      </c>
      <c r="J19" s="1369">
        <v>63</v>
      </c>
      <c r="K19" s="1369">
        <v>37</v>
      </c>
      <c r="L19" s="1369">
        <v>26</v>
      </c>
      <c r="M19" s="1369">
        <v>867</v>
      </c>
      <c r="N19" s="1369">
        <v>414</v>
      </c>
      <c r="O19" s="1369">
        <v>842</v>
      </c>
      <c r="P19" s="1369">
        <v>849</v>
      </c>
      <c r="Q19" s="1369">
        <v>357513</v>
      </c>
      <c r="R19" s="1369">
        <v>136121</v>
      </c>
      <c r="S19" s="1401">
        <v>387</v>
      </c>
      <c r="T19" s="686">
        <v>2018</v>
      </c>
    </row>
    <row r="20" spans="1:20" s="636" customFormat="1" ht="21.75" customHeight="1">
      <c r="A20" s="435" t="s">
        <v>127</v>
      </c>
      <c r="B20" s="683">
        <v>1</v>
      </c>
      <c r="C20" s="405">
        <v>15</v>
      </c>
      <c r="D20" s="405">
        <v>453</v>
      </c>
      <c r="E20" s="405">
        <v>70</v>
      </c>
      <c r="F20" s="405">
        <v>383</v>
      </c>
      <c r="G20" s="405">
        <v>40</v>
      </c>
      <c r="H20" s="405">
        <v>16</v>
      </c>
      <c r="I20" s="405">
        <v>24</v>
      </c>
      <c r="J20" s="405">
        <v>8</v>
      </c>
      <c r="K20" s="405">
        <v>7</v>
      </c>
      <c r="L20" s="405">
        <v>1</v>
      </c>
      <c r="M20" s="405">
        <v>163</v>
      </c>
      <c r="N20" s="405">
        <v>109</v>
      </c>
      <c r="O20" s="405">
        <v>150</v>
      </c>
      <c r="P20" s="405">
        <v>151</v>
      </c>
      <c r="Q20" s="405">
        <v>52777</v>
      </c>
      <c r="R20" s="405">
        <v>17316</v>
      </c>
      <c r="S20" s="684">
        <v>123</v>
      </c>
      <c r="T20" s="687" t="s">
        <v>69</v>
      </c>
    </row>
    <row r="21" spans="1:20" s="636" customFormat="1" ht="21.75" customHeight="1">
      <c r="A21" s="435" t="s">
        <v>128</v>
      </c>
      <c r="B21" s="683">
        <v>2</v>
      </c>
      <c r="C21" s="405">
        <v>25</v>
      </c>
      <c r="D21" s="405">
        <v>430</v>
      </c>
      <c r="E21" s="405">
        <v>304</v>
      </c>
      <c r="F21" s="405">
        <v>126</v>
      </c>
      <c r="G21" s="405">
        <v>66</v>
      </c>
      <c r="H21" s="405">
        <v>44</v>
      </c>
      <c r="I21" s="405">
        <v>22</v>
      </c>
      <c r="J21" s="405">
        <v>14</v>
      </c>
      <c r="K21" s="405">
        <v>6</v>
      </c>
      <c r="L21" s="405">
        <v>8</v>
      </c>
      <c r="M21" s="405">
        <v>155</v>
      </c>
      <c r="N21" s="405">
        <v>73</v>
      </c>
      <c r="O21" s="405">
        <v>152</v>
      </c>
      <c r="P21" s="405">
        <v>152</v>
      </c>
      <c r="Q21" s="405">
        <v>44936</v>
      </c>
      <c r="R21" s="405">
        <v>23476</v>
      </c>
      <c r="S21" s="684">
        <v>61</v>
      </c>
      <c r="T21" s="687" t="s">
        <v>70</v>
      </c>
    </row>
    <row r="22" spans="1:20" s="636" customFormat="1" ht="21.75" customHeight="1">
      <c r="A22" s="435" t="s">
        <v>123</v>
      </c>
      <c r="B22" s="683">
        <v>0</v>
      </c>
      <c r="C22" s="405">
        <v>0</v>
      </c>
      <c r="D22" s="405">
        <v>0</v>
      </c>
      <c r="E22" s="405">
        <v>0</v>
      </c>
      <c r="F22" s="405">
        <v>0</v>
      </c>
      <c r="G22" s="405">
        <v>0</v>
      </c>
      <c r="H22" s="405">
        <v>0</v>
      </c>
      <c r="I22" s="405">
        <v>0</v>
      </c>
      <c r="J22" s="405">
        <v>0</v>
      </c>
      <c r="K22" s="405">
        <v>0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684">
        <v>0</v>
      </c>
      <c r="T22" s="687" t="s">
        <v>71</v>
      </c>
    </row>
    <row r="23" spans="1:20" s="636" customFormat="1" ht="21.75" customHeight="1">
      <c r="A23" s="435" t="s">
        <v>124</v>
      </c>
      <c r="B23" s="683">
        <v>1</v>
      </c>
      <c r="C23" s="405">
        <v>21</v>
      </c>
      <c r="D23" s="405">
        <v>469</v>
      </c>
      <c r="E23" s="405">
        <v>105</v>
      </c>
      <c r="F23" s="405">
        <v>364</v>
      </c>
      <c r="G23" s="405">
        <v>51</v>
      </c>
      <c r="H23" s="405">
        <v>26</v>
      </c>
      <c r="I23" s="405">
        <v>25</v>
      </c>
      <c r="J23" s="405">
        <v>6</v>
      </c>
      <c r="K23" s="405">
        <v>4</v>
      </c>
      <c r="L23" s="405">
        <v>2</v>
      </c>
      <c r="M23" s="405">
        <v>164</v>
      </c>
      <c r="N23" s="405">
        <v>130</v>
      </c>
      <c r="O23" s="405">
        <v>140</v>
      </c>
      <c r="P23" s="405">
        <v>143</v>
      </c>
      <c r="Q23" s="405">
        <v>30547</v>
      </c>
      <c r="R23" s="405">
        <v>18883</v>
      </c>
      <c r="S23" s="684">
        <v>39</v>
      </c>
      <c r="T23" s="687" t="s">
        <v>163</v>
      </c>
    </row>
    <row r="24" spans="1:20" s="636" customFormat="1" ht="21.75" customHeight="1">
      <c r="A24" s="435" t="s">
        <v>129</v>
      </c>
      <c r="B24" s="683">
        <v>0</v>
      </c>
      <c r="C24" s="405">
        <v>0</v>
      </c>
      <c r="D24" s="405">
        <v>0</v>
      </c>
      <c r="E24" s="405">
        <v>0</v>
      </c>
      <c r="F24" s="405">
        <v>0</v>
      </c>
      <c r="G24" s="405">
        <v>0</v>
      </c>
      <c r="H24" s="405">
        <v>0</v>
      </c>
      <c r="I24" s="405">
        <v>0</v>
      </c>
      <c r="J24" s="405">
        <v>0</v>
      </c>
      <c r="K24" s="405">
        <v>0</v>
      </c>
      <c r="L24" s="405">
        <v>0</v>
      </c>
      <c r="M24" s="405">
        <v>0</v>
      </c>
      <c r="N24" s="405">
        <v>0</v>
      </c>
      <c r="O24" s="405">
        <v>0</v>
      </c>
      <c r="P24" s="405">
        <v>0</v>
      </c>
      <c r="Q24" s="405">
        <v>0</v>
      </c>
      <c r="R24" s="405">
        <v>0</v>
      </c>
      <c r="S24" s="684">
        <v>0</v>
      </c>
      <c r="T24" s="687" t="s">
        <v>72</v>
      </c>
    </row>
    <row r="25" spans="1:20" s="636" customFormat="1" ht="21.75" customHeight="1">
      <c r="A25" s="435" t="s">
        <v>130</v>
      </c>
      <c r="B25" s="683">
        <v>2</v>
      </c>
      <c r="C25" s="405">
        <v>22</v>
      </c>
      <c r="D25" s="405">
        <v>510</v>
      </c>
      <c r="E25" s="405">
        <v>453</v>
      </c>
      <c r="F25" s="405">
        <v>57</v>
      </c>
      <c r="G25" s="405">
        <v>70</v>
      </c>
      <c r="H25" s="405">
        <v>56</v>
      </c>
      <c r="I25" s="405">
        <v>14</v>
      </c>
      <c r="J25" s="405">
        <v>20</v>
      </c>
      <c r="K25" s="405">
        <v>9</v>
      </c>
      <c r="L25" s="405">
        <v>11</v>
      </c>
      <c r="M25" s="405">
        <v>170</v>
      </c>
      <c r="N25" s="405">
        <v>48</v>
      </c>
      <c r="O25" s="405">
        <v>180</v>
      </c>
      <c r="P25" s="405">
        <v>180</v>
      </c>
      <c r="Q25" s="405">
        <v>86401</v>
      </c>
      <c r="R25" s="405">
        <v>38402</v>
      </c>
      <c r="S25" s="684">
        <v>34</v>
      </c>
      <c r="T25" s="687" t="s">
        <v>73</v>
      </c>
    </row>
    <row r="26" spans="1:20" s="636" customFormat="1" ht="21.75" customHeight="1">
      <c r="A26" s="435" t="s">
        <v>200</v>
      </c>
      <c r="B26" s="683">
        <v>0</v>
      </c>
      <c r="C26" s="405">
        <v>0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>
        <v>0</v>
      </c>
      <c r="R26" s="405">
        <v>0</v>
      </c>
      <c r="S26" s="684">
        <v>0</v>
      </c>
      <c r="T26" s="687" t="s">
        <v>57</v>
      </c>
    </row>
    <row r="27" spans="1:20" s="636" customFormat="1" ht="21.75" customHeight="1">
      <c r="A27" s="435" t="s">
        <v>214</v>
      </c>
      <c r="B27" s="683">
        <v>1</v>
      </c>
      <c r="C27" s="405">
        <v>16</v>
      </c>
      <c r="D27" s="405">
        <v>294</v>
      </c>
      <c r="E27" s="405">
        <v>294</v>
      </c>
      <c r="F27" s="405">
        <v>0</v>
      </c>
      <c r="G27" s="405">
        <v>42</v>
      </c>
      <c r="H27" s="405">
        <v>28</v>
      </c>
      <c r="I27" s="405">
        <v>14</v>
      </c>
      <c r="J27" s="405">
        <v>5</v>
      </c>
      <c r="K27" s="405">
        <v>4</v>
      </c>
      <c r="L27" s="405">
        <v>1</v>
      </c>
      <c r="M27" s="405">
        <v>92</v>
      </c>
      <c r="N27" s="405">
        <v>3</v>
      </c>
      <c r="O27" s="405">
        <v>100</v>
      </c>
      <c r="P27" s="405">
        <v>100</v>
      </c>
      <c r="Q27" s="405">
        <v>86049</v>
      </c>
      <c r="R27" s="405">
        <v>17224</v>
      </c>
      <c r="S27" s="684">
        <v>56</v>
      </c>
      <c r="T27" s="687" t="s">
        <v>263</v>
      </c>
    </row>
    <row r="28" spans="1:20" s="636" customFormat="1" ht="21.75" customHeight="1">
      <c r="A28" s="435" t="s">
        <v>131</v>
      </c>
      <c r="B28" s="683">
        <v>0</v>
      </c>
      <c r="C28" s="405">
        <v>0</v>
      </c>
      <c r="D28" s="405">
        <v>0</v>
      </c>
      <c r="E28" s="405">
        <v>0</v>
      </c>
      <c r="F28" s="405">
        <v>0</v>
      </c>
      <c r="G28" s="405">
        <v>0</v>
      </c>
      <c r="H28" s="405">
        <v>0</v>
      </c>
      <c r="I28" s="405">
        <v>0</v>
      </c>
      <c r="J28" s="405">
        <v>0</v>
      </c>
      <c r="K28" s="405">
        <v>0</v>
      </c>
      <c r="L28" s="405">
        <v>0</v>
      </c>
      <c r="M28" s="405">
        <v>0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684">
        <v>0</v>
      </c>
      <c r="T28" s="687" t="s">
        <v>74</v>
      </c>
    </row>
    <row r="29" spans="1:20" s="636" customFormat="1" ht="21.75" customHeight="1">
      <c r="A29" s="435" t="s">
        <v>125</v>
      </c>
      <c r="B29" s="683">
        <v>1</v>
      </c>
      <c r="C29" s="405">
        <v>10</v>
      </c>
      <c r="D29" s="405">
        <v>171</v>
      </c>
      <c r="E29" s="405">
        <v>84</v>
      </c>
      <c r="F29" s="405">
        <v>87</v>
      </c>
      <c r="G29" s="405">
        <v>29</v>
      </c>
      <c r="H29" s="405">
        <v>14</v>
      </c>
      <c r="I29" s="405">
        <v>15</v>
      </c>
      <c r="J29" s="405">
        <v>6</v>
      </c>
      <c r="K29" s="405">
        <v>4</v>
      </c>
      <c r="L29" s="405">
        <v>2</v>
      </c>
      <c r="M29" s="405">
        <v>59</v>
      </c>
      <c r="N29" s="405">
        <v>0</v>
      </c>
      <c r="O29" s="405">
        <v>60</v>
      </c>
      <c r="P29" s="405">
        <v>63</v>
      </c>
      <c r="Q29" s="405">
        <v>28643</v>
      </c>
      <c r="R29" s="405">
        <v>12933</v>
      </c>
      <c r="S29" s="684">
        <v>54</v>
      </c>
      <c r="T29" s="687" t="s">
        <v>75</v>
      </c>
    </row>
    <row r="30" spans="1:20" s="636" customFormat="1" ht="21.75" customHeight="1">
      <c r="A30" s="435" t="s">
        <v>132</v>
      </c>
      <c r="B30" s="683">
        <v>1</v>
      </c>
      <c r="C30" s="405">
        <v>9</v>
      </c>
      <c r="D30" s="405">
        <v>175</v>
      </c>
      <c r="E30" s="405">
        <v>38</v>
      </c>
      <c r="F30" s="405">
        <v>137</v>
      </c>
      <c r="G30" s="405">
        <v>27</v>
      </c>
      <c r="H30" s="405">
        <v>12</v>
      </c>
      <c r="I30" s="405">
        <v>15</v>
      </c>
      <c r="J30" s="405">
        <v>4</v>
      </c>
      <c r="K30" s="405">
        <v>3</v>
      </c>
      <c r="L30" s="405">
        <v>1</v>
      </c>
      <c r="M30" s="405">
        <v>64</v>
      </c>
      <c r="N30" s="405">
        <v>51</v>
      </c>
      <c r="O30" s="405">
        <v>60</v>
      </c>
      <c r="P30" s="405">
        <v>60</v>
      </c>
      <c r="Q30" s="405">
        <v>28160</v>
      </c>
      <c r="R30" s="405">
        <v>7887</v>
      </c>
      <c r="S30" s="684">
        <v>20</v>
      </c>
      <c r="T30" s="687" t="s">
        <v>94</v>
      </c>
    </row>
    <row r="31" spans="1:20" s="636" customFormat="1" ht="21.75" customHeight="1">
      <c r="A31" s="435" t="s">
        <v>133</v>
      </c>
      <c r="B31" s="683">
        <v>0</v>
      </c>
      <c r="C31" s="405">
        <v>0</v>
      </c>
      <c r="D31" s="405">
        <v>0</v>
      </c>
      <c r="E31" s="405">
        <v>0</v>
      </c>
      <c r="F31" s="405">
        <v>0</v>
      </c>
      <c r="G31" s="405">
        <v>0</v>
      </c>
      <c r="H31" s="405">
        <v>0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405">
        <v>0</v>
      </c>
      <c r="O31" s="405">
        <v>0</v>
      </c>
      <c r="P31" s="405">
        <v>0</v>
      </c>
      <c r="Q31" s="405">
        <v>0</v>
      </c>
      <c r="R31" s="405">
        <v>0</v>
      </c>
      <c r="S31" s="684">
        <v>0</v>
      </c>
      <c r="T31" s="687" t="s">
        <v>95</v>
      </c>
    </row>
    <row r="32" spans="1:20" s="636" customFormat="1" ht="21.75" customHeight="1">
      <c r="A32" s="435" t="s">
        <v>134</v>
      </c>
      <c r="B32" s="683">
        <v>0</v>
      </c>
      <c r="C32" s="405">
        <v>0</v>
      </c>
      <c r="D32" s="405">
        <v>0</v>
      </c>
      <c r="E32" s="405">
        <v>0</v>
      </c>
      <c r="F32" s="405">
        <v>0</v>
      </c>
      <c r="G32" s="405">
        <v>0</v>
      </c>
      <c r="H32" s="405">
        <v>0</v>
      </c>
      <c r="I32" s="405">
        <v>0</v>
      </c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684">
        <v>0</v>
      </c>
      <c r="T32" s="687" t="s">
        <v>96</v>
      </c>
    </row>
    <row r="33" spans="1:20" s="636" customFormat="1" ht="21.75" customHeight="1">
      <c r="A33" s="435" t="s">
        <v>126</v>
      </c>
      <c r="B33" s="683">
        <v>0</v>
      </c>
      <c r="C33" s="405">
        <v>0</v>
      </c>
      <c r="D33" s="405">
        <v>0</v>
      </c>
      <c r="E33" s="405">
        <v>0</v>
      </c>
      <c r="F33" s="405">
        <v>0</v>
      </c>
      <c r="G33" s="405">
        <v>0</v>
      </c>
      <c r="H33" s="405">
        <v>0</v>
      </c>
      <c r="I33" s="405">
        <v>0</v>
      </c>
      <c r="J33" s="405">
        <v>0</v>
      </c>
      <c r="K33" s="405">
        <v>0</v>
      </c>
      <c r="L33" s="405">
        <v>0</v>
      </c>
      <c r="M33" s="405">
        <v>0</v>
      </c>
      <c r="N33" s="405">
        <v>0</v>
      </c>
      <c r="O33" s="405">
        <v>0</v>
      </c>
      <c r="P33" s="405">
        <v>0</v>
      </c>
      <c r="Q33" s="405">
        <v>0</v>
      </c>
      <c r="R33" s="405">
        <v>0</v>
      </c>
      <c r="S33" s="684">
        <v>0</v>
      </c>
      <c r="T33" s="687" t="s">
        <v>76</v>
      </c>
    </row>
    <row r="34" spans="1:20" s="636" customFormat="1" ht="21.75" customHeight="1">
      <c r="A34" s="435" t="s">
        <v>135</v>
      </c>
      <c r="B34" s="683">
        <v>0</v>
      </c>
      <c r="C34" s="405">
        <v>0</v>
      </c>
      <c r="D34" s="405">
        <v>0</v>
      </c>
      <c r="E34" s="405">
        <v>0</v>
      </c>
      <c r="F34" s="405">
        <v>0</v>
      </c>
      <c r="G34" s="405">
        <v>0</v>
      </c>
      <c r="H34" s="405">
        <v>0</v>
      </c>
      <c r="I34" s="405">
        <v>0</v>
      </c>
      <c r="J34" s="405">
        <v>0</v>
      </c>
      <c r="K34" s="405">
        <v>0</v>
      </c>
      <c r="L34" s="405">
        <v>0</v>
      </c>
      <c r="M34" s="405">
        <v>0</v>
      </c>
      <c r="N34" s="405">
        <v>0</v>
      </c>
      <c r="O34" s="405">
        <v>0</v>
      </c>
      <c r="P34" s="405">
        <v>0</v>
      </c>
      <c r="Q34" s="405">
        <v>0</v>
      </c>
      <c r="R34" s="405">
        <v>0</v>
      </c>
      <c r="S34" s="684">
        <v>0</v>
      </c>
      <c r="T34" s="687" t="s">
        <v>77</v>
      </c>
    </row>
    <row r="35" spans="1:20" ht="3" customHeight="1" thickBot="1">
      <c r="A35" s="550"/>
      <c r="B35" s="551"/>
      <c r="C35" s="551"/>
      <c r="D35" s="551"/>
      <c r="E35" s="553"/>
      <c r="F35" s="551"/>
      <c r="G35" s="551"/>
      <c r="H35" s="553"/>
      <c r="I35" s="551"/>
      <c r="J35" s="551"/>
      <c r="K35" s="553"/>
      <c r="L35" s="551"/>
      <c r="M35" s="553"/>
      <c r="N35" s="553"/>
      <c r="O35" s="629"/>
      <c r="P35" s="553"/>
      <c r="Q35" s="553"/>
      <c r="R35" s="553"/>
      <c r="S35" s="630"/>
      <c r="T35" s="551"/>
    </row>
    <row r="36" spans="1:20" ht="9.75" customHeight="1" thickTop="1">
      <c r="A36" s="636"/>
      <c r="B36" s="636"/>
      <c r="C36" s="636"/>
      <c r="D36" s="636"/>
      <c r="E36" s="437"/>
      <c r="F36" s="636"/>
      <c r="G36" s="636"/>
      <c r="H36" s="437"/>
      <c r="I36" s="636"/>
      <c r="J36" s="636"/>
      <c r="K36" s="437"/>
      <c r="L36" s="636"/>
      <c r="M36" s="437"/>
      <c r="N36" s="437"/>
      <c r="O36" s="688"/>
      <c r="P36" s="437"/>
      <c r="Q36" s="437"/>
      <c r="R36" s="437"/>
      <c r="S36" s="437"/>
      <c r="T36" s="636"/>
    </row>
    <row r="37" spans="1:19" s="636" customFormat="1" ht="12" customHeight="1">
      <c r="A37" s="517" t="s">
        <v>712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36" t="s">
        <v>905</v>
      </c>
      <c r="O37" s="690"/>
      <c r="P37" s="689"/>
      <c r="Q37" s="689"/>
      <c r="R37" s="689"/>
      <c r="S37" s="689"/>
    </row>
    <row r="38" spans="1:20" ht="12" customHeight="1">
      <c r="A38" s="691" t="s">
        <v>265</v>
      </c>
      <c r="B38" s="636"/>
      <c r="C38" s="636"/>
      <c r="D38" s="636"/>
      <c r="E38" s="437"/>
      <c r="F38" s="636"/>
      <c r="G38" s="636"/>
      <c r="H38" s="437"/>
      <c r="I38" s="636"/>
      <c r="J38" s="636"/>
      <c r="K38" s="437"/>
      <c r="L38" s="636"/>
      <c r="M38" s="692"/>
      <c r="N38" s="437"/>
      <c r="O38" s="688"/>
      <c r="P38" s="437"/>
      <c r="Q38" s="437"/>
      <c r="R38" s="437"/>
      <c r="S38" s="437"/>
      <c r="T38" s="636"/>
    </row>
    <row r="39" spans="5:20" ht="12" customHeight="1">
      <c r="E39" s="437"/>
      <c r="H39" s="437"/>
      <c r="K39" s="437"/>
      <c r="M39" s="437"/>
      <c r="N39" s="437"/>
      <c r="O39" s="688"/>
      <c r="P39" s="437"/>
      <c r="Q39" s="437"/>
      <c r="R39" s="437"/>
      <c r="S39" s="437"/>
      <c r="T39" s="636"/>
    </row>
    <row r="40" spans="1:15" s="636" customFormat="1" ht="12.75" customHeight="1">
      <c r="A40" s="693"/>
      <c r="O40" s="637"/>
    </row>
    <row r="41" spans="1:20" s="402" customFormat="1" ht="12.75" customHeight="1">
      <c r="A41" s="422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</row>
    <row r="42" spans="1:20" s="402" customFormat="1" ht="9.75" customHeight="1">
      <c r="A42" s="422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</row>
  </sheetData>
  <sheetProtection/>
  <mergeCells count="6">
    <mergeCell ref="A3:L3"/>
    <mergeCell ref="M3:T3"/>
    <mergeCell ref="M6:N6"/>
    <mergeCell ref="O6:P6"/>
    <mergeCell ref="M7:N7"/>
    <mergeCell ref="O7:P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556" customWidth="1"/>
    <col min="2" max="3" width="5.77734375" style="556" customWidth="1"/>
    <col min="4" max="6" width="5.5546875" style="556" customWidth="1"/>
    <col min="7" max="10" width="5.3359375" style="556" customWidth="1"/>
    <col min="11" max="11" width="4.99609375" style="556" customWidth="1"/>
    <col min="12" max="12" width="5.3359375" style="556" customWidth="1"/>
    <col min="13" max="13" width="7.6640625" style="556" customWidth="1"/>
    <col min="14" max="14" width="9.4453125" style="556" customWidth="1"/>
    <col min="15" max="15" width="8.99609375" style="694" customWidth="1"/>
    <col min="16" max="19" width="7.5546875" style="556" customWidth="1"/>
    <col min="20" max="20" width="11.3359375" style="556" customWidth="1"/>
    <col min="21" max="22" width="0.671875" style="556" customWidth="1"/>
    <col min="23" max="16384" width="8.88671875" style="556" customWidth="1"/>
  </cols>
  <sheetData>
    <row r="1" spans="1:20" s="632" customFormat="1" ht="11.25">
      <c r="A1" s="631" t="s">
        <v>363</v>
      </c>
      <c r="O1" s="633"/>
      <c r="T1" s="634" t="s">
        <v>362</v>
      </c>
    </row>
    <row r="2" spans="1:15" s="636" customFormat="1" ht="12">
      <c r="A2" s="635"/>
      <c r="O2" s="637"/>
    </row>
    <row r="3" spans="1:20" s="638" customFormat="1" ht="21.75" customHeight="1">
      <c r="A3" s="1073" t="s">
        <v>24</v>
      </c>
      <c r="B3" s="107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 t="s">
        <v>691</v>
      </c>
      <c r="N3" s="1073"/>
      <c r="O3" s="1073"/>
      <c r="P3" s="1073"/>
      <c r="Q3" s="1073"/>
      <c r="R3" s="1073"/>
      <c r="S3" s="1073"/>
      <c r="T3" s="1073"/>
    </row>
    <row r="4" spans="1:20" s="636" customFormat="1" ht="12.75" customHeight="1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</row>
    <row r="5" spans="1:20" s="636" customFormat="1" ht="12.75" customHeight="1" thickBot="1">
      <c r="A5" s="640" t="s">
        <v>120</v>
      </c>
      <c r="B5" s="551"/>
      <c r="C5" s="551"/>
      <c r="D5" s="551"/>
      <c r="E5" s="551"/>
      <c r="F5" s="551"/>
      <c r="G5" s="551"/>
      <c r="H5" s="551"/>
      <c r="I5" s="551"/>
      <c r="J5" s="641"/>
      <c r="K5" s="551"/>
      <c r="L5" s="642" t="s">
        <v>907</v>
      </c>
      <c r="M5" s="551" t="s">
        <v>86</v>
      </c>
      <c r="N5" s="551"/>
      <c r="O5" s="643"/>
      <c r="P5" s="551"/>
      <c r="Q5" s="551"/>
      <c r="R5" s="551"/>
      <c r="S5" s="551"/>
      <c r="T5" s="641" t="s">
        <v>890</v>
      </c>
    </row>
    <row r="6" spans="1:20" s="636" customFormat="1" ht="15" customHeight="1" thickTop="1">
      <c r="A6" s="637"/>
      <c r="B6" s="644" t="s">
        <v>551</v>
      </c>
      <c r="C6" s="645" t="s">
        <v>226</v>
      </c>
      <c r="D6" s="646" t="s">
        <v>900</v>
      </c>
      <c r="E6" s="647"/>
      <c r="F6" s="648"/>
      <c r="G6" s="646" t="s">
        <v>893</v>
      </c>
      <c r="H6" s="647"/>
      <c r="I6" s="648"/>
      <c r="J6" s="649" t="s">
        <v>160</v>
      </c>
      <c r="K6" s="650"/>
      <c r="L6" s="651"/>
      <c r="M6" s="1074" t="s">
        <v>901</v>
      </c>
      <c r="N6" s="1075"/>
      <c r="O6" s="1076" t="s">
        <v>171</v>
      </c>
      <c r="P6" s="1075"/>
      <c r="Q6" s="645" t="s">
        <v>140</v>
      </c>
      <c r="R6" s="645" t="s">
        <v>141</v>
      </c>
      <c r="S6" s="371" t="s">
        <v>902</v>
      </c>
      <c r="T6" s="652"/>
    </row>
    <row r="7" spans="1:20" s="636" customFormat="1" ht="15" customHeight="1">
      <c r="A7" s="653" t="s">
        <v>136</v>
      </c>
      <c r="B7" s="654"/>
      <c r="C7" s="655"/>
      <c r="D7" s="656" t="s">
        <v>67</v>
      </c>
      <c r="E7" s="656"/>
      <c r="F7" s="657"/>
      <c r="G7" s="656" t="s">
        <v>78</v>
      </c>
      <c r="H7" s="656"/>
      <c r="I7" s="657"/>
      <c r="J7" s="658" t="s">
        <v>98</v>
      </c>
      <c r="K7" s="656"/>
      <c r="L7" s="657"/>
      <c r="M7" s="1077" t="s">
        <v>58</v>
      </c>
      <c r="N7" s="1078"/>
      <c r="O7" s="1079" t="s">
        <v>81</v>
      </c>
      <c r="P7" s="1078"/>
      <c r="Q7" s="659"/>
      <c r="R7" s="660"/>
      <c r="S7" s="661"/>
      <c r="T7" s="662" t="s">
        <v>137</v>
      </c>
    </row>
    <row r="8" spans="1:20" s="636" customFormat="1" ht="15" customHeight="1">
      <c r="A8" s="653"/>
      <c r="B8" s="654"/>
      <c r="C8" s="659"/>
      <c r="D8" s="645" t="s">
        <v>223</v>
      </c>
      <c r="E8" s="645" t="s">
        <v>224</v>
      </c>
      <c r="F8" s="645" t="s">
        <v>225</v>
      </c>
      <c r="G8" s="645" t="s">
        <v>223</v>
      </c>
      <c r="H8" s="645" t="s">
        <v>224</v>
      </c>
      <c r="I8" s="645" t="s">
        <v>225</v>
      </c>
      <c r="J8" s="663" t="s">
        <v>223</v>
      </c>
      <c r="K8" s="645" t="s">
        <v>224</v>
      </c>
      <c r="L8" s="664" t="s">
        <v>225</v>
      </c>
      <c r="M8" s="665" t="s">
        <v>164</v>
      </c>
      <c r="N8" s="666" t="s">
        <v>146</v>
      </c>
      <c r="O8" s="435" t="s">
        <v>147</v>
      </c>
      <c r="P8" s="435" t="s">
        <v>143</v>
      </c>
      <c r="Q8" s="648"/>
      <c r="R8" s="648"/>
      <c r="S8" s="664"/>
      <c r="T8" s="662"/>
    </row>
    <row r="9" spans="1:20" s="636" customFormat="1" ht="15" customHeight="1">
      <c r="A9" s="653" t="s">
        <v>138</v>
      </c>
      <c r="B9" s="667" t="s">
        <v>543</v>
      </c>
      <c r="C9" s="655" t="s">
        <v>144</v>
      </c>
      <c r="D9" s="648"/>
      <c r="E9" s="648"/>
      <c r="F9" s="648"/>
      <c r="G9" s="648"/>
      <c r="H9" s="648"/>
      <c r="I9" s="648"/>
      <c r="J9" s="669"/>
      <c r="K9" s="648"/>
      <c r="L9" s="661"/>
      <c r="M9" s="670"/>
      <c r="N9" s="661" t="s">
        <v>81</v>
      </c>
      <c r="O9" s="655"/>
      <c r="P9" s="648"/>
      <c r="Q9" s="648" t="s">
        <v>170</v>
      </c>
      <c r="R9" s="661" t="s">
        <v>80</v>
      </c>
      <c r="S9" s="669" t="s">
        <v>59</v>
      </c>
      <c r="T9" s="671" t="s">
        <v>139</v>
      </c>
    </row>
    <row r="10" spans="1:20" s="636" customFormat="1" ht="15" customHeight="1">
      <c r="A10" s="672"/>
      <c r="B10" s="673" t="s">
        <v>552</v>
      </c>
      <c r="C10" s="674" t="s">
        <v>60</v>
      </c>
      <c r="D10" s="657" t="s">
        <v>156</v>
      </c>
      <c r="E10" s="657" t="s">
        <v>157</v>
      </c>
      <c r="F10" s="657" t="s">
        <v>158</v>
      </c>
      <c r="G10" s="657" t="s">
        <v>156</v>
      </c>
      <c r="H10" s="657" t="s">
        <v>157</v>
      </c>
      <c r="I10" s="657" t="s">
        <v>158</v>
      </c>
      <c r="J10" s="675" t="s">
        <v>156</v>
      </c>
      <c r="K10" s="657" t="s">
        <v>157</v>
      </c>
      <c r="L10" s="675" t="s">
        <v>158</v>
      </c>
      <c r="M10" s="676" t="s">
        <v>58</v>
      </c>
      <c r="N10" s="673" t="s">
        <v>39</v>
      </c>
      <c r="O10" s="674" t="s">
        <v>99</v>
      </c>
      <c r="P10" s="677" t="s">
        <v>81</v>
      </c>
      <c r="Q10" s="677" t="s">
        <v>61</v>
      </c>
      <c r="R10" s="677" t="s">
        <v>169</v>
      </c>
      <c r="S10" s="675" t="s">
        <v>62</v>
      </c>
      <c r="T10" s="678"/>
    </row>
    <row r="11" spans="1:20" s="636" customFormat="1" ht="24" customHeight="1" hidden="1">
      <c r="A11" s="387">
        <v>2012</v>
      </c>
      <c r="B11" s="695">
        <v>19</v>
      </c>
      <c r="C11" s="696">
        <v>351</v>
      </c>
      <c r="D11" s="696">
        <v>8940</v>
      </c>
      <c r="E11" s="696">
        <v>6421</v>
      </c>
      <c r="F11" s="696">
        <v>2519</v>
      </c>
      <c r="G11" s="696">
        <v>765</v>
      </c>
      <c r="H11" s="696">
        <v>501</v>
      </c>
      <c r="I11" s="696">
        <v>264</v>
      </c>
      <c r="J11" s="696">
        <v>136</v>
      </c>
      <c r="K11" s="696">
        <v>90</v>
      </c>
      <c r="L11" s="696">
        <v>46</v>
      </c>
      <c r="M11" s="696">
        <v>2842</v>
      </c>
      <c r="N11" s="696">
        <v>1312</v>
      </c>
      <c r="O11" s="696">
        <v>3381</v>
      </c>
      <c r="P11" s="696">
        <v>3054</v>
      </c>
      <c r="Q11" s="696">
        <v>659686</v>
      </c>
      <c r="R11" s="696">
        <v>227880</v>
      </c>
      <c r="S11" s="697">
        <v>345</v>
      </c>
      <c r="T11" s="682">
        <v>2012</v>
      </c>
    </row>
    <row r="12" spans="1:20" s="636" customFormat="1" ht="24" customHeight="1" hidden="1">
      <c r="A12" s="387">
        <v>2013</v>
      </c>
      <c r="B12" s="698">
        <v>19</v>
      </c>
      <c r="C12" s="404">
        <v>360</v>
      </c>
      <c r="D12" s="404">
        <v>8985</v>
      </c>
      <c r="E12" s="404">
        <v>6467</v>
      </c>
      <c r="F12" s="404">
        <v>2518</v>
      </c>
      <c r="G12" s="404">
        <v>781</v>
      </c>
      <c r="H12" s="404">
        <v>496</v>
      </c>
      <c r="I12" s="404">
        <v>285</v>
      </c>
      <c r="J12" s="404">
        <v>130</v>
      </c>
      <c r="K12" s="404">
        <v>91</v>
      </c>
      <c r="L12" s="404">
        <v>39</v>
      </c>
      <c r="M12" s="404">
        <v>2883</v>
      </c>
      <c r="N12" s="404">
        <v>1070</v>
      </c>
      <c r="O12" s="404">
        <v>3085</v>
      </c>
      <c r="P12" s="404">
        <v>3090</v>
      </c>
      <c r="Q12" s="404">
        <v>675399</v>
      </c>
      <c r="R12" s="404">
        <v>235254</v>
      </c>
      <c r="S12" s="699">
        <v>367</v>
      </c>
      <c r="T12" s="682">
        <v>2013</v>
      </c>
    </row>
    <row r="13" spans="1:20" s="636" customFormat="1" ht="24" customHeight="1">
      <c r="A13" s="387">
        <v>2014</v>
      </c>
      <c r="B13" s="698">
        <v>20</v>
      </c>
      <c r="C13" s="404">
        <v>370</v>
      </c>
      <c r="D13" s="404">
        <v>9140</v>
      </c>
      <c r="E13" s="404">
        <v>6609</v>
      </c>
      <c r="F13" s="404">
        <v>2531</v>
      </c>
      <c r="G13" s="404">
        <v>811</v>
      </c>
      <c r="H13" s="404">
        <v>485</v>
      </c>
      <c r="I13" s="404">
        <v>326</v>
      </c>
      <c r="J13" s="404">
        <v>134</v>
      </c>
      <c r="K13" s="404">
        <v>92</v>
      </c>
      <c r="L13" s="404">
        <v>42</v>
      </c>
      <c r="M13" s="404">
        <v>2985</v>
      </c>
      <c r="N13" s="404">
        <v>976</v>
      </c>
      <c r="O13" s="404">
        <v>3695</v>
      </c>
      <c r="P13" s="404">
        <v>3154</v>
      </c>
      <c r="Q13" s="404">
        <v>701427</v>
      </c>
      <c r="R13" s="404">
        <v>238850</v>
      </c>
      <c r="S13" s="699">
        <v>373</v>
      </c>
      <c r="T13" s="682">
        <v>2014</v>
      </c>
    </row>
    <row r="14" spans="1:20" s="636" customFormat="1" ht="24" customHeight="1">
      <c r="A14" s="387">
        <v>2015</v>
      </c>
      <c r="B14" s="685">
        <v>19</v>
      </c>
      <c r="C14" s="463">
        <v>345</v>
      </c>
      <c r="D14" s="463">
        <v>8716</v>
      </c>
      <c r="E14" s="463">
        <v>6370</v>
      </c>
      <c r="F14" s="463">
        <v>2346</v>
      </c>
      <c r="G14" s="463">
        <v>791</v>
      </c>
      <c r="H14" s="463">
        <v>464</v>
      </c>
      <c r="I14" s="463">
        <v>327</v>
      </c>
      <c r="J14" s="463">
        <v>129</v>
      </c>
      <c r="K14" s="463">
        <v>94</v>
      </c>
      <c r="L14" s="463">
        <v>35</v>
      </c>
      <c r="M14" s="463">
        <v>2880</v>
      </c>
      <c r="N14" s="463">
        <v>956</v>
      </c>
      <c r="O14" s="463">
        <v>3504</v>
      </c>
      <c r="P14" s="463">
        <v>2908</v>
      </c>
      <c r="Q14" s="463">
        <v>673106</v>
      </c>
      <c r="R14" s="463">
        <v>228270</v>
      </c>
      <c r="S14" s="569">
        <v>784</v>
      </c>
      <c r="T14" s="682">
        <v>2015</v>
      </c>
    </row>
    <row r="15" spans="1:20" s="636" customFormat="1" ht="24" customHeight="1">
      <c r="A15" s="387">
        <v>2016</v>
      </c>
      <c r="B15" s="685">
        <v>19</v>
      </c>
      <c r="C15" s="463">
        <v>355</v>
      </c>
      <c r="D15" s="463">
        <v>8584</v>
      </c>
      <c r="E15" s="463">
        <v>6309</v>
      </c>
      <c r="F15" s="463">
        <v>2275</v>
      </c>
      <c r="G15" s="463">
        <v>811</v>
      </c>
      <c r="H15" s="463">
        <v>473</v>
      </c>
      <c r="I15" s="463">
        <v>338</v>
      </c>
      <c r="J15" s="463">
        <v>126</v>
      </c>
      <c r="K15" s="463">
        <v>78</v>
      </c>
      <c r="L15" s="463">
        <v>48</v>
      </c>
      <c r="M15" s="463">
        <v>2855</v>
      </c>
      <c r="N15" s="463">
        <v>778</v>
      </c>
      <c r="O15" s="463">
        <v>3445</v>
      </c>
      <c r="P15" s="463">
        <v>2953</v>
      </c>
      <c r="Q15" s="463">
        <v>673106</v>
      </c>
      <c r="R15" s="463">
        <v>239930</v>
      </c>
      <c r="S15" s="569">
        <v>807</v>
      </c>
      <c r="T15" s="682">
        <v>2016</v>
      </c>
    </row>
    <row r="16" spans="1:20" s="636" customFormat="1" ht="24" customHeight="1">
      <c r="A16" s="1367">
        <v>2017</v>
      </c>
      <c r="B16" s="683">
        <v>19</v>
      </c>
      <c r="C16" s="405">
        <v>346</v>
      </c>
      <c r="D16" s="405">
        <v>8050</v>
      </c>
      <c r="E16" s="405">
        <v>5963</v>
      </c>
      <c r="F16" s="405">
        <v>2087</v>
      </c>
      <c r="G16" s="405">
        <v>808</v>
      </c>
      <c r="H16" s="405">
        <v>458</v>
      </c>
      <c r="I16" s="405">
        <v>350</v>
      </c>
      <c r="J16" s="405">
        <v>121</v>
      </c>
      <c r="K16" s="405">
        <v>72</v>
      </c>
      <c r="L16" s="405">
        <v>49</v>
      </c>
      <c r="M16" s="405">
        <v>2820</v>
      </c>
      <c r="N16" s="405">
        <v>800</v>
      </c>
      <c r="O16" s="405">
        <v>2537</v>
      </c>
      <c r="P16" s="405">
        <v>2491</v>
      </c>
      <c r="Q16" s="405">
        <v>674024</v>
      </c>
      <c r="R16" s="405">
        <v>240995</v>
      </c>
      <c r="S16" s="684">
        <v>788</v>
      </c>
      <c r="T16" s="950">
        <v>2017</v>
      </c>
    </row>
    <row r="17" spans="1:20" s="465" customFormat="1" ht="24" customHeight="1">
      <c r="A17" s="335">
        <v>2018</v>
      </c>
      <c r="B17" s="1400">
        <v>19</v>
      </c>
      <c r="C17" s="1369">
        <v>340</v>
      </c>
      <c r="D17" s="1369">
        <v>7236</v>
      </c>
      <c r="E17" s="1369">
        <v>5422</v>
      </c>
      <c r="F17" s="1369">
        <v>1814</v>
      </c>
      <c r="G17" s="1369">
        <v>837</v>
      </c>
      <c r="H17" s="1369">
        <v>476</v>
      </c>
      <c r="I17" s="1369">
        <v>361</v>
      </c>
      <c r="J17" s="1369">
        <v>122</v>
      </c>
      <c r="K17" s="1369">
        <v>81</v>
      </c>
      <c r="L17" s="1369">
        <v>41</v>
      </c>
      <c r="M17" s="1369">
        <v>2720</v>
      </c>
      <c r="N17" s="1369">
        <v>884</v>
      </c>
      <c r="O17" s="1369">
        <v>2334</v>
      </c>
      <c r="P17" s="1369">
        <v>2134</v>
      </c>
      <c r="Q17" s="1369">
        <v>670819</v>
      </c>
      <c r="R17" s="1369">
        <v>240770</v>
      </c>
      <c r="S17" s="1401">
        <v>784</v>
      </c>
      <c r="T17" s="686">
        <v>2018</v>
      </c>
    </row>
    <row r="18" spans="1:20" s="636" customFormat="1" ht="24" customHeight="1">
      <c r="A18" s="435" t="s">
        <v>127</v>
      </c>
      <c r="B18" s="683">
        <v>2</v>
      </c>
      <c r="C18" s="405">
        <v>64</v>
      </c>
      <c r="D18" s="405">
        <v>1879</v>
      </c>
      <c r="E18" s="405">
        <v>1487</v>
      </c>
      <c r="F18" s="405">
        <v>392</v>
      </c>
      <c r="G18" s="405">
        <v>158</v>
      </c>
      <c r="H18" s="405">
        <v>81</v>
      </c>
      <c r="I18" s="405">
        <v>77</v>
      </c>
      <c r="J18" s="405">
        <v>14</v>
      </c>
      <c r="K18" s="405">
        <v>7</v>
      </c>
      <c r="L18" s="405">
        <v>7</v>
      </c>
      <c r="M18" s="405">
        <v>704</v>
      </c>
      <c r="N18" s="405">
        <v>180</v>
      </c>
      <c r="O18" s="405">
        <v>587</v>
      </c>
      <c r="P18" s="405">
        <v>573</v>
      </c>
      <c r="Q18" s="405">
        <v>67496</v>
      </c>
      <c r="R18" s="405">
        <v>41426</v>
      </c>
      <c r="S18" s="684">
        <v>178</v>
      </c>
      <c r="T18" s="687" t="s">
        <v>69</v>
      </c>
    </row>
    <row r="19" spans="1:20" s="636" customFormat="1" ht="24" customHeight="1">
      <c r="A19" s="435" t="s">
        <v>128</v>
      </c>
      <c r="B19" s="683">
        <v>1</v>
      </c>
      <c r="C19" s="405">
        <v>27</v>
      </c>
      <c r="D19" s="405">
        <v>492</v>
      </c>
      <c r="E19" s="405">
        <v>353</v>
      </c>
      <c r="F19" s="405">
        <v>139</v>
      </c>
      <c r="G19" s="405">
        <v>64</v>
      </c>
      <c r="H19" s="405">
        <v>31</v>
      </c>
      <c r="I19" s="405">
        <v>33</v>
      </c>
      <c r="J19" s="405">
        <v>10</v>
      </c>
      <c r="K19" s="405">
        <v>6</v>
      </c>
      <c r="L19" s="405">
        <v>4</v>
      </c>
      <c r="M19" s="405">
        <v>196</v>
      </c>
      <c r="N19" s="405">
        <v>57</v>
      </c>
      <c r="O19" s="405">
        <v>184</v>
      </c>
      <c r="P19" s="405">
        <v>146</v>
      </c>
      <c r="Q19" s="405">
        <v>75397</v>
      </c>
      <c r="R19" s="405">
        <v>28410</v>
      </c>
      <c r="S19" s="684">
        <v>55</v>
      </c>
      <c r="T19" s="687" t="s">
        <v>70</v>
      </c>
    </row>
    <row r="20" spans="1:20" s="636" customFormat="1" ht="24" customHeight="1">
      <c r="A20" s="435" t="s">
        <v>123</v>
      </c>
      <c r="B20" s="683">
        <v>3</v>
      </c>
      <c r="C20" s="405">
        <v>44</v>
      </c>
      <c r="D20" s="405">
        <v>848</v>
      </c>
      <c r="E20" s="405">
        <v>452</v>
      </c>
      <c r="F20" s="405">
        <v>396</v>
      </c>
      <c r="G20" s="405">
        <v>109</v>
      </c>
      <c r="H20" s="405">
        <v>65</v>
      </c>
      <c r="I20" s="405">
        <v>44</v>
      </c>
      <c r="J20" s="405">
        <v>34</v>
      </c>
      <c r="K20" s="405">
        <v>30</v>
      </c>
      <c r="L20" s="405">
        <v>4</v>
      </c>
      <c r="M20" s="405">
        <v>316</v>
      </c>
      <c r="N20" s="405">
        <v>77</v>
      </c>
      <c r="O20" s="405">
        <v>267</v>
      </c>
      <c r="P20" s="405">
        <v>246</v>
      </c>
      <c r="Q20" s="405">
        <v>99502</v>
      </c>
      <c r="R20" s="405">
        <v>32050</v>
      </c>
      <c r="S20" s="684">
        <v>85</v>
      </c>
      <c r="T20" s="687" t="s">
        <v>71</v>
      </c>
    </row>
    <row r="21" spans="1:20" s="636" customFormat="1" ht="24" customHeight="1">
      <c r="A21" s="435" t="s">
        <v>124</v>
      </c>
      <c r="B21" s="683">
        <v>1</v>
      </c>
      <c r="C21" s="405">
        <v>16</v>
      </c>
      <c r="D21" s="405">
        <v>340</v>
      </c>
      <c r="E21" s="405">
        <v>323</v>
      </c>
      <c r="F21" s="405">
        <v>17</v>
      </c>
      <c r="G21" s="405">
        <v>37</v>
      </c>
      <c r="H21" s="405">
        <v>24</v>
      </c>
      <c r="I21" s="405">
        <v>13</v>
      </c>
      <c r="J21" s="405">
        <v>3</v>
      </c>
      <c r="K21" s="405">
        <v>2</v>
      </c>
      <c r="L21" s="405">
        <v>1</v>
      </c>
      <c r="M21" s="405">
        <v>99</v>
      </c>
      <c r="N21" s="405">
        <v>33</v>
      </c>
      <c r="O21" s="405">
        <v>100</v>
      </c>
      <c r="P21" s="405">
        <v>100</v>
      </c>
      <c r="Q21" s="405">
        <v>29389</v>
      </c>
      <c r="R21" s="405">
        <v>10304</v>
      </c>
      <c r="S21" s="684">
        <v>35</v>
      </c>
      <c r="T21" s="687" t="s">
        <v>163</v>
      </c>
    </row>
    <row r="22" spans="1:20" s="636" customFormat="1" ht="24" customHeight="1">
      <c r="A22" s="435" t="s">
        <v>129</v>
      </c>
      <c r="B22" s="683">
        <v>1</v>
      </c>
      <c r="C22" s="405">
        <v>18</v>
      </c>
      <c r="D22" s="405">
        <v>415</v>
      </c>
      <c r="E22" s="405">
        <v>396</v>
      </c>
      <c r="F22" s="405">
        <v>19</v>
      </c>
      <c r="G22" s="405">
        <v>46</v>
      </c>
      <c r="H22" s="405">
        <v>33</v>
      </c>
      <c r="I22" s="405">
        <v>13</v>
      </c>
      <c r="J22" s="405">
        <v>7</v>
      </c>
      <c r="K22" s="405">
        <v>4</v>
      </c>
      <c r="L22" s="405">
        <v>3</v>
      </c>
      <c r="M22" s="405">
        <v>149</v>
      </c>
      <c r="N22" s="405">
        <v>43</v>
      </c>
      <c r="O22" s="405">
        <v>126</v>
      </c>
      <c r="P22" s="405">
        <v>126</v>
      </c>
      <c r="Q22" s="405">
        <v>20065</v>
      </c>
      <c r="R22" s="405">
        <v>12728</v>
      </c>
      <c r="S22" s="684">
        <v>26</v>
      </c>
      <c r="T22" s="687" t="s">
        <v>72</v>
      </c>
    </row>
    <row r="23" spans="1:20" s="636" customFormat="1" ht="24" customHeight="1">
      <c r="A23" s="435" t="s">
        <v>130</v>
      </c>
      <c r="B23" s="683">
        <v>3</v>
      </c>
      <c r="C23" s="405">
        <v>57</v>
      </c>
      <c r="D23" s="405">
        <v>989</v>
      </c>
      <c r="E23" s="405">
        <v>781</v>
      </c>
      <c r="F23" s="405">
        <v>208</v>
      </c>
      <c r="G23" s="405">
        <v>142</v>
      </c>
      <c r="H23" s="405">
        <v>72</v>
      </c>
      <c r="I23" s="405">
        <v>70</v>
      </c>
      <c r="J23" s="405">
        <v>18</v>
      </c>
      <c r="K23" s="405">
        <v>8</v>
      </c>
      <c r="L23" s="405">
        <v>10</v>
      </c>
      <c r="M23" s="405">
        <v>377</v>
      </c>
      <c r="N23" s="405">
        <v>140</v>
      </c>
      <c r="O23" s="405">
        <v>353</v>
      </c>
      <c r="P23" s="405">
        <v>289</v>
      </c>
      <c r="Q23" s="405">
        <v>118597</v>
      </c>
      <c r="R23" s="405">
        <v>37758</v>
      </c>
      <c r="S23" s="684">
        <v>134</v>
      </c>
      <c r="T23" s="687" t="s">
        <v>73</v>
      </c>
    </row>
    <row r="24" spans="1:20" s="636" customFormat="1" ht="24" customHeight="1">
      <c r="A24" s="435" t="s">
        <v>200</v>
      </c>
      <c r="B24" s="683">
        <v>0</v>
      </c>
      <c r="C24" s="405">
        <v>0</v>
      </c>
      <c r="D24" s="405">
        <v>0</v>
      </c>
      <c r="E24" s="405">
        <v>0</v>
      </c>
      <c r="F24" s="405">
        <v>0</v>
      </c>
      <c r="G24" s="405">
        <v>0</v>
      </c>
      <c r="H24" s="405">
        <v>0</v>
      </c>
      <c r="I24" s="405">
        <v>0</v>
      </c>
      <c r="J24" s="405">
        <v>0</v>
      </c>
      <c r="K24" s="405">
        <v>0</v>
      </c>
      <c r="L24" s="405">
        <v>0</v>
      </c>
      <c r="M24" s="405">
        <v>0</v>
      </c>
      <c r="N24" s="405"/>
      <c r="O24" s="405">
        <v>0</v>
      </c>
      <c r="P24" s="405">
        <v>0</v>
      </c>
      <c r="Q24" s="405">
        <v>0</v>
      </c>
      <c r="R24" s="405">
        <v>0</v>
      </c>
      <c r="S24" s="684">
        <v>0</v>
      </c>
      <c r="T24" s="687" t="s">
        <v>57</v>
      </c>
    </row>
    <row r="25" spans="1:20" s="636" customFormat="1" ht="24" customHeight="1">
      <c r="A25" s="435" t="s">
        <v>214</v>
      </c>
      <c r="B25" s="683">
        <v>1</v>
      </c>
      <c r="C25" s="405">
        <v>30</v>
      </c>
      <c r="D25" s="405">
        <v>714</v>
      </c>
      <c r="E25" s="405">
        <v>403</v>
      </c>
      <c r="F25" s="405">
        <v>311</v>
      </c>
      <c r="G25" s="405">
        <v>65</v>
      </c>
      <c r="H25" s="405">
        <v>33</v>
      </c>
      <c r="I25" s="405">
        <v>32</v>
      </c>
      <c r="J25" s="405">
        <v>5</v>
      </c>
      <c r="K25" s="405">
        <v>4</v>
      </c>
      <c r="L25" s="405">
        <v>1</v>
      </c>
      <c r="M25" s="405">
        <v>262</v>
      </c>
      <c r="N25" s="405">
        <v>153</v>
      </c>
      <c r="O25" s="405">
        <v>214</v>
      </c>
      <c r="P25" s="405">
        <v>214</v>
      </c>
      <c r="Q25" s="405">
        <v>27707</v>
      </c>
      <c r="R25" s="405">
        <v>8661</v>
      </c>
      <c r="S25" s="684">
        <v>34</v>
      </c>
      <c r="T25" s="687" t="s">
        <v>263</v>
      </c>
    </row>
    <row r="26" spans="1:20" s="636" customFormat="1" ht="24" customHeight="1">
      <c r="A26" s="435" t="s">
        <v>131</v>
      </c>
      <c r="B26" s="683">
        <v>2</v>
      </c>
      <c r="C26" s="405">
        <v>22</v>
      </c>
      <c r="D26" s="405">
        <v>410</v>
      </c>
      <c r="E26" s="405">
        <v>239</v>
      </c>
      <c r="F26" s="405">
        <v>171</v>
      </c>
      <c r="G26" s="405">
        <v>60</v>
      </c>
      <c r="H26" s="405">
        <v>37</v>
      </c>
      <c r="I26" s="405">
        <v>23</v>
      </c>
      <c r="J26" s="405">
        <v>10</v>
      </c>
      <c r="K26" s="405">
        <v>5</v>
      </c>
      <c r="L26" s="405">
        <v>5</v>
      </c>
      <c r="M26" s="405">
        <v>159</v>
      </c>
      <c r="N26" s="405">
        <v>47</v>
      </c>
      <c r="O26" s="405">
        <v>120</v>
      </c>
      <c r="P26" s="405">
        <v>106</v>
      </c>
      <c r="Q26" s="405">
        <v>65886</v>
      </c>
      <c r="R26" s="405">
        <v>17922</v>
      </c>
      <c r="S26" s="684">
        <v>73</v>
      </c>
      <c r="T26" s="687" t="s">
        <v>74</v>
      </c>
    </row>
    <row r="27" spans="1:20" s="636" customFormat="1" ht="24" customHeight="1">
      <c r="A27" s="435" t="s">
        <v>125</v>
      </c>
      <c r="B27" s="683">
        <v>2</v>
      </c>
      <c r="C27" s="405">
        <v>23</v>
      </c>
      <c r="D27" s="405">
        <v>351</v>
      </c>
      <c r="E27" s="405">
        <v>202</v>
      </c>
      <c r="F27" s="405">
        <v>149</v>
      </c>
      <c r="G27" s="405">
        <v>58</v>
      </c>
      <c r="H27" s="405">
        <v>39</v>
      </c>
      <c r="I27" s="405">
        <v>19</v>
      </c>
      <c r="J27" s="405">
        <v>6</v>
      </c>
      <c r="K27" s="405">
        <v>4</v>
      </c>
      <c r="L27" s="405">
        <v>2</v>
      </c>
      <c r="M27" s="405">
        <v>165</v>
      </c>
      <c r="N27" s="405">
        <v>39</v>
      </c>
      <c r="O27" s="405">
        <v>140</v>
      </c>
      <c r="P27" s="405">
        <v>90</v>
      </c>
      <c r="Q27" s="405">
        <v>47871</v>
      </c>
      <c r="R27" s="405">
        <v>13459</v>
      </c>
      <c r="S27" s="684">
        <v>39</v>
      </c>
      <c r="T27" s="687" t="s">
        <v>75</v>
      </c>
    </row>
    <row r="28" spans="1:20" s="636" customFormat="1" ht="24" customHeight="1">
      <c r="A28" s="435" t="s">
        <v>132</v>
      </c>
      <c r="B28" s="683">
        <v>1</v>
      </c>
      <c r="C28" s="405">
        <v>11</v>
      </c>
      <c r="D28" s="405">
        <v>202</v>
      </c>
      <c r="E28" s="405">
        <v>198</v>
      </c>
      <c r="F28" s="405">
        <v>4</v>
      </c>
      <c r="G28" s="405">
        <v>29</v>
      </c>
      <c r="H28" s="405">
        <v>20</v>
      </c>
      <c r="I28" s="405">
        <v>9</v>
      </c>
      <c r="J28" s="405">
        <v>6</v>
      </c>
      <c r="K28" s="405">
        <v>3</v>
      </c>
      <c r="L28" s="405">
        <v>3</v>
      </c>
      <c r="M28" s="405">
        <v>90</v>
      </c>
      <c r="N28" s="405">
        <v>42</v>
      </c>
      <c r="O28" s="405">
        <v>60</v>
      </c>
      <c r="P28" s="405">
        <v>62</v>
      </c>
      <c r="Q28" s="405">
        <v>56545</v>
      </c>
      <c r="R28" s="405">
        <v>15413</v>
      </c>
      <c r="S28" s="684">
        <v>50</v>
      </c>
      <c r="T28" s="687" t="s">
        <v>94</v>
      </c>
    </row>
    <row r="29" spans="1:20" s="636" customFormat="1" ht="24" customHeight="1">
      <c r="A29" s="435" t="s">
        <v>133</v>
      </c>
      <c r="B29" s="683">
        <v>0</v>
      </c>
      <c r="C29" s="405">
        <v>0</v>
      </c>
      <c r="D29" s="405">
        <v>0</v>
      </c>
      <c r="E29" s="405">
        <v>0</v>
      </c>
      <c r="F29" s="405">
        <v>0</v>
      </c>
      <c r="G29" s="405">
        <v>0</v>
      </c>
      <c r="H29" s="405">
        <v>0</v>
      </c>
      <c r="I29" s="405">
        <v>0</v>
      </c>
      <c r="J29" s="405">
        <v>0</v>
      </c>
      <c r="K29" s="405">
        <v>0</v>
      </c>
      <c r="L29" s="405">
        <v>0</v>
      </c>
      <c r="M29" s="405">
        <v>0</v>
      </c>
      <c r="N29" s="405">
        <v>0</v>
      </c>
      <c r="O29" s="405">
        <v>0</v>
      </c>
      <c r="P29" s="405">
        <v>0</v>
      </c>
      <c r="Q29" s="405">
        <v>0</v>
      </c>
      <c r="R29" s="405">
        <v>0</v>
      </c>
      <c r="S29" s="684">
        <v>0</v>
      </c>
      <c r="T29" s="687" t="s">
        <v>95</v>
      </c>
    </row>
    <row r="30" spans="1:20" s="636" customFormat="1" ht="24" customHeight="1">
      <c r="A30" s="435" t="s">
        <v>134</v>
      </c>
      <c r="B30" s="683">
        <v>1</v>
      </c>
      <c r="C30" s="405">
        <v>9</v>
      </c>
      <c r="D30" s="405">
        <v>208</v>
      </c>
      <c r="E30" s="405">
        <v>204</v>
      </c>
      <c r="F30" s="405">
        <v>4</v>
      </c>
      <c r="G30" s="405">
        <v>21</v>
      </c>
      <c r="H30" s="405">
        <v>15</v>
      </c>
      <c r="I30" s="405">
        <v>6</v>
      </c>
      <c r="J30" s="405">
        <v>3</v>
      </c>
      <c r="K30" s="405">
        <v>3</v>
      </c>
      <c r="L30" s="405">
        <v>0</v>
      </c>
      <c r="M30" s="405">
        <v>57</v>
      </c>
      <c r="N30" s="405">
        <v>20</v>
      </c>
      <c r="O30" s="405">
        <v>63</v>
      </c>
      <c r="P30" s="405">
        <v>63</v>
      </c>
      <c r="Q30" s="405">
        <v>32292</v>
      </c>
      <c r="R30" s="405">
        <v>9756</v>
      </c>
      <c r="S30" s="684">
        <v>30</v>
      </c>
      <c r="T30" s="687" t="s">
        <v>96</v>
      </c>
    </row>
    <row r="31" spans="1:20" s="636" customFormat="1" ht="24" customHeight="1">
      <c r="A31" s="435" t="s">
        <v>126</v>
      </c>
      <c r="B31" s="683">
        <v>1</v>
      </c>
      <c r="C31" s="405">
        <v>19</v>
      </c>
      <c r="D31" s="405">
        <v>388</v>
      </c>
      <c r="E31" s="405">
        <v>384</v>
      </c>
      <c r="F31" s="405">
        <v>4</v>
      </c>
      <c r="G31" s="405">
        <v>48</v>
      </c>
      <c r="H31" s="405">
        <v>26</v>
      </c>
      <c r="I31" s="405">
        <v>22</v>
      </c>
      <c r="J31" s="405">
        <v>6</v>
      </c>
      <c r="K31" s="405">
        <v>5</v>
      </c>
      <c r="L31" s="405">
        <v>1</v>
      </c>
      <c r="M31" s="405">
        <v>146</v>
      </c>
      <c r="N31" s="405">
        <v>53</v>
      </c>
      <c r="O31" s="405">
        <v>120</v>
      </c>
      <c r="P31" s="405">
        <v>119</v>
      </c>
      <c r="Q31" s="405">
        <v>30072</v>
      </c>
      <c r="R31" s="405">
        <v>12883</v>
      </c>
      <c r="S31" s="684">
        <v>45</v>
      </c>
      <c r="T31" s="687" t="s">
        <v>76</v>
      </c>
    </row>
    <row r="32" spans="1:20" s="636" customFormat="1" ht="24" customHeight="1">
      <c r="A32" s="435" t="s">
        <v>135</v>
      </c>
      <c r="B32" s="683">
        <v>0</v>
      </c>
      <c r="C32" s="405">
        <v>0</v>
      </c>
      <c r="D32" s="405">
        <v>0</v>
      </c>
      <c r="E32" s="405">
        <v>0</v>
      </c>
      <c r="F32" s="405">
        <v>0</v>
      </c>
      <c r="G32" s="405">
        <v>0</v>
      </c>
      <c r="H32" s="405">
        <v>0</v>
      </c>
      <c r="I32" s="405">
        <v>0</v>
      </c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684">
        <v>0</v>
      </c>
      <c r="T32" s="687" t="s">
        <v>77</v>
      </c>
    </row>
    <row r="33" spans="1:20" ht="3" customHeight="1" thickBot="1">
      <c r="A33" s="550"/>
      <c r="B33" s="551"/>
      <c r="C33" s="551"/>
      <c r="D33" s="551"/>
      <c r="E33" s="553"/>
      <c r="F33" s="551"/>
      <c r="G33" s="551"/>
      <c r="H33" s="553"/>
      <c r="I33" s="551"/>
      <c r="J33" s="551"/>
      <c r="K33" s="553"/>
      <c r="L33" s="551"/>
      <c r="M33" s="553"/>
      <c r="N33" s="553"/>
      <c r="O33" s="629"/>
      <c r="P33" s="553"/>
      <c r="Q33" s="553"/>
      <c r="R33" s="553"/>
      <c r="S33" s="630"/>
      <c r="T33" s="551"/>
    </row>
    <row r="34" spans="1:20" ht="9.75" customHeight="1" thickTop="1">
      <c r="A34" s="636"/>
      <c r="B34" s="636"/>
      <c r="C34" s="636"/>
      <c r="D34" s="636"/>
      <c r="E34" s="437"/>
      <c r="F34" s="636"/>
      <c r="G34" s="636"/>
      <c r="H34" s="437"/>
      <c r="I34" s="636"/>
      <c r="J34" s="636"/>
      <c r="K34" s="437"/>
      <c r="L34" s="636"/>
      <c r="M34" s="437"/>
      <c r="N34" s="437"/>
      <c r="O34" s="688"/>
      <c r="P34" s="437"/>
      <c r="Q34" s="437"/>
      <c r="R34" s="437"/>
      <c r="S34" s="437"/>
      <c r="T34" s="636"/>
    </row>
    <row r="35" spans="1:19" s="636" customFormat="1" ht="12" customHeight="1">
      <c r="A35" s="517" t="s">
        <v>544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36" t="s">
        <v>905</v>
      </c>
      <c r="O35" s="690"/>
      <c r="P35" s="689"/>
      <c r="Q35" s="689"/>
      <c r="R35" s="689"/>
      <c r="S35" s="689"/>
    </row>
    <row r="36" spans="1:20" ht="12" customHeight="1">
      <c r="A36" s="691" t="s">
        <v>265</v>
      </c>
      <c r="B36" s="636"/>
      <c r="C36" s="636"/>
      <c r="D36" s="636"/>
      <c r="E36" s="437"/>
      <c r="F36" s="636"/>
      <c r="G36" s="636"/>
      <c r="H36" s="437"/>
      <c r="I36" s="636"/>
      <c r="J36" s="636"/>
      <c r="K36" s="437"/>
      <c r="L36" s="636"/>
      <c r="M36" s="692"/>
      <c r="N36" s="437"/>
      <c r="O36" s="688"/>
      <c r="P36" s="437"/>
      <c r="Q36" s="437"/>
      <c r="R36" s="437"/>
      <c r="S36" s="437"/>
      <c r="T36" s="636"/>
    </row>
    <row r="37" spans="5:20" ht="9.75" customHeight="1">
      <c r="E37" s="437"/>
      <c r="H37" s="437"/>
      <c r="K37" s="437"/>
      <c r="M37" s="437"/>
      <c r="N37" s="437"/>
      <c r="O37" s="688"/>
      <c r="P37" s="437"/>
      <c r="Q37" s="437"/>
      <c r="R37" s="437"/>
      <c r="S37" s="437"/>
      <c r="T37" s="636"/>
    </row>
    <row r="38" spans="1:15" s="636" customFormat="1" ht="12.75" customHeight="1">
      <c r="A38" s="693"/>
      <c r="O38" s="637"/>
    </row>
    <row r="39" spans="1:21" s="402" customFormat="1" ht="12.75" customHeight="1">
      <c r="A39" s="422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</row>
    <row r="40" spans="1:21" s="402" customFormat="1" ht="9.75" customHeight="1">
      <c r="A40" s="422"/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</row>
  </sheetData>
  <sheetProtection/>
  <mergeCells count="6">
    <mergeCell ref="A3:L3"/>
    <mergeCell ref="M3:T3"/>
    <mergeCell ref="M6:N6"/>
    <mergeCell ref="O6:P6"/>
    <mergeCell ref="M7:N7"/>
    <mergeCell ref="O7:P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402" customWidth="1"/>
    <col min="2" max="2" width="5.77734375" style="402" customWidth="1"/>
    <col min="3" max="3" width="5.99609375" style="402" customWidth="1"/>
    <col min="4" max="12" width="5.3359375" style="402" customWidth="1"/>
    <col min="13" max="13" width="7.6640625" style="402" customWidth="1"/>
    <col min="14" max="14" width="9.10546875" style="402" customWidth="1"/>
    <col min="15" max="15" width="9.3359375" style="421" customWidth="1"/>
    <col min="16" max="19" width="7.5546875" style="402" customWidth="1"/>
    <col min="20" max="20" width="11.3359375" style="402" customWidth="1"/>
    <col min="21" max="23" width="0.78125" style="402" customWidth="1"/>
    <col min="24" max="16384" width="8.88671875" style="402" customWidth="1"/>
  </cols>
  <sheetData>
    <row r="1" spans="1:20" s="354" customFormat="1" ht="11.25">
      <c r="A1" s="1080" t="s">
        <v>963</v>
      </c>
      <c r="B1" s="1080"/>
      <c r="O1" s="621"/>
      <c r="T1" s="355" t="s">
        <v>964</v>
      </c>
    </row>
    <row r="2" spans="1:15" s="358" customFormat="1" ht="12">
      <c r="A2" s="427"/>
      <c r="O2" s="414"/>
    </row>
    <row r="3" spans="1:20" s="359" customFormat="1" ht="21.75" customHeight="1">
      <c r="A3" s="1031" t="s">
        <v>469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 t="s">
        <v>4</v>
      </c>
      <c r="N3" s="1031"/>
      <c r="O3" s="1031"/>
      <c r="P3" s="1031"/>
      <c r="Q3" s="1031"/>
      <c r="R3" s="1031"/>
      <c r="S3" s="1031"/>
      <c r="T3" s="1031"/>
    </row>
    <row r="4" spans="1:20" s="364" customFormat="1" ht="12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0" s="358" customFormat="1" ht="12.75" customHeight="1" thickBot="1">
      <c r="A5" s="365" t="s">
        <v>120</v>
      </c>
      <c r="B5" s="367"/>
      <c r="C5" s="367"/>
      <c r="D5" s="367"/>
      <c r="E5" s="367"/>
      <c r="F5" s="367"/>
      <c r="G5" s="367"/>
      <c r="H5" s="367"/>
      <c r="I5" s="367"/>
      <c r="J5" s="368"/>
      <c r="K5" s="367"/>
      <c r="L5" s="366" t="s">
        <v>883</v>
      </c>
      <c r="M5" s="367" t="s">
        <v>87</v>
      </c>
      <c r="N5" s="367"/>
      <c r="O5" s="410"/>
      <c r="P5" s="367"/>
      <c r="Q5" s="367"/>
      <c r="R5" s="367"/>
      <c r="S5" s="367"/>
      <c r="T5" s="368" t="s">
        <v>890</v>
      </c>
    </row>
    <row r="6" spans="1:20" s="358" customFormat="1" ht="15" customHeight="1" thickTop="1">
      <c r="A6" s="414"/>
      <c r="B6" s="449" t="s">
        <v>216</v>
      </c>
      <c r="C6" s="371" t="s">
        <v>226</v>
      </c>
      <c r="D6" s="451" t="s">
        <v>900</v>
      </c>
      <c r="E6" s="412"/>
      <c r="F6" s="374"/>
      <c r="G6" s="451" t="s">
        <v>893</v>
      </c>
      <c r="H6" s="412"/>
      <c r="I6" s="374"/>
      <c r="J6" s="453" t="s">
        <v>160</v>
      </c>
      <c r="K6" s="534"/>
      <c r="L6" s="452"/>
      <c r="M6" s="1061" t="s">
        <v>901</v>
      </c>
      <c r="N6" s="1062"/>
      <c r="O6" s="1072" t="s">
        <v>171</v>
      </c>
      <c r="P6" s="1062"/>
      <c r="Q6" s="450" t="s">
        <v>140</v>
      </c>
      <c r="R6" s="450" t="s">
        <v>141</v>
      </c>
      <c r="S6" s="371" t="s">
        <v>902</v>
      </c>
      <c r="T6" s="622"/>
    </row>
    <row r="7" spans="1:20" s="358" customFormat="1" ht="15" customHeight="1">
      <c r="A7" s="700" t="s">
        <v>136</v>
      </c>
      <c r="B7" s="373"/>
      <c r="C7" s="376"/>
      <c r="D7" s="457" t="s">
        <v>67</v>
      </c>
      <c r="E7" s="457"/>
      <c r="F7" s="385"/>
      <c r="G7" s="457" t="s">
        <v>78</v>
      </c>
      <c r="H7" s="457"/>
      <c r="I7" s="385"/>
      <c r="J7" s="455" t="s">
        <v>98</v>
      </c>
      <c r="K7" s="457"/>
      <c r="L7" s="385"/>
      <c r="M7" s="1067" t="s">
        <v>58</v>
      </c>
      <c r="N7" s="1069"/>
      <c r="O7" s="1068" t="s">
        <v>81</v>
      </c>
      <c r="P7" s="1069"/>
      <c r="Q7" s="459"/>
      <c r="R7" s="456"/>
      <c r="S7" s="375"/>
      <c r="T7" s="564" t="s">
        <v>137</v>
      </c>
    </row>
    <row r="8" spans="1:20" s="358" customFormat="1" ht="15" customHeight="1">
      <c r="A8" s="535"/>
      <c r="B8" s="378"/>
      <c r="C8" s="539"/>
      <c r="D8" s="450" t="s">
        <v>223</v>
      </c>
      <c r="E8" s="450" t="s">
        <v>224</v>
      </c>
      <c r="F8" s="450" t="s">
        <v>225</v>
      </c>
      <c r="G8" s="450" t="s">
        <v>223</v>
      </c>
      <c r="H8" s="450" t="s">
        <v>224</v>
      </c>
      <c r="I8" s="450" t="s">
        <v>225</v>
      </c>
      <c r="J8" s="381" t="s">
        <v>223</v>
      </c>
      <c r="K8" s="450" t="s">
        <v>224</v>
      </c>
      <c r="L8" s="378" t="s">
        <v>225</v>
      </c>
      <c r="M8" s="382" t="s">
        <v>164</v>
      </c>
      <c r="N8" s="458" t="s">
        <v>146</v>
      </c>
      <c r="O8" s="535" t="s">
        <v>147</v>
      </c>
      <c r="P8" s="535" t="s">
        <v>143</v>
      </c>
      <c r="Q8" s="374"/>
      <c r="R8" s="374"/>
      <c r="S8" s="378"/>
      <c r="T8" s="564"/>
    </row>
    <row r="9" spans="1:20" s="358" customFormat="1" ht="15" customHeight="1">
      <c r="A9" s="535" t="s">
        <v>138</v>
      </c>
      <c r="B9" s="460" t="s">
        <v>144</v>
      </c>
      <c r="C9" s="460" t="s">
        <v>144</v>
      </c>
      <c r="D9" s="374"/>
      <c r="E9" s="374"/>
      <c r="F9" s="374"/>
      <c r="G9" s="374"/>
      <c r="H9" s="374"/>
      <c r="I9" s="374"/>
      <c r="J9" s="376"/>
      <c r="K9" s="374"/>
      <c r="L9" s="375"/>
      <c r="M9" s="539"/>
      <c r="N9" s="375" t="s">
        <v>81</v>
      </c>
      <c r="O9" s="460"/>
      <c r="P9" s="374"/>
      <c r="Q9" s="374" t="s">
        <v>170</v>
      </c>
      <c r="R9" s="375" t="s">
        <v>80</v>
      </c>
      <c r="S9" s="376" t="s">
        <v>59</v>
      </c>
      <c r="T9" s="623" t="s">
        <v>139</v>
      </c>
    </row>
    <row r="10" spans="1:20" s="358" customFormat="1" ht="15" customHeight="1">
      <c r="A10" s="566"/>
      <c r="B10" s="541" t="s">
        <v>145</v>
      </c>
      <c r="C10" s="541" t="s">
        <v>60</v>
      </c>
      <c r="D10" s="385" t="s">
        <v>156</v>
      </c>
      <c r="E10" s="385" t="s">
        <v>157</v>
      </c>
      <c r="F10" s="385" t="s">
        <v>158</v>
      </c>
      <c r="G10" s="385" t="s">
        <v>156</v>
      </c>
      <c r="H10" s="385" t="s">
        <v>157</v>
      </c>
      <c r="I10" s="385" t="s">
        <v>158</v>
      </c>
      <c r="J10" s="377" t="s">
        <v>156</v>
      </c>
      <c r="K10" s="385" t="s">
        <v>157</v>
      </c>
      <c r="L10" s="377" t="s">
        <v>158</v>
      </c>
      <c r="M10" s="543" t="s">
        <v>58</v>
      </c>
      <c r="N10" s="544" t="s">
        <v>39</v>
      </c>
      <c r="O10" s="541" t="s">
        <v>99</v>
      </c>
      <c r="P10" s="542" t="s">
        <v>81</v>
      </c>
      <c r="Q10" s="542" t="s">
        <v>61</v>
      </c>
      <c r="R10" s="542" t="s">
        <v>169</v>
      </c>
      <c r="S10" s="377" t="s">
        <v>62</v>
      </c>
      <c r="T10" s="568"/>
    </row>
    <row r="11" spans="1:20" s="358" customFormat="1" ht="24" customHeight="1" hidden="1">
      <c r="A11" s="387">
        <v>2012</v>
      </c>
      <c r="B11" s="701">
        <v>7</v>
      </c>
      <c r="C11" s="701">
        <v>138</v>
      </c>
      <c r="D11" s="701">
        <v>4312</v>
      </c>
      <c r="E11" s="701">
        <v>1205</v>
      </c>
      <c r="F11" s="701">
        <v>3107</v>
      </c>
      <c r="G11" s="701">
        <v>286</v>
      </c>
      <c r="H11" s="701">
        <v>163</v>
      </c>
      <c r="I11" s="701">
        <v>123</v>
      </c>
      <c r="J11" s="701">
        <v>33</v>
      </c>
      <c r="K11" s="701">
        <v>25</v>
      </c>
      <c r="L11" s="701">
        <v>8</v>
      </c>
      <c r="M11" s="701">
        <v>1370</v>
      </c>
      <c r="N11" s="701">
        <v>197</v>
      </c>
      <c r="O11" s="701">
        <v>1408</v>
      </c>
      <c r="P11" s="701">
        <v>1407</v>
      </c>
      <c r="Q11" s="701">
        <v>191008</v>
      </c>
      <c r="R11" s="701">
        <v>56773</v>
      </c>
      <c r="S11" s="400">
        <v>144</v>
      </c>
      <c r="T11" s="392">
        <v>2012</v>
      </c>
    </row>
    <row r="12" spans="1:20" s="358" customFormat="1" ht="24" customHeight="1" hidden="1">
      <c r="A12" s="387">
        <v>2013</v>
      </c>
      <c r="B12" s="701">
        <v>7</v>
      </c>
      <c r="C12" s="701">
        <v>138</v>
      </c>
      <c r="D12" s="701">
        <v>4327</v>
      </c>
      <c r="E12" s="701">
        <v>1134</v>
      </c>
      <c r="F12" s="701">
        <v>3193</v>
      </c>
      <c r="G12" s="701">
        <v>290</v>
      </c>
      <c r="H12" s="701">
        <v>162</v>
      </c>
      <c r="I12" s="701">
        <v>128</v>
      </c>
      <c r="J12" s="701">
        <v>33</v>
      </c>
      <c r="K12" s="701">
        <v>24</v>
      </c>
      <c r="L12" s="701">
        <v>9</v>
      </c>
      <c r="M12" s="701">
        <v>1363</v>
      </c>
      <c r="N12" s="701">
        <v>598</v>
      </c>
      <c r="O12" s="701">
        <v>1455</v>
      </c>
      <c r="P12" s="701">
        <v>1453</v>
      </c>
      <c r="Q12" s="701">
        <v>217171</v>
      </c>
      <c r="R12" s="701">
        <v>62336</v>
      </c>
      <c r="S12" s="400">
        <v>144</v>
      </c>
      <c r="T12" s="392">
        <v>2013</v>
      </c>
    </row>
    <row r="13" spans="1:20" s="358" customFormat="1" ht="24" customHeight="1">
      <c r="A13" s="387">
        <v>2014</v>
      </c>
      <c r="B13" s="701">
        <v>7</v>
      </c>
      <c r="C13" s="701">
        <v>137</v>
      </c>
      <c r="D13" s="701">
        <v>4181</v>
      </c>
      <c r="E13" s="701">
        <v>1132</v>
      </c>
      <c r="F13" s="701">
        <v>3049</v>
      </c>
      <c r="G13" s="701">
        <v>286</v>
      </c>
      <c r="H13" s="701">
        <v>153</v>
      </c>
      <c r="I13" s="701">
        <v>133</v>
      </c>
      <c r="J13" s="701">
        <v>33</v>
      </c>
      <c r="K13" s="701">
        <v>24</v>
      </c>
      <c r="L13" s="701">
        <v>9</v>
      </c>
      <c r="M13" s="701">
        <v>1430</v>
      </c>
      <c r="N13" s="701">
        <v>671</v>
      </c>
      <c r="O13" s="701">
        <v>1356</v>
      </c>
      <c r="P13" s="701">
        <v>1378</v>
      </c>
      <c r="Q13" s="701">
        <v>217171</v>
      </c>
      <c r="R13" s="701">
        <v>62407</v>
      </c>
      <c r="S13" s="400">
        <v>141</v>
      </c>
      <c r="T13" s="392">
        <v>2014</v>
      </c>
    </row>
    <row r="14" spans="1:20" s="358" customFormat="1" ht="24" customHeight="1">
      <c r="A14" s="387">
        <v>2015</v>
      </c>
      <c r="B14" s="394">
        <v>7</v>
      </c>
      <c r="C14" s="394">
        <v>134</v>
      </c>
      <c r="D14" s="394">
        <v>4045</v>
      </c>
      <c r="E14" s="394">
        <v>1138</v>
      </c>
      <c r="F14" s="394">
        <v>2907</v>
      </c>
      <c r="G14" s="394">
        <v>276</v>
      </c>
      <c r="H14" s="394">
        <v>138</v>
      </c>
      <c r="I14" s="394">
        <v>138</v>
      </c>
      <c r="J14" s="394">
        <v>32</v>
      </c>
      <c r="K14" s="394">
        <v>23</v>
      </c>
      <c r="L14" s="394">
        <v>9</v>
      </c>
      <c r="M14" s="394">
        <v>1385</v>
      </c>
      <c r="N14" s="394">
        <v>565</v>
      </c>
      <c r="O14" s="394">
        <v>1264</v>
      </c>
      <c r="P14" s="394">
        <v>1306</v>
      </c>
      <c r="Q14" s="394">
        <v>217171</v>
      </c>
      <c r="R14" s="394">
        <v>61626</v>
      </c>
      <c r="S14" s="394">
        <v>207</v>
      </c>
      <c r="T14" s="392">
        <v>2015</v>
      </c>
    </row>
    <row r="15" spans="1:20" s="358" customFormat="1" ht="24" customHeight="1">
      <c r="A15" s="387">
        <v>2016</v>
      </c>
      <c r="B15" s="394">
        <v>7</v>
      </c>
      <c r="C15" s="394">
        <v>131</v>
      </c>
      <c r="D15" s="394">
        <v>3932</v>
      </c>
      <c r="E15" s="394">
        <v>1174</v>
      </c>
      <c r="F15" s="394">
        <v>2758</v>
      </c>
      <c r="G15" s="394">
        <v>275</v>
      </c>
      <c r="H15" s="394">
        <v>140</v>
      </c>
      <c r="I15" s="394">
        <v>135</v>
      </c>
      <c r="J15" s="394">
        <v>32</v>
      </c>
      <c r="K15" s="394">
        <v>24</v>
      </c>
      <c r="L15" s="394">
        <v>8</v>
      </c>
      <c r="M15" s="394">
        <v>1382</v>
      </c>
      <c r="N15" s="394">
        <v>521</v>
      </c>
      <c r="O15" s="394">
        <v>1347</v>
      </c>
      <c r="P15" s="394">
        <v>1328</v>
      </c>
      <c r="Q15" s="394">
        <v>217201</v>
      </c>
      <c r="R15" s="394">
        <v>62064</v>
      </c>
      <c r="S15" s="394">
        <v>207</v>
      </c>
      <c r="T15" s="392">
        <v>2016</v>
      </c>
    </row>
    <row r="16" spans="1:20" s="358" customFormat="1" ht="24" customHeight="1">
      <c r="A16" s="1367">
        <v>2017</v>
      </c>
      <c r="B16" s="400">
        <v>7</v>
      </c>
      <c r="C16" s="400">
        <v>128</v>
      </c>
      <c r="D16" s="400">
        <v>3655</v>
      </c>
      <c r="E16" s="400">
        <v>1114</v>
      </c>
      <c r="F16" s="400">
        <v>2541</v>
      </c>
      <c r="G16" s="400">
        <v>278</v>
      </c>
      <c r="H16" s="400">
        <v>147</v>
      </c>
      <c r="I16" s="400">
        <v>131</v>
      </c>
      <c r="J16" s="400">
        <v>29</v>
      </c>
      <c r="K16" s="400">
        <v>21</v>
      </c>
      <c r="L16" s="400">
        <v>8</v>
      </c>
      <c r="M16" s="400">
        <v>1327</v>
      </c>
      <c r="N16" s="400">
        <v>530</v>
      </c>
      <c r="O16" s="400">
        <v>1140</v>
      </c>
      <c r="P16" s="400">
        <v>1140</v>
      </c>
      <c r="Q16" s="400">
        <v>217201</v>
      </c>
      <c r="R16" s="400">
        <v>62064</v>
      </c>
      <c r="S16" s="400">
        <v>204</v>
      </c>
      <c r="T16" s="1368">
        <v>2017</v>
      </c>
    </row>
    <row r="17" spans="1:20" s="364" customFormat="1" ht="24" customHeight="1">
      <c r="A17" s="335">
        <v>2018</v>
      </c>
      <c r="B17" s="1276">
        <v>7</v>
      </c>
      <c r="C17" s="1276">
        <v>126</v>
      </c>
      <c r="D17" s="1276">
        <v>3277</v>
      </c>
      <c r="E17" s="1276">
        <v>1024</v>
      </c>
      <c r="F17" s="1276">
        <v>2253</v>
      </c>
      <c r="G17" s="1276">
        <v>275</v>
      </c>
      <c r="H17" s="1276">
        <v>147</v>
      </c>
      <c r="I17" s="1276">
        <v>128</v>
      </c>
      <c r="J17" s="1276">
        <v>30</v>
      </c>
      <c r="K17" s="1276">
        <v>22</v>
      </c>
      <c r="L17" s="1276">
        <v>8</v>
      </c>
      <c r="M17" s="1276">
        <v>1246</v>
      </c>
      <c r="N17" s="1276">
        <v>431</v>
      </c>
      <c r="O17" s="1276">
        <v>994</v>
      </c>
      <c r="P17" s="1276">
        <v>956</v>
      </c>
      <c r="Q17" s="1276">
        <v>219565</v>
      </c>
      <c r="R17" s="1276">
        <v>62064</v>
      </c>
      <c r="S17" s="1276">
        <v>204</v>
      </c>
      <c r="T17" s="336">
        <v>2018</v>
      </c>
    </row>
    <row r="18" spans="1:20" s="465" customFormat="1" ht="24" customHeight="1">
      <c r="A18" s="435" t="s">
        <v>127</v>
      </c>
      <c r="B18" s="400">
        <v>3</v>
      </c>
      <c r="C18" s="400">
        <v>78</v>
      </c>
      <c r="D18" s="400">
        <v>2369</v>
      </c>
      <c r="E18" s="400">
        <v>818</v>
      </c>
      <c r="F18" s="400">
        <v>1551</v>
      </c>
      <c r="G18" s="400">
        <v>160</v>
      </c>
      <c r="H18" s="400">
        <v>92</v>
      </c>
      <c r="I18" s="400">
        <v>68</v>
      </c>
      <c r="J18" s="400">
        <v>14</v>
      </c>
      <c r="K18" s="400">
        <v>12</v>
      </c>
      <c r="L18" s="400">
        <v>2</v>
      </c>
      <c r="M18" s="400">
        <v>905</v>
      </c>
      <c r="N18" s="400">
        <v>280</v>
      </c>
      <c r="O18" s="400">
        <v>692</v>
      </c>
      <c r="P18" s="400">
        <v>676</v>
      </c>
      <c r="Q18" s="400">
        <v>91385</v>
      </c>
      <c r="R18" s="400">
        <v>31900</v>
      </c>
      <c r="S18" s="400">
        <v>108</v>
      </c>
      <c r="T18" s="436" t="s">
        <v>69</v>
      </c>
    </row>
    <row r="19" spans="1:20" s="364" customFormat="1" ht="24" customHeight="1">
      <c r="A19" s="435" t="s">
        <v>128</v>
      </c>
      <c r="B19" s="400">
        <v>1</v>
      </c>
      <c r="C19" s="400">
        <v>12</v>
      </c>
      <c r="D19" s="400">
        <v>251</v>
      </c>
      <c r="E19" s="400">
        <v>137</v>
      </c>
      <c r="F19" s="400">
        <v>114</v>
      </c>
      <c r="G19" s="400">
        <v>29</v>
      </c>
      <c r="H19" s="400">
        <v>15</v>
      </c>
      <c r="I19" s="400">
        <v>14</v>
      </c>
      <c r="J19" s="400">
        <v>4</v>
      </c>
      <c r="K19" s="400">
        <v>2</v>
      </c>
      <c r="L19" s="400">
        <v>2</v>
      </c>
      <c r="M19" s="400">
        <v>97</v>
      </c>
      <c r="N19" s="400">
        <v>34</v>
      </c>
      <c r="O19" s="400">
        <v>92</v>
      </c>
      <c r="P19" s="400">
        <v>76</v>
      </c>
      <c r="Q19" s="400">
        <v>24949</v>
      </c>
      <c r="R19" s="400">
        <v>7554</v>
      </c>
      <c r="S19" s="400">
        <v>16</v>
      </c>
      <c r="T19" s="436" t="s">
        <v>70</v>
      </c>
    </row>
    <row r="20" spans="1:20" s="364" customFormat="1" ht="24" customHeight="1">
      <c r="A20" s="435" t="s">
        <v>123</v>
      </c>
      <c r="B20" s="683">
        <v>0</v>
      </c>
      <c r="C20" s="405">
        <v>0</v>
      </c>
      <c r="D20" s="405">
        <v>0</v>
      </c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0</v>
      </c>
      <c r="K20" s="405">
        <v>0</v>
      </c>
      <c r="L20" s="405">
        <v>0</v>
      </c>
      <c r="M20" s="405">
        <v>0</v>
      </c>
      <c r="N20" s="405">
        <v>0</v>
      </c>
      <c r="O20" s="405">
        <v>0</v>
      </c>
      <c r="P20" s="405">
        <v>0</v>
      </c>
      <c r="Q20" s="405">
        <v>0</v>
      </c>
      <c r="R20" s="405">
        <v>0</v>
      </c>
      <c r="S20" s="684">
        <v>0</v>
      </c>
      <c r="T20" s="436" t="s">
        <v>71</v>
      </c>
    </row>
    <row r="21" spans="1:20" s="364" customFormat="1" ht="24" customHeight="1">
      <c r="A21" s="435" t="s">
        <v>124</v>
      </c>
      <c r="B21" s="683">
        <v>0</v>
      </c>
      <c r="C21" s="405">
        <v>0</v>
      </c>
      <c r="D21" s="405">
        <v>0</v>
      </c>
      <c r="E21" s="405">
        <v>0</v>
      </c>
      <c r="F21" s="405">
        <v>0</v>
      </c>
      <c r="G21" s="405">
        <v>0</v>
      </c>
      <c r="H21" s="405">
        <v>0</v>
      </c>
      <c r="I21" s="405">
        <v>0</v>
      </c>
      <c r="J21" s="405">
        <v>0</v>
      </c>
      <c r="K21" s="405">
        <v>0</v>
      </c>
      <c r="L21" s="405">
        <v>0</v>
      </c>
      <c r="M21" s="405">
        <v>0</v>
      </c>
      <c r="N21" s="405">
        <v>0</v>
      </c>
      <c r="O21" s="405">
        <v>0</v>
      </c>
      <c r="P21" s="405">
        <v>0</v>
      </c>
      <c r="Q21" s="405">
        <v>0</v>
      </c>
      <c r="R21" s="405">
        <v>0</v>
      </c>
      <c r="S21" s="684">
        <v>0</v>
      </c>
      <c r="T21" s="436" t="s">
        <v>163</v>
      </c>
    </row>
    <row r="22" spans="1:20" s="364" customFormat="1" ht="24" customHeight="1">
      <c r="A22" s="435" t="s">
        <v>129</v>
      </c>
      <c r="B22" s="683">
        <v>0</v>
      </c>
      <c r="C22" s="405">
        <v>0</v>
      </c>
      <c r="D22" s="405">
        <v>0</v>
      </c>
      <c r="E22" s="405">
        <v>0</v>
      </c>
      <c r="F22" s="405">
        <v>0</v>
      </c>
      <c r="G22" s="405">
        <v>0</v>
      </c>
      <c r="H22" s="405">
        <v>0</v>
      </c>
      <c r="I22" s="405">
        <v>0</v>
      </c>
      <c r="J22" s="405">
        <v>0</v>
      </c>
      <c r="K22" s="405">
        <v>0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684">
        <v>0</v>
      </c>
      <c r="T22" s="436" t="s">
        <v>72</v>
      </c>
    </row>
    <row r="23" spans="1:20" s="364" customFormat="1" ht="24" customHeight="1">
      <c r="A23" s="435" t="s">
        <v>130</v>
      </c>
      <c r="B23" s="400">
        <v>1</v>
      </c>
      <c r="C23" s="400">
        <v>21</v>
      </c>
      <c r="D23" s="400">
        <v>450</v>
      </c>
      <c r="E23" s="405">
        <v>0</v>
      </c>
      <c r="F23" s="400">
        <v>450</v>
      </c>
      <c r="G23" s="400">
        <v>47</v>
      </c>
      <c r="H23" s="405">
        <v>19</v>
      </c>
      <c r="I23" s="400">
        <v>28</v>
      </c>
      <c r="J23" s="400">
        <v>4</v>
      </c>
      <c r="K23" s="405">
        <v>3</v>
      </c>
      <c r="L23" s="400">
        <v>1</v>
      </c>
      <c r="M23" s="400">
        <v>166</v>
      </c>
      <c r="N23" s="400">
        <v>63</v>
      </c>
      <c r="O23" s="400">
        <v>147</v>
      </c>
      <c r="P23" s="400">
        <v>141</v>
      </c>
      <c r="Q23" s="400">
        <v>46631</v>
      </c>
      <c r="R23" s="400">
        <v>12659</v>
      </c>
      <c r="S23" s="400">
        <v>43</v>
      </c>
      <c r="T23" s="436" t="s">
        <v>73</v>
      </c>
    </row>
    <row r="24" spans="1:20" s="364" customFormat="1" ht="24" customHeight="1">
      <c r="A24" s="435" t="s">
        <v>200</v>
      </c>
      <c r="B24" s="683">
        <v>0</v>
      </c>
      <c r="C24" s="405">
        <v>0</v>
      </c>
      <c r="D24" s="405">
        <v>0</v>
      </c>
      <c r="E24" s="405">
        <v>0</v>
      </c>
      <c r="F24" s="405">
        <v>0</v>
      </c>
      <c r="G24" s="405">
        <v>0</v>
      </c>
      <c r="H24" s="405">
        <v>0</v>
      </c>
      <c r="I24" s="405">
        <v>0</v>
      </c>
      <c r="J24" s="405">
        <v>0</v>
      </c>
      <c r="K24" s="405">
        <v>0</v>
      </c>
      <c r="L24" s="405">
        <v>0</v>
      </c>
      <c r="M24" s="405">
        <v>0</v>
      </c>
      <c r="N24" s="405">
        <v>0</v>
      </c>
      <c r="O24" s="405">
        <v>0</v>
      </c>
      <c r="P24" s="405">
        <v>0</v>
      </c>
      <c r="Q24" s="405">
        <v>0</v>
      </c>
      <c r="R24" s="405">
        <v>0</v>
      </c>
      <c r="S24" s="684">
        <v>0</v>
      </c>
      <c r="T24" s="436" t="s">
        <v>57</v>
      </c>
    </row>
    <row r="25" spans="1:20" s="364" customFormat="1" ht="24" customHeight="1">
      <c r="A25" s="435" t="s">
        <v>214</v>
      </c>
      <c r="B25" s="683">
        <v>0</v>
      </c>
      <c r="C25" s="405">
        <v>0</v>
      </c>
      <c r="D25" s="405">
        <v>0</v>
      </c>
      <c r="E25" s="405">
        <v>0</v>
      </c>
      <c r="F25" s="405">
        <v>0</v>
      </c>
      <c r="G25" s="405">
        <v>0</v>
      </c>
      <c r="H25" s="405">
        <v>0</v>
      </c>
      <c r="I25" s="405">
        <v>0</v>
      </c>
      <c r="J25" s="405">
        <v>0</v>
      </c>
      <c r="K25" s="405">
        <v>0</v>
      </c>
      <c r="L25" s="405">
        <v>0</v>
      </c>
      <c r="M25" s="405">
        <v>0</v>
      </c>
      <c r="N25" s="405">
        <v>0</v>
      </c>
      <c r="O25" s="405">
        <v>0</v>
      </c>
      <c r="P25" s="405">
        <v>0</v>
      </c>
      <c r="Q25" s="405">
        <v>0</v>
      </c>
      <c r="R25" s="405">
        <v>0</v>
      </c>
      <c r="S25" s="684">
        <v>0</v>
      </c>
      <c r="T25" s="436" t="s">
        <v>263</v>
      </c>
    </row>
    <row r="26" spans="1:20" s="364" customFormat="1" ht="24" customHeight="1">
      <c r="A26" s="435" t="s">
        <v>131</v>
      </c>
      <c r="B26" s="683">
        <v>0</v>
      </c>
      <c r="C26" s="405">
        <v>0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>
        <v>0</v>
      </c>
      <c r="R26" s="405">
        <v>0</v>
      </c>
      <c r="S26" s="684">
        <v>0</v>
      </c>
      <c r="T26" s="436" t="s">
        <v>74</v>
      </c>
    </row>
    <row r="27" spans="1:20" s="364" customFormat="1" ht="24" customHeight="1">
      <c r="A27" s="435" t="s">
        <v>125</v>
      </c>
      <c r="B27" s="683">
        <v>0</v>
      </c>
      <c r="C27" s="405">
        <v>0</v>
      </c>
      <c r="D27" s="405">
        <v>0</v>
      </c>
      <c r="E27" s="405">
        <v>0</v>
      </c>
      <c r="F27" s="405">
        <v>0</v>
      </c>
      <c r="G27" s="405">
        <v>0</v>
      </c>
      <c r="H27" s="405">
        <v>0</v>
      </c>
      <c r="I27" s="405">
        <v>0</v>
      </c>
      <c r="J27" s="405">
        <v>0</v>
      </c>
      <c r="K27" s="405">
        <v>0</v>
      </c>
      <c r="L27" s="405">
        <v>0</v>
      </c>
      <c r="M27" s="405">
        <v>0</v>
      </c>
      <c r="N27" s="405">
        <v>0</v>
      </c>
      <c r="O27" s="405">
        <v>0</v>
      </c>
      <c r="P27" s="405">
        <v>0</v>
      </c>
      <c r="Q27" s="405">
        <v>0</v>
      </c>
      <c r="R27" s="405">
        <v>0</v>
      </c>
      <c r="S27" s="684">
        <v>0</v>
      </c>
      <c r="T27" s="436" t="s">
        <v>75</v>
      </c>
    </row>
    <row r="28" spans="1:20" s="364" customFormat="1" ht="24" customHeight="1">
      <c r="A28" s="435" t="s">
        <v>132</v>
      </c>
      <c r="B28" s="400">
        <v>2</v>
      </c>
      <c r="C28" s="400">
        <v>15</v>
      </c>
      <c r="D28" s="400">
        <v>207</v>
      </c>
      <c r="E28" s="405">
        <v>69</v>
      </c>
      <c r="F28" s="400">
        <v>138</v>
      </c>
      <c r="G28" s="400">
        <v>39</v>
      </c>
      <c r="H28" s="405">
        <v>21</v>
      </c>
      <c r="I28" s="400">
        <v>18</v>
      </c>
      <c r="J28" s="400">
        <v>8</v>
      </c>
      <c r="K28" s="405">
        <v>5</v>
      </c>
      <c r="L28" s="400">
        <v>3</v>
      </c>
      <c r="M28" s="400">
        <v>78</v>
      </c>
      <c r="N28" s="400">
        <v>54</v>
      </c>
      <c r="O28" s="400">
        <v>63</v>
      </c>
      <c r="P28" s="400">
        <v>63</v>
      </c>
      <c r="Q28" s="400">
        <v>56600</v>
      </c>
      <c r="R28" s="400">
        <v>9951</v>
      </c>
      <c r="S28" s="400">
        <v>37</v>
      </c>
      <c r="T28" s="436" t="s">
        <v>94</v>
      </c>
    </row>
    <row r="29" spans="1:20" s="364" customFormat="1" ht="24" customHeight="1">
      <c r="A29" s="435" t="s">
        <v>133</v>
      </c>
      <c r="B29" s="683">
        <v>0</v>
      </c>
      <c r="C29" s="405">
        <v>0</v>
      </c>
      <c r="D29" s="405">
        <v>0</v>
      </c>
      <c r="E29" s="405">
        <v>0</v>
      </c>
      <c r="F29" s="405">
        <v>0</v>
      </c>
      <c r="G29" s="405">
        <v>0</v>
      </c>
      <c r="H29" s="405">
        <v>0</v>
      </c>
      <c r="I29" s="405">
        <v>0</v>
      </c>
      <c r="J29" s="405">
        <v>0</v>
      </c>
      <c r="K29" s="405">
        <v>0</v>
      </c>
      <c r="L29" s="405">
        <v>0</v>
      </c>
      <c r="M29" s="405">
        <v>0</v>
      </c>
      <c r="N29" s="405">
        <v>0</v>
      </c>
      <c r="O29" s="405">
        <v>0</v>
      </c>
      <c r="P29" s="405">
        <v>0</v>
      </c>
      <c r="Q29" s="405">
        <v>0</v>
      </c>
      <c r="R29" s="405">
        <v>0</v>
      </c>
      <c r="S29" s="684">
        <v>0</v>
      </c>
      <c r="T29" s="436" t="s">
        <v>95</v>
      </c>
    </row>
    <row r="30" spans="1:20" s="364" customFormat="1" ht="24" customHeight="1">
      <c r="A30" s="435" t="s">
        <v>134</v>
      </c>
      <c r="B30" s="683">
        <v>0</v>
      </c>
      <c r="C30" s="405">
        <v>0</v>
      </c>
      <c r="D30" s="405">
        <v>0</v>
      </c>
      <c r="E30" s="405">
        <v>0</v>
      </c>
      <c r="F30" s="405">
        <v>0</v>
      </c>
      <c r="G30" s="405">
        <v>0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5">
        <v>0</v>
      </c>
      <c r="N30" s="405">
        <v>0</v>
      </c>
      <c r="O30" s="405">
        <v>0</v>
      </c>
      <c r="P30" s="405">
        <v>0</v>
      </c>
      <c r="Q30" s="405">
        <v>0</v>
      </c>
      <c r="R30" s="405">
        <v>0</v>
      </c>
      <c r="S30" s="684">
        <v>0</v>
      </c>
      <c r="T30" s="436" t="s">
        <v>96</v>
      </c>
    </row>
    <row r="31" spans="1:20" s="364" customFormat="1" ht="24" customHeight="1">
      <c r="A31" s="435" t="s">
        <v>126</v>
      </c>
      <c r="B31" s="683">
        <v>0</v>
      </c>
      <c r="C31" s="405">
        <v>0</v>
      </c>
      <c r="D31" s="405">
        <v>0</v>
      </c>
      <c r="E31" s="405">
        <v>0</v>
      </c>
      <c r="F31" s="405">
        <v>0</v>
      </c>
      <c r="G31" s="405">
        <v>0</v>
      </c>
      <c r="H31" s="405">
        <v>0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405">
        <v>0</v>
      </c>
      <c r="O31" s="405">
        <v>0</v>
      </c>
      <c r="P31" s="405">
        <v>0</v>
      </c>
      <c r="Q31" s="405">
        <v>0</v>
      </c>
      <c r="R31" s="405">
        <v>0</v>
      </c>
      <c r="S31" s="684">
        <v>0</v>
      </c>
      <c r="T31" s="436" t="s">
        <v>76</v>
      </c>
    </row>
    <row r="32" spans="1:20" s="364" customFormat="1" ht="24" customHeight="1">
      <c r="A32" s="435" t="s">
        <v>135</v>
      </c>
      <c r="B32" s="683">
        <v>0</v>
      </c>
      <c r="C32" s="405">
        <v>0</v>
      </c>
      <c r="D32" s="405">
        <v>0</v>
      </c>
      <c r="E32" s="405">
        <v>0</v>
      </c>
      <c r="F32" s="405">
        <v>0</v>
      </c>
      <c r="G32" s="405">
        <v>0</v>
      </c>
      <c r="H32" s="405">
        <v>0</v>
      </c>
      <c r="I32" s="405">
        <v>0</v>
      </c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684">
        <v>0</v>
      </c>
      <c r="T32" s="436" t="s">
        <v>77</v>
      </c>
    </row>
    <row r="33" spans="1:20" ht="3" customHeight="1" thickBot="1">
      <c r="A33" s="550"/>
      <c r="B33" s="551"/>
      <c r="C33" s="551"/>
      <c r="D33" s="551"/>
      <c r="E33" s="553"/>
      <c r="F33" s="551"/>
      <c r="G33" s="551"/>
      <c r="H33" s="553"/>
      <c r="I33" s="551"/>
      <c r="J33" s="551"/>
      <c r="K33" s="553"/>
      <c r="L33" s="551"/>
      <c r="M33" s="553"/>
      <c r="N33" s="553"/>
      <c r="O33" s="629"/>
      <c r="P33" s="553"/>
      <c r="Q33" s="553"/>
      <c r="R33" s="553"/>
      <c r="S33" s="553"/>
      <c r="T33" s="551"/>
    </row>
    <row r="34" spans="1:20" ht="9.75" customHeight="1" thickTop="1">
      <c r="A34" s="636"/>
      <c r="B34" s="636"/>
      <c r="C34" s="636"/>
      <c r="D34" s="636"/>
      <c r="E34" s="437"/>
      <c r="F34" s="636"/>
      <c r="G34" s="636"/>
      <c r="H34" s="437"/>
      <c r="I34" s="636"/>
      <c r="J34" s="636"/>
      <c r="K34" s="437"/>
      <c r="L34" s="636"/>
      <c r="M34" s="437"/>
      <c r="N34" s="437"/>
      <c r="O34" s="688"/>
      <c r="P34" s="437"/>
      <c r="Q34" s="437"/>
      <c r="R34" s="437"/>
      <c r="S34" s="437"/>
      <c r="T34" s="636"/>
    </row>
    <row r="35" spans="1:20" s="358" customFormat="1" ht="12" customHeight="1">
      <c r="A35" s="517" t="s">
        <v>544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92" t="s">
        <v>905</v>
      </c>
      <c r="N35" s="689"/>
      <c r="O35" s="690"/>
      <c r="P35" s="689"/>
      <c r="Q35" s="689"/>
      <c r="R35" s="689"/>
      <c r="S35" s="689"/>
      <c r="T35" s="636"/>
    </row>
    <row r="36" spans="1:20" ht="12" customHeight="1">
      <c r="A36" s="416" t="s">
        <v>265</v>
      </c>
      <c r="B36" s="358"/>
      <c r="C36" s="358"/>
      <c r="D36" s="358"/>
      <c r="E36" s="429"/>
      <c r="F36" s="358"/>
      <c r="G36" s="358"/>
      <c r="H36" s="429"/>
      <c r="I36" s="358"/>
      <c r="J36" s="358"/>
      <c r="K36" s="429"/>
      <c r="L36" s="358"/>
      <c r="M36" s="418"/>
      <c r="N36" s="429"/>
      <c r="O36" s="627"/>
      <c r="P36" s="429"/>
      <c r="Q36" s="429"/>
      <c r="R36" s="429"/>
      <c r="S36" s="429"/>
      <c r="T36" s="358"/>
    </row>
    <row r="37" spans="5:20" ht="12" customHeight="1">
      <c r="E37" s="429"/>
      <c r="H37" s="429"/>
      <c r="K37" s="429"/>
      <c r="M37" s="429"/>
      <c r="N37" s="429"/>
      <c r="O37" s="627"/>
      <c r="P37" s="429"/>
      <c r="Q37" s="429"/>
      <c r="R37" s="429"/>
      <c r="S37" s="429"/>
      <c r="T37" s="358"/>
    </row>
    <row r="38" spans="1:15" s="358" customFormat="1" ht="12.75" customHeight="1">
      <c r="A38" s="419"/>
      <c r="O38" s="414"/>
    </row>
    <row r="39" spans="1:21" ht="12.75" customHeight="1">
      <c r="A39" s="422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</row>
    <row r="40" spans="1:21" ht="9.75" customHeight="1">
      <c r="A40" s="422"/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</row>
  </sheetData>
  <sheetProtection/>
  <mergeCells count="7">
    <mergeCell ref="A1:B1"/>
    <mergeCell ref="A3:L3"/>
    <mergeCell ref="M3:T3"/>
    <mergeCell ref="M6:N6"/>
    <mergeCell ref="O6:P6"/>
    <mergeCell ref="M7:N7"/>
    <mergeCell ref="O7:P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556" customWidth="1"/>
    <col min="2" max="2" width="5.77734375" style="556" customWidth="1"/>
    <col min="3" max="3" width="5.99609375" style="556" customWidth="1"/>
    <col min="4" max="11" width="5.3359375" style="556" customWidth="1"/>
    <col min="12" max="12" width="5.4453125" style="556" customWidth="1"/>
    <col min="13" max="13" width="7.5546875" style="556" customWidth="1"/>
    <col min="14" max="14" width="9.10546875" style="556" customWidth="1"/>
    <col min="15" max="15" width="9.3359375" style="694" customWidth="1"/>
    <col min="16" max="19" width="7.5546875" style="556" customWidth="1"/>
    <col min="20" max="20" width="11.3359375" style="556" customWidth="1"/>
    <col min="21" max="22" width="0.671875" style="556" customWidth="1"/>
    <col min="23" max="16384" width="8.88671875" style="556" customWidth="1"/>
  </cols>
  <sheetData>
    <row r="1" spans="1:20" s="632" customFormat="1" ht="11.25">
      <c r="A1" s="631" t="s">
        <v>696</v>
      </c>
      <c r="O1" s="633"/>
      <c r="T1" s="634" t="s">
        <v>386</v>
      </c>
    </row>
    <row r="2" spans="1:15" s="636" customFormat="1" ht="12">
      <c r="A2" s="635"/>
      <c r="O2" s="637"/>
    </row>
    <row r="3" spans="1:20" s="638" customFormat="1" ht="21.75" customHeight="1">
      <c r="A3" s="1073" t="s">
        <v>715</v>
      </c>
      <c r="B3" s="107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 t="s">
        <v>10</v>
      </c>
      <c r="N3" s="1073"/>
      <c r="O3" s="1073"/>
      <c r="P3" s="1073"/>
      <c r="Q3" s="1073"/>
      <c r="R3" s="1073"/>
      <c r="S3" s="1073"/>
      <c r="T3" s="1073"/>
    </row>
    <row r="4" spans="1:20" s="636" customFormat="1" ht="12.75" customHeight="1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</row>
    <row r="5" spans="1:20" s="636" customFormat="1" ht="12.75" customHeight="1" thickBot="1">
      <c r="A5" s="640" t="s">
        <v>120</v>
      </c>
      <c r="B5" s="551"/>
      <c r="C5" s="551"/>
      <c r="D5" s="551"/>
      <c r="E5" s="551"/>
      <c r="F5" s="551"/>
      <c r="G5" s="551"/>
      <c r="H5" s="551"/>
      <c r="I5" s="551"/>
      <c r="J5" s="641"/>
      <c r="K5" s="551"/>
      <c r="L5" s="642" t="s">
        <v>907</v>
      </c>
      <c r="M5" s="551" t="s">
        <v>86</v>
      </c>
      <c r="N5" s="551"/>
      <c r="O5" s="643"/>
      <c r="P5" s="551"/>
      <c r="Q5" s="551"/>
      <c r="R5" s="551"/>
      <c r="S5" s="551"/>
      <c r="T5" s="641" t="s">
        <v>890</v>
      </c>
    </row>
    <row r="6" spans="1:20" s="636" customFormat="1" ht="15" customHeight="1" thickTop="1">
      <c r="A6" s="637"/>
      <c r="B6" s="644" t="s">
        <v>716</v>
      </c>
      <c r="C6" s="645" t="s">
        <v>226</v>
      </c>
      <c r="D6" s="646" t="s">
        <v>900</v>
      </c>
      <c r="E6" s="647"/>
      <c r="F6" s="648"/>
      <c r="G6" s="646" t="s">
        <v>893</v>
      </c>
      <c r="H6" s="647"/>
      <c r="I6" s="648"/>
      <c r="J6" s="649" t="s">
        <v>160</v>
      </c>
      <c r="K6" s="650"/>
      <c r="L6" s="651"/>
      <c r="M6" s="1074" t="s">
        <v>901</v>
      </c>
      <c r="N6" s="1075"/>
      <c r="O6" s="1076" t="s">
        <v>171</v>
      </c>
      <c r="P6" s="1075"/>
      <c r="Q6" s="645" t="s">
        <v>140</v>
      </c>
      <c r="R6" s="645" t="s">
        <v>141</v>
      </c>
      <c r="S6" s="371" t="s">
        <v>902</v>
      </c>
      <c r="T6" s="652"/>
    </row>
    <row r="7" spans="1:20" s="636" customFormat="1" ht="15" customHeight="1">
      <c r="A7" s="653" t="s">
        <v>136</v>
      </c>
      <c r="B7" s="654"/>
      <c r="C7" s="655"/>
      <c r="D7" s="656" t="s">
        <v>67</v>
      </c>
      <c r="E7" s="656"/>
      <c r="F7" s="657"/>
      <c r="G7" s="656" t="s">
        <v>78</v>
      </c>
      <c r="H7" s="656"/>
      <c r="I7" s="657"/>
      <c r="J7" s="658" t="s">
        <v>98</v>
      </c>
      <c r="K7" s="656"/>
      <c r="L7" s="657"/>
      <c r="M7" s="1077" t="s">
        <v>58</v>
      </c>
      <c r="N7" s="1078"/>
      <c r="O7" s="1079" t="s">
        <v>81</v>
      </c>
      <c r="P7" s="1078"/>
      <c r="Q7" s="659"/>
      <c r="R7" s="660"/>
      <c r="S7" s="661"/>
      <c r="T7" s="662" t="s">
        <v>137</v>
      </c>
    </row>
    <row r="8" spans="1:20" s="636" customFormat="1" ht="15" customHeight="1">
      <c r="A8" s="653"/>
      <c r="B8" s="654"/>
      <c r="C8" s="659"/>
      <c r="D8" s="645" t="s">
        <v>223</v>
      </c>
      <c r="E8" s="645" t="s">
        <v>224</v>
      </c>
      <c r="F8" s="645" t="s">
        <v>225</v>
      </c>
      <c r="G8" s="645" t="s">
        <v>223</v>
      </c>
      <c r="H8" s="645" t="s">
        <v>224</v>
      </c>
      <c r="I8" s="645" t="s">
        <v>225</v>
      </c>
      <c r="J8" s="663" t="s">
        <v>223</v>
      </c>
      <c r="K8" s="645" t="s">
        <v>224</v>
      </c>
      <c r="L8" s="664" t="s">
        <v>225</v>
      </c>
      <c r="M8" s="665" t="s">
        <v>164</v>
      </c>
      <c r="N8" s="666" t="s">
        <v>146</v>
      </c>
      <c r="O8" s="435" t="s">
        <v>147</v>
      </c>
      <c r="P8" s="435" t="s">
        <v>143</v>
      </c>
      <c r="Q8" s="648"/>
      <c r="R8" s="648"/>
      <c r="S8" s="664"/>
      <c r="T8" s="662"/>
    </row>
    <row r="9" spans="1:20" s="636" customFormat="1" ht="15" customHeight="1">
      <c r="A9" s="653" t="s">
        <v>138</v>
      </c>
      <c r="B9" s="667" t="s">
        <v>717</v>
      </c>
      <c r="C9" s="655" t="s">
        <v>144</v>
      </c>
      <c r="D9" s="648"/>
      <c r="E9" s="648"/>
      <c r="F9" s="648"/>
      <c r="G9" s="648"/>
      <c r="H9" s="648"/>
      <c r="I9" s="648"/>
      <c r="J9" s="669"/>
      <c r="K9" s="648"/>
      <c r="L9" s="661"/>
      <c r="M9" s="670"/>
      <c r="N9" s="661" t="s">
        <v>81</v>
      </c>
      <c r="O9" s="655"/>
      <c r="P9" s="648"/>
      <c r="Q9" s="648" t="s">
        <v>170</v>
      </c>
      <c r="R9" s="661" t="s">
        <v>80</v>
      </c>
      <c r="S9" s="669" t="s">
        <v>59</v>
      </c>
      <c r="T9" s="671" t="s">
        <v>139</v>
      </c>
    </row>
    <row r="10" spans="1:20" s="636" customFormat="1" ht="15" customHeight="1">
      <c r="A10" s="672"/>
      <c r="B10" s="673" t="s">
        <v>718</v>
      </c>
      <c r="C10" s="674" t="s">
        <v>60</v>
      </c>
      <c r="D10" s="657" t="s">
        <v>156</v>
      </c>
      <c r="E10" s="657" t="s">
        <v>157</v>
      </c>
      <c r="F10" s="657" t="s">
        <v>158</v>
      </c>
      <c r="G10" s="657" t="s">
        <v>156</v>
      </c>
      <c r="H10" s="657" t="s">
        <v>157</v>
      </c>
      <c r="I10" s="657" t="s">
        <v>158</v>
      </c>
      <c r="J10" s="675" t="s">
        <v>156</v>
      </c>
      <c r="K10" s="657" t="s">
        <v>157</v>
      </c>
      <c r="L10" s="675" t="s">
        <v>158</v>
      </c>
      <c r="M10" s="676" t="s">
        <v>58</v>
      </c>
      <c r="N10" s="673" t="s">
        <v>39</v>
      </c>
      <c r="O10" s="674" t="s">
        <v>99</v>
      </c>
      <c r="P10" s="677" t="s">
        <v>81</v>
      </c>
      <c r="Q10" s="677" t="s">
        <v>61</v>
      </c>
      <c r="R10" s="677" t="s">
        <v>169</v>
      </c>
      <c r="S10" s="675" t="s">
        <v>62</v>
      </c>
      <c r="T10" s="678"/>
    </row>
    <row r="11" spans="1:20" s="636" customFormat="1" ht="24" customHeight="1" hidden="1">
      <c r="A11" s="387">
        <v>2012</v>
      </c>
      <c r="B11" s="405">
        <v>5</v>
      </c>
      <c r="C11" s="573">
        <v>106</v>
      </c>
      <c r="D11" s="573">
        <v>3322</v>
      </c>
      <c r="E11" s="573">
        <v>1676</v>
      </c>
      <c r="F11" s="573">
        <v>1646</v>
      </c>
      <c r="G11" s="573">
        <v>233</v>
      </c>
      <c r="H11" s="573">
        <v>127</v>
      </c>
      <c r="I11" s="573">
        <v>106</v>
      </c>
      <c r="J11" s="573">
        <v>23</v>
      </c>
      <c r="K11" s="573">
        <v>15</v>
      </c>
      <c r="L11" s="573">
        <v>8</v>
      </c>
      <c r="M11" s="573">
        <v>1061</v>
      </c>
      <c r="N11" s="573">
        <v>853</v>
      </c>
      <c r="O11" s="573">
        <v>1188</v>
      </c>
      <c r="P11" s="573">
        <v>1189</v>
      </c>
      <c r="Q11" s="573">
        <v>124362</v>
      </c>
      <c r="R11" s="573">
        <v>47165</v>
      </c>
      <c r="S11" s="405">
        <v>122</v>
      </c>
      <c r="T11" s="392">
        <v>2012</v>
      </c>
    </row>
    <row r="12" spans="1:20" s="636" customFormat="1" ht="24" customHeight="1" hidden="1">
      <c r="A12" s="387">
        <v>2013</v>
      </c>
      <c r="B12" s="405">
        <v>7</v>
      </c>
      <c r="C12" s="573">
        <v>136</v>
      </c>
      <c r="D12" s="573">
        <v>4080</v>
      </c>
      <c r="E12" s="573">
        <v>2072</v>
      </c>
      <c r="F12" s="573">
        <v>2008</v>
      </c>
      <c r="G12" s="573">
        <v>312</v>
      </c>
      <c r="H12" s="573">
        <v>169</v>
      </c>
      <c r="I12" s="573">
        <v>143</v>
      </c>
      <c r="J12" s="573">
        <v>31</v>
      </c>
      <c r="K12" s="573">
        <v>20</v>
      </c>
      <c r="L12" s="573">
        <v>11</v>
      </c>
      <c r="M12" s="573">
        <v>1253</v>
      </c>
      <c r="N12" s="573">
        <v>1057</v>
      </c>
      <c r="O12" s="573">
        <v>1416</v>
      </c>
      <c r="P12" s="573">
        <v>1411</v>
      </c>
      <c r="Q12" s="573">
        <v>177022</v>
      </c>
      <c r="R12" s="573">
        <v>64422</v>
      </c>
      <c r="S12" s="405">
        <v>148</v>
      </c>
      <c r="T12" s="392">
        <v>2013</v>
      </c>
    </row>
    <row r="13" spans="1:20" s="636" customFormat="1" ht="24" customHeight="1">
      <c r="A13" s="387">
        <v>2014</v>
      </c>
      <c r="B13" s="405">
        <v>7</v>
      </c>
      <c r="C13" s="573">
        <v>137</v>
      </c>
      <c r="D13" s="573">
        <v>4102</v>
      </c>
      <c r="E13" s="573">
        <v>2086</v>
      </c>
      <c r="F13" s="573">
        <v>2016</v>
      </c>
      <c r="G13" s="573">
        <v>317</v>
      </c>
      <c r="H13" s="573">
        <v>172</v>
      </c>
      <c r="I13" s="573">
        <v>145</v>
      </c>
      <c r="J13" s="573">
        <v>31</v>
      </c>
      <c r="K13" s="573">
        <v>21</v>
      </c>
      <c r="L13" s="573">
        <v>10</v>
      </c>
      <c r="M13" s="573">
        <v>1309</v>
      </c>
      <c r="N13" s="573">
        <v>1076</v>
      </c>
      <c r="O13" s="573">
        <v>1385</v>
      </c>
      <c r="P13" s="573">
        <v>1392</v>
      </c>
      <c r="Q13" s="573">
        <v>177022</v>
      </c>
      <c r="R13" s="573">
        <v>64969</v>
      </c>
      <c r="S13" s="405">
        <v>130</v>
      </c>
      <c r="T13" s="392">
        <v>2014</v>
      </c>
    </row>
    <row r="14" spans="1:20" s="636" customFormat="1" ht="24" customHeight="1">
      <c r="A14" s="387">
        <v>2015</v>
      </c>
      <c r="B14" s="463">
        <v>7</v>
      </c>
      <c r="C14" s="463">
        <v>134</v>
      </c>
      <c r="D14" s="463">
        <v>4013</v>
      </c>
      <c r="E14" s="463">
        <v>2076</v>
      </c>
      <c r="F14" s="463">
        <v>1937</v>
      </c>
      <c r="G14" s="463">
        <v>309</v>
      </c>
      <c r="H14" s="463">
        <v>161</v>
      </c>
      <c r="I14" s="463">
        <v>148</v>
      </c>
      <c r="J14" s="463">
        <v>31</v>
      </c>
      <c r="K14" s="463">
        <v>20</v>
      </c>
      <c r="L14" s="463">
        <v>11</v>
      </c>
      <c r="M14" s="463">
        <v>1353</v>
      </c>
      <c r="N14" s="463">
        <v>1127</v>
      </c>
      <c r="O14" s="463">
        <v>1347</v>
      </c>
      <c r="P14" s="463">
        <v>1300</v>
      </c>
      <c r="Q14" s="463">
        <v>177022</v>
      </c>
      <c r="R14" s="463">
        <v>65148</v>
      </c>
      <c r="S14" s="463">
        <v>220</v>
      </c>
      <c r="T14" s="392">
        <v>2015</v>
      </c>
    </row>
    <row r="15" spans="1:20" s="636" customFormat="1" ht="24" customHeight="1">
      <c r="A15" s="387">
        <v>2016</v>
      </c>
      <c r="B15" s="463">
        <v>7</v>
      </c>
      <c r="C15" s="463">
        <v>132</v>
      </c>
      <c r="D15" s="463">
        <v>3915</v>
      </c>
      <c r="E15" s="463">
        <v>2022</v>
      </c>
      <c r="F15" s="463">
        <v>1893</v>
      </c>
      <c r="G15" s="463">
        <v>322</v>
      </c>
      <c r="H15" s="463">
        <v>164</v>
      </c>
      <c r="I15" s="463">
        <v>158</v>
      </c>
      <c r="J15" s="463">
        <v>30</v>
      </c>
      <c r="K15" s="463">
        <v>19</v>
      </c>
      <c r="L15" s="463">
        <v>11</v>
      </c>
      <c r="M15" s="463">
        <v>1336</v>
      </c>
      <c r="N15" s="463">
        <v>1131</v>
      </c>
      <c r="O15" s="463">
        <v>1191</v>
      </c>
      <c r="P15" s="463">
        <v>1226</v>
      </c>
      <c r="Q15" s="463">
        <v>176506</v>
      </c>
      <c r="R15" s="463">
        <v>66234</v>
      </c>
      <c r="S15" s="463">
        <v>224</v>
      </c>
      <c r="T15" s="392">
        <v>2016</v>
      </c>
    </row>
    <row r="16" spans="1:20" s="636" customFormat="1" ht="24" customHeight="1">
      <c r="A16" s="387">
        <v>2017</v>
      </c>
      <c r="B16" s="463">
        <v>7</v>
      </c>
      <c r="C16" s="463">
        <v>130</v>
      </c>
      <c r="D16" s="463">
        <v>3678</v>
      </c>
      <c r="E16" s="463">
        <v>1886</v>
      </c>
      <c r="F16" s="463">
        <v>1792</v>
      </c>
      <c r="G16" s="463">
        <v>312</v>
      </c>
      <c r="H16" s="463">
        <v>152</v>
      </c>
      <c r="I16" s="463">
        <v>160</v>
      </c>
      <c r="J16" s="463">
        <v>30</v>
      </c>
      <c r="K16" s="463">
        <v>19</v>
      </c>
      <c r="L16" s="463">
        <v>11</v>
      </c>
      <c r="M16" s="463">
        <v>1377</v>
      </c>
      <c r="N16" s="463">
        <v>1248</v>
      </c>
      <c r="O16" s="463">
        <v>1171</v>
      </c>
      <c r="P16" s="463">
        <v>1168</v>
      </c>
      <c r="Q16" s="463">
        <v>178602</v>
      </c>
      <c r="R16" s="463">
        <v>68467</v>
      </c>
      <c r="S16" s="463">
        <v>208</v>
      </c>
      <c r="T16" s="392">
        <v>2017</v>
      </c>
    </row>
    <row r="17" spans="1:20" s="465" customFormat="1" ht="24" customHeight="1">
      <c r="A17" s="335">
        <v>2018</v>
      </c>
      <c r="B17" s="1369">
        <v>7</v>
      </c>
      <c r="C17" s="1369">
        <v>130</v>
      </c>
      <c r="D17" s="1369">
        <v>3371</v>
      </c>
      <c r="E17" s="1369">
        <v>1737</v>
      </c>
      <c r="F17" s="1369">
        <v>1634</v>
      </c>
      <c r="G17" s="1369">
        <v>313</v>
      </c>
      <c r="H17" s="1369">
        <v>134</v>
      </c>
      <c r="I17" s="1369">
        <v>179</v>
      </c>
      <c r="J17" s="1369">
        <v>31</v>
      </c>
      <c r="K17" s="1369">
        <v>17</v>
      </c>
      <c r="L17" s="1369">
        <v>14</v>
      </c>
      <c r="M17" s="1369">
        <v>1300</v>
      </c>
      <c r="N17" s="1369">
        <v>1177</v>
      </c>
      <c r="O17" s="1369">
        <v>1045</v>
      </c>
      <c r="P17" s="1369">
        <v>1037</v>
      </c>
      <c r="Q17" s="1369">
        <v>179915</v>
      </c>
      <c r="R17" s="1369">
        <v>68455</v>
      </c>
      <c r="S17" s="1369">
        <v>212</v>
      </c>
      <c r="T17" s="336">
        <v>2018</v>
      </c>
    </row>
    <row r="18" spans="1:20" s="636" customFormat="1" ht="24" customHeight="1">
      <c r="A18" s="435" t="s">
        <v>127</v>
      </c>
      <c r="B18" s="405">
        <v>1</v>
      </c>
      <c r="C18" s="405">
        <v>35</v>
      </c>
      <c r="D18" s="405">
        <v>888</v>
      </c>
      <c r="E18" s="405">
        <v>484</v>
      </c>
      <c r="F18" s="405">
        <v>404</v>
      </c>
      <c r="G18" s="405">
        <v>84</v>
      </c>
      <c r="H18" s="405">
        <v>30</v>
      </c>
      <c r="I18" s="405">
        <v>54</v>
      </c>
      <c r="J18" s="405">
        <v>5</v>
      </c>
      <c r="K18" s="405">
        <v>3</v>
      </c>
      <c r="L18" s="405">
        <v>2</v>
      </c>
      <c r="M18" s="405">
        <v>424</v>
      </c>
      <c r="N18" s="405">
        <v>400</v>
      </c>
      <c r="O18" s="405">
        <v>293</v>
      </c>
      <c r="P18" s="405">
        <v>293</v>
      </c>
      <c r="Q18" s="405">
        <v>23835</v>
      </c>
      <c r="R18" s="405">
        <v>14974</v>
      </c>
      <c r="S18" s="405">
        <v>47</v>
      </c>
      <c r="T18" s="436" t="s">
        <v>69</v>
      </c>
    </row>
    <row r="19" spans="1:20" s="636" customFormat="1" ht="24" customHeight="1">
      <c r="A19" s="435" t="s">
        <v>128</v>
      </c>
      <c r="B19" s="683">
        <v>0</v>
      </c>
      <c r="C19" s="405">
        <v>0</v>
      </c>
      <c r="D19" s="405"/>
      <c r="E19" s="405">
        <v>0</v>
      </c>
      <c r="F19" s="405">
        <v>0</v>
      </c>
      <c r="G19" s="405">
        <v>0</v>
      </c>
      <c r="H19" s="405">
        <v>0</v>
      </c>
      <c r="I19" s="405">
        <v>0</v>
      </c>
      <c r="J19" s="405">
        <v>0</v>
      </c>
      <c r="K19" s="405">
        <v>0</v>
      </c>
      <c r="L19" s="405">
        <v>0</v>
      </c>
      <c r="M19" s="405">
        <v>0</v>
      </c>
      <c r="N19" s="405">
        <v>0</v>
      </c>
      <c r="O19" s="405">
        <v>0</v>
      </c>
      <c r="P19" s="405">
        <v>0</v>
      </c>
      <c r="Q19" s="405">
        <v>0</v>
      </c>
      <c r="R19" s="405">
        <v>0</v>
      </c>
      <c r="S19" s="684">
        <v>0</v>
      </c>
      <c r="T19" s="436" t="s">
        <v>70</v>
      </c>
    </row>
    <row r="20" spans="1:20" s="636" customFormat="1" ht="24" customHeight="1">
      <c r="A20" s="435" t="s">
        <v>123</v>
      </c>
      <c r="B20" s="683">
        <v>0</v>
      </c>
      <c r="C20" s="405">
        <v>0</v>
      </c>
      <c r="D20" s="405"/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0</v>
      </c>
      <c r="K20" s="405">
        <v>0</v>
      </c>
      <c r="L20" s="405">
        <v>0</v>
      </c>
      <c r="M20" s="405">
        <v>0</v>
      </c>
      <c r="N20" s="405">
        <v>0</v>
      </c>
      <c r="O20" s="405">
        <v>0</v>
      </c>
      <c r="P20" s="405">
        <v>0</v>
      </c>
      <c r="Q20" s="405">
        <v>0</v>
      </c>
      <c r="R20" s="405">
        <v>0</v>
      </c>
      <c r="S20" s="684">
        <v>0</v>
      </c>
      <c r="T20" s="436" t="s">
        <v>71</v>
      </c>
    </row>
    <row r="21" spans="1:20" s="636" customFormat="1" ht="24" customHeight="1">
      <c r="A21" s="435" t="s">
        <v>124</v>
      </c>
      <c r="B21" s="683">
        <v>0</v>
      </c>
      <c r="C21" s="405">
        <v>0</v>
      </c>
      <c r="D21" s="405"/>
      <c r="E21" s="405">
        <v>0</v>
      </c>
      <c r="F21" s="405">
        <v>0</v>
      </c>
      <c r="G21" s="405">
        <v>0</v>
      </c>
      <c r="H21" s="405">
        <v>0</v>
      </c>
      <c r="I21" s="405">
        <v>0</v>
      </c>
      <c r="J21" s="405">
        <v>0</v>
      </c>
      <c r="K21" s="405">
        <v>0</v>
      </c>
      <c r="L21" s="405">
        <v>0</v>
      </c>
      <c r="M21" s="405">
        <v>0</v>
      </c>
      <c r="N21" s="405">
        <v>0</v>
      </c>
      <c r="O21" s="405">
        <v>0</v>
      </c>
      <c r="P21" s="405">
        <v>0</v>
      </c>
      <c r="Q21" s="405">
        <v>0</v>
      </c>
      <c r="R21" s="405">
        <v>0</v>
      </c>
      <c r="S21" s="684">
        <v>0</v>
      </c>
      <c r="T21" s="436" t="s">
        <v>163</v>
      </c>
    </row>
    <row r="22" spans="1:20" s="636" customFormat="1" ht="24" customHeight="1">
      <c r="A22" s="435" t="s">
        <v>129</v>
      </c>
      <c r="B22" s="405">
        <v>1</v>
      </c>
      <c r="C22" s="405">
        <v>19</v>
      </c>
      <c r="D22" s="405">
        <v>538</v>
      </c>
      <c r="E22" s="405">
        <v>262</v>
      </c>
      <c r="F22" s="405">
        <v>276</v>
      </c>
      <c r="G22" s="405">
        <v>45</v>
      </c>
      <c r="H22" s="405">
        <v>20</v>
      </c>
      <c r="I22" s="405">
        <v>25</v>
      </c>
      <c r="J22" s="405">
        <v>4</v>
      </c>
      <c r="K22" s="405">
        <v>2</v>
      </c>
      <c r="L22" s="405">
        <v>2</v>
      </c>
      <c r="M22" s="405">
        <v>194</v>
      </c>
      <c r="N22" s="405">
        <v>182</v>
      </c>
      <c r="O22" s="405">
        <v>162</v>
      </c>
      <c r="P22" s="405">
        <v>162</v>
      </c>
      <c r="Q22" s="405">
        <v>24840</v>
      </c>
      <c r="R22" s="405">
        <v>11817</v>
      </c>
      <c r="S22" s="405">
        <v>30</v>
      </c>
      <c r="T22" s="436" t="s">
        <v>72</v>
      </c>
    </row>
    <row r="23" spans="1:20" s="636" customFormat="1" ht="24" customHeight="1">
      <c r="A23" s="435" t="s">
        <v>130</v>
      </c>
      <c r="B23" s="405">
        <v>2</v>
      </c>
      <c r="C23" s="405">
        <v>21</v>
      </c>
      <c r="D23" s="405">
        <v>541</v>
      </c>
      <c r="E23" s="405">
        <v>447</v>
      </c>
      <c r="F23" s="405">
        <v>94</v>
      </c>
      <c r="G23" s="405">
        <v>61</v>
      </c>
      <c r="H23" s="405">
        <v>28</v>
      </c>
      <c r="I23" s="405">
        <v>33</v>
      </c>
      <c r="J23" s="405">
        <v>8</v>
      </c>
      <c r="K23" s="405">
        <v>4</v>
      </c>
      <c r="L23" s="405">
        <v>4</v>
      </c>
      <c r="M23" s="405">
        <v>195</v>
      </c>
      <c r="N23" s="405">
        <v>178</v>
      </c>
      <c r="O23" s="405">
        <v>158</v>
      </c>
      <c r="P23" s="405">
        <v>158</v>
      </c>
      <c r="Q23" s="405">
        <v>51987</v>
      </c>
      <c r="R23" s="405">
        <v>14176</v>
      </c>
      <c r="S23" s="405">
        <v>45</v>
      </c>
      <c r="T23" s="436" t="s">
        <v>73</v>
      </c>
    </row>
    <row r="24" spans="1:20" s="636" customFormat="1" ht="24" customHeight="1">
      <c r="A24" s="435" t="s">
        <v>200</v>
      </c>
      <c r="B24" s="405">
        <v>1</v>
      </c>
      <c r="C24" s="405">
        <v>31</v>
      </c>
      <c r="D24" s="405">
        <v>876</v>
      </c>
      <c r="E24" s="405">
        <v>415</v>
      </c>
      <c r="F24" s="405">
        <v>461</v>
      </c>
      <c r="G24" s="405">
        <v>64</v>
      </c>
      <c r="H24" s="405">
        <v>25</v>
      </c>
      <c r="I24" s="405">
        <v>39</v>
      </c>
      <c r="J24" s="405">
        <v>5</v>
      </c>
      <c r="K24" s="405">
        <v>2</v>
      </c>
      <c r="L24" s="405">
        <v>3</v>
      </c>
      <c r="M24" s="405">
        <v>303</v>
      </c>
      <c r="N24" s="405">
        <v>262</v>
      </c>
      <c r="O24" s="405">
        <v>270</v>
      </c>
      <c r="P24" s="405">
        <v>265</v>
      </c>
      <c r="Q24" s="405">
        <v>34454</v>
      </c>
      <c r="R24" s="405">
        <v>10936</v>
      </c>
      <c r="S24" s="405">
        <v>42</v>
      </c>
      <c r="T24" s="436" t="s">
        <v>57</v>
      </c>
    </row>
    <row r="25" spans="1:20" s="636" customFormat="1" ht="24" customHeight="1">
      <c r="A25" s="435" t="s">
        <v>214</v>
      </c>
      <c r="B25" s="683">
        <v>0</v>
      </c>
      <c r="C25" s="405">
        <v>0</v>
      </c>
      <c r="D25" s="405"/>
      <c r="E25" s="405">
        <v>0</v>
      </c>
      <c r="F25" s="405">
        <v>0</v>
      </c>
      <c r="G25" s="405">
        <v>0</v>
      </c>
      <c r="H25" s="405">
        <v>0</v>
      </c>
      <c r="I25" s="405">
        <v>0</v>
      </c>
      <c r="J25" s="405">
        <v>0</v>
      </c>
      <c r="K25" s="405">
        <v>0</v>
      </c>
      <c r="L25" s="405">
        <v>0</v>
      </c>
      <c r="M25" s="405">
        <v>0</v>
      </c>
      <c r="N25" s="405">
        <v>0</v>
      </c>
      <c r="O25" s="405">
        <v>0</v>
      </c>
      <c r="P25" s="405">
        <v>0</v>
      </c>
      <c r="Q25" s="405">
        <v>0</v>
      </c>
      <c r="R25" s="405">
        <v>0</v>
      </c>
      <c r="S25" s="684">
        <v>0</v>
      </c>
      <c r="T25" s="436" t="s">
        <v>263</v>
      </c>
    </row>
    <row r="26" spans="1:20" s="636" customFormat="1" ht="24" customHeight="1">
      <c r="A26" s="435" t="s">
        <v>131</v>
      </c>
      <c r="B26" s="683">
        <v>0</v>
      </c>
      <c r="C26" s="405">
        <v>0</v>
      </c>
      <c r="D26" s="405"/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>
        <v>0</v>
      </c>
      <c r="R26" s="405">
        <v>0</v>
      </c>
      <c r="S26" s="684">
        <v>0</v>
      </c>
      <c r="T26" s="436" t="s">
        <v>74</v>
      </c>
    </row>
    <row r="27" spans="1:20" s="636" customFormat="1" ht="24" customHeight="1">
      <c r="A27" s="435" t="s">
        <v>125</v>
      </c>
      <c r="B27" s="683">
        <v>0</v>
      </c>
      <c r="C27" s="405">
        <v>0</v>
      </c>
      <c r="D27" s="405"/>
      <c r="E27" s="405">
        <v>0</v>
      </c>
      <c r="F27" s="405">
        <v>0</v>
      </c>
      <c r="G27" s="405">
        <v>0</v>
      </c>
      <c r="H27" s="405">
        <v>0</v>
      </c>
      <c r="I27" s="405">
        <v>0</v>
      </c>
      <c r="J27" s="405">
        <v>0</v>
      </c>
      <c r="K27" s="405">
        <v>0</v>
      </c>
      <c r="L27" s="405">
        <v>0</v>
      </c>
      <c r="M27" s="405">
        <v>0</v>
      </c>
      <c r="N27" s="405">
        <v>0</v>
      </c>
      <c r="O27" s="405">
        <v>0</v>
      </c>
      <c r="P27" s="405">
        <v>0</v>
      </c>
      <c r="Q27" s="405">
        <v>0</v>
      </c>
      <c r="R27" s="405">
        <v>0</v>
      </c>
      <c r="S27" s="684">
        <v>0</v>
      </c>
      <c r="T27" s="436" t="s">
        <v>75</v>
      </c>
    </row>
    <row r="28" spans="1:20" s="636" customFormat="1" ht="24" customHeight="1">
      <c r="A28" s="435" t="s">
        <v>132</v>
      </c>
      <c r="B28" s="405">
        <v>1</v>
      </c>
      <c r="C28" s="405">
        <v>14</v>
      </c>
      <c r="D28" s="405">
        <v>304</v>
      </c>
      <c r="E28" s="405">
        <v>0</v>
      </c>
      <c r="F28" s="405">
        <v>304</v>
      </c>
      <c r="G28" s="405">
        <v>34</v>
      </c>
      <c r="H28" s="405">
        <v>15</v>
      </c>
      <c r="I28" s="405">
        <v>19</v>
      </c>
      <c r="J28" s="405">
        <v>4</v>
      </c>
      <c r="K28" s="405">
        <v>3</v>
      </c>
      <c r="L28" s="405">
        <v>1</v>
      </c>
      <c r="M28" s="405">
        <v>107</v>
      </c>
      <c r="N28" s="405">
        <v>92</v>
      </c>
      <c r="O28" s="405">
        <v>92</v>
      </c>
      <c r="P28" s="405">
        <v>89</v>
      </c>
      <c r="Q28" s="405">
        <v>20037</v>
      </c>
      <c r="R28" s="405">
        <v>9697</v>
      </c>
      <c r="S28" s="405">
        <v>25</v>
      </c>
      <c r="T28" s="436" t="s">
        <v>94</v>
      </c>
    </row>
    <row r="29" spans="1:20" s="636" customFormat="1" ht="24" customHeight="1">
      <c r="A29" s="435" t="s">
        <v>133</v>
      </c>
      <c r="B29" s="683">
        <v>0</v>
      </c>
      <c r="C29" s="405">
        <v>0</v>
      </c>
      <c r="D29" s="405"/>
      <c r="E29" s="405">
        <v>0</v>
      </c>
      <c r="F29" s="405">
        <v>0</v>
      </c>
      <c r="G29" s="405">
        <v>0</v>
      </c>
      <c r="H29" s="405">
        <v>0</v>
      </c>
      <c r="I29" s="405">
        <v>0</v>
      </c>
      <c r="J29" s="405">
        <v>0</v>
      </c>
      <c r="K29" s="405">
        <v>0</v>
      </c>
      <c r="L29" s="405">
        <v>0</v>
      </c>
      <c r="M29" s="405">
        <v>0</v>
      </c>
      <c r="N29" s="405">
        <v>0</v>
      </c>
      <c r="O29" s="405">
        <v>0</v>
      </c>
      <c r="P29" s="405">
        <v>0</v>
      </c>
      <c r="Q29" s="405">
        <v>0</v>
      </c>
      <c r="R29" s="405">
        <v>0</v>
      </c>
      <c r="S29" s="684">
        <v>0</v>
      </c>
      <c r="T29" s="436" t="s">
        <v>95</v>
      </c>
    </row>
    <row r="30" spans="1:20" s="636" customFormat="1" ht="24" customHeight="1">
      <c r="A30" s="435" t="s">
        <v>134</v>
      </c>
      <c r="B30" s="683">
        <v>0</v>
      </c>
      <c r="C30" s="405">
        <v>0</v>
      </c>
      <c r="D30" s="405"/>
      <c r="E30" s="405">
        <v>0</v>
      </c>
      <c r="F30" s="405">
        <v>0</v>
      </c>
      <c r="G30" s="405">
        <v>0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5">
        <v>0</v>
      </c>
      <c r="N30" s="405">
        <v>0</v>
      </c>
      <c r="O30" s="405">
        <v>0</v>
      </c>
      <c r="P30" s="405">
        <v>0</v>
      </c>
      <c r="Q30" s="405">
        <v>0</v>
      </c>
      <c r="R30" s="405">
        <v>0</v>
      </c>
      <c r="S30" s="684">
        <v>0</v>
      </c>
      <c r="T30" s="436" t="s">
        <v>96</v>
      </c>
    </row>
    <row r="31" spans="1:20" s="636" customFormat="1" ht="24" customHeight="1">
      <c r="A31" s="435" t="s">
        <v>126</v>
      </c>
      <c r="B31" s="405">
        <v>1</v>
      </c>
      <c r="C31" s="405">
        <v>10</v>
      </c>
      <c r="D31" s="405">
        <v>224</v>
      </c>
      <c r="E31" s="405">
        <v>129</v>
      </c>
      <c r="F31" s="405">
        <v>95</v>
      </c>
      <c r="G31" s="405">
        <v>25</v>
      </c>
      <c r="H31" s="405">
        <v>16</v>
      </c>
      <c r="I31" s="405">
        <v>9</v>
      </c>
      <c r="J31" s="405">
        <v>5</v>
      </c>
      <c r="K31" s="405">
        <v>3</v>
      </c>
      <c r="L31" s="405">
        <v>2</v>
      </c>
      <c r="M31" s="405">
        <v>77</v>
      </c>
      <c r="N31" s="405">
        <v>63</v>
      </c>
      <c r="O31" s="405">
        <v>70</v>
      </c>
      <c r="P31" s="405">
        <v>70</v>
      </c>
      <c r="Q31" s="405">
        <v>24762</v>
      </c>
      <c r="R31" s="405">
        <v>6855</v>
      </c>
      <c r="S31" s="405">
        <v>23</v>
      </c>
      <c r="T31" s="436" t="s">
        <v>76</v>
      </c>
    </row>
    <row r="32" spans="1:20" s="636" customFormat="1" ht="24" customHeight="1">
      <c r="A32" s="435" t="s">
        <v>135</v>
      </c>
      <c r="B32" s="683">
        <v>0</v>
      </c>
      <c r="C32" s="405">
        <v>0</v>
      </c>
      <c r="D32" s="405">
        <v>0</v>
      </c>
      <c r="E32" s="405">
        <v>0</v>
      </c>
      <c r="F32" s="405">
        <v>0</v>
      </c>
      <c r="G32" s="405">
        <v>0</v>
      </c>
      <c r="H32" s="405">
        <v>0</v>
      </c>
      <c r="I32" s="405">
        <v>0</v>
      </c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684">
        <v>0</v>
      </c>
      <c r="T32" s="436" t="s">
        <v>77</v>
      </c>
    </row>
    <row r="33" spans="1:20" s="636" customFormat="1" ht="3" customHeight="1" thickBot="1">
      <c r="A33" s="550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3"/>
      <c r="P33" s="702"/>
      <c r="Q33" s="702"/>
      <c r="R33" s="702"/>
      <c r="S33" s="704"/>
      <c r="T33" s="551"/>
    </row>
    <row r="34" spans="5:19" s="636" customFormat="1" ht="9.75" customHeight="1" thickTop="1">
      <c r="E34" s="437"/>
      <c r="H34" s="437"/>
      <c r="K34" s="437"/>
      <c r="M34" s="437"/>
      <c r="N34" s="437"/>
      <c r="O34" s="688"/>
      <c r="P34" s="437"/>
      <c r="Q34" s="437"/>
      <c r="R34" s="437"/>
      <c r="S34" s="437"/>
    </row>
    <row r="35" spans="1:19" s="636" customFormat="1" ht="12" customHeight="1">
      <c r="A35" s="441" t="s">
        <v>719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92" t="s">
        <v>905</v>
      </c>
      <c r="O35" s="690"/>
      <c r="P35" s="689"/>
      <c r="Q35" s="689"/>
      <c r="R35" s="689"/>
      <c r="S35" s="689"/>
    </row>
    <row r="36" spans="1:19" s="636" customFormat="1" ht="12" customHeight="1">
      <c r="A36" s="691" t="s">
        <v>265</v>
      </c>
      <c r="E36" s="437"/>
      <c r="H36" s="437"/>
      <c r="K36" s="437"/>
      <c r="M36" s="692"/>
      <c r="N36" s="437"/>
      <c r="O36" s="688"/>
      <c r="P36" s="437"/>
      <c r="Q36" s="437"/>
      <c r="R36" s="437"/>
      <c r="S36" s="437"/>
    </row>
    <row r="37" spans="5:20" ht="12" customHeight="1">
      <c r="E37" s="437"/>
      <c r="H37" s="437"/>
      <c r="K37" s="437"/>
      <c r="M37" s="437"/>
      <c r="N37" s="437"/>
      <c r="O37" s="688"/>
      <c r="P37" s="437"/>
      <c r="Q37" s="437"/>
      <c r="R37" s="437"/>
      <c r="S37" s="437"/>
      <c r="T37" s="636"/>
    </row>
    <row r="38" spans="1:15" s="636" customFormat="1" ht="12.75" customHeight="1">
      <c r="A38" s="693"/>
      <c r="O38" s="637"/>
    </row>
    <row r="39" spans="1:21" s="402" customFormat="1" ht="12.75" customHeight="1">
      <c r="A39" s="422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</row>
    <row r="40" spans="1:21" s="402" customFormat="1" ht="9.75" customHeight="1">
      <c r="A40" s="422"/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</row>
  </sheetData>
  <sheetProtection/>
  <mergeCells count="6">
    <mergeCell ref="A3:L3"/>
    <mergeCell ref="M3:T3"/>
    <mergeCell ref="M6:N6"/>
    <mergeCell ref="O6:P6"/>
    <mergeCell ref="M7:N7"/>
    <mergeCell ref="O7:P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402" customWidth="1"/>
    <col min="2" max="2" width="5.77734375" style="402" customWidth="1"/>
    <col min="3" max="3" width="5.99609375" style="402" customWidth="1"/>
    <col min="4" max="12" width="5.3359375" style="402" customWidth="1"/>
    <col min="13" max="13" width="7.5546875" style="402" customWidth="1"/>
    <col min="14" max="14" width="9.21484375" style="402" customWidth="1"/>
    <col min="15" max="15" width="9.3359375" style="421" customWidth="1"/>
    <col min="16" max="19" width="7.5546875" style="402" customWidth="1"/>
    <col min="20" max="20" width="11.3359375" style="402" customWidth="1"/>
    <col min="21" max="23" width="0.78125" style="402" customWidth="1"/>
    <col min="24" max="16384" width="8.88671875" style="402" customWidth="1"/>
  </cols>
  <sheetData>
    <row r="1" spans="1:20" s="354" customFormat="1" ht="11.25">
      <c r="A1" s="1080" t="s">
        <v>965</v>
      </c>
      <c r="B1" s="1080"/>
      <c r="O1" s="621"/>
      <c r="T1" s="355" t="s">
        <v>411</v>
      </c>
    </row>
    <row r="2" spans="1:15" s="358" customFormat="1" ht="12">
      <c r="A2" s="427"/>
      <c r="O2" s="414"/>
    </row>
    <row r="3" spans="1:20" s="359" customFormat="1" ht="21.75" customHeight="1">
      <c r="A3" s="1031" t="s">
        <v>23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 t="s">
        <v>3</v>
      </c>
      <c r="N3" s="1031"/>
      <c r="O3" s="1031"/>
      <c r="P3" s="1031"/>
      <c r="Q3" s="1031"/>
      <c r="R3" s="1031"/>
      <c r="S3" s="1031"/>
      <c r="T3" s="1031"/>
    </row>
    <row r="4" spans="1:20" s="364" customFormat="1" ht="12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0" s="358" customFormat="1" ht="12.75" customHeight="1" thickBot="1">
      <c r="A5" s="365" t="s">
        <v>120</v>
      </c>
      <c r="B5" s="367"/>
      <c r="C5" s="367"/>
      <c r="D5" s="367"/>
      <c r="E5" s="367"/>
      <c r="F5" s="367"/>
      <c r="G5" s="367"/>
      <c r="H5" s="367"/>
      <c r="I5" s="367"/>
      <c r="J5" s="368"/>
      <c r="K5" s="367"/>
      <c r="L5" s="366" t="s">
        <v>883</v>
      </c>
      <c r="M5" s="367" t="s">
        <v>87</v>
      </c>
      <c r="N5" s="367"/>
      <c r="O5" s="410"/>
      <c r="P5" s="367"/>
      <c r="Q5" s="367"/>
      <c r="R5" s="367"/>
      <c r="S5" s="367"/>
      <c r="T5" s="368" t="s">
        <v>890</v>
      </c>
    </row>
    <row r="6" spans="1:20" s="358" customFormat="1" ht="15" customHeight="1" thickTop="1">
      <c r="A6" s="414"/>
      <c r="B6" s="449" t="s">
        <v>216</v>
      </c>
      <c r="C6" s="371" t="s">
        <v>226</v>
      </c>
      <c r="D6" s="451" t="s">
        <v>900</v>
      </c>
      <c r="E6" s="412"/>
      <c r="F6" s="374"/>
      <c r="G6" s="451" t="s">
        <v>893</v>
      </c>
      <c r="H6" s="412"/>
      <c r="I6" s="374"/>
      <c r="J6" s="453" t="s">
        <v>160</v>
      </c>
      <c r="K6" s="534"/>
      <c r="L6" s="452"/>
      <c r="M6" s="1061" t="s">
        <v>901</v>
      </c>
      <c r="N6" s="1062"/>
      <c r="O6" s="1072" t="s">
        <v>171</v>
      </c>
      <c r="P6" s="1062"/>
      <c r="Q6" s="450" t="s">
        <v>140</v>
      </c>
      <c r="R6" s="450" t="s">
        <v>141</v>
      </c>
      <c r="S6" s="371" t="s">
        <v>902</v>
      </c>
      <c r="T6" s="622"/>
    </row>
    <row r="7" spans="1:20" s="358" customFormat="1" ht="15" customHeight="1">
      <c r="A7" s="700" t="s">
        <v>136</v>
      </c>
      <c r="B7" s="373"/>
      <c r="C7" s="376"/>
      <c r="D7" s="457" t="s">
        <v>67</v>
      </c>
      <c r="E7" s="457"/>
      <c r="F7" s="385"/>
      <c r="G7" s="457" t="s">
        <v>78</v>
      </c>
      <c r="H7" s="457"/>
      <c r="I7" s="385"/>
      <c r="J7" s="455" t="s">
        <v>98</v>
      </c>
      <c r="K7" s="457"/>
      <c r="L7" s="385"/>
      <c r="M7" s="1067" t="s">
        <v>58</v>
      </c>
      <c r="N7" s="1069"/>
      <c r="O7" s="1068" t="s">
        <v>81</v>
      </c>
      <c r="P7" s="1069"/>
      <c r="Q7" s="459"/>
      <c r="R7" s="456"/>
      <c r="S7" s="375"/>
      <c r="T7" s="564" t="s">
        <v>137</v>
      </c>
    </row>
    <row r="8" spans="1:20" s="358" customFormat="1" ht="15" customHeight="1">
      <c r="A8" s="535"/>
      <c r="B8" s="378"/>
      <c r="C8" s="539"/>
      <c r="D8" s="450" t="s">
        <v>223</v>
      </c>
      <c r="E8" s="450" t="s">
        <v>224</v>
      </c>
      <c r="F8" s="450" t="s">
        <v>225</v>
      </c>
      <c r="G8" s="450" t="s">
        <v>223</v>
      </c>
      <c r="H8" s="450" t="s">
        <v>224</v>
      </c>
      <c r="I8" s="450" t="s">
        <v>225</v>
      </c>
      <c r="J8" s="381" t="s">
        <v>223</v>
      </c>
      <c r="K8" s="450" t="s">
        <v>224</v>
      </c>
      <c r="L8" s="378" t="s">
        <v>225</v>
      </c>
      <c r="M8" s="382" t="s">
        <v>164</v>
      </c>
      <c r="N8" s="458" t="s">
        <v>146</v>
      </c>
      <c r="O8" s="535" t="s">
        <v>147</v>
      </c>
      <c r="P8" s="535" t="s">
        <v>143</v>
      </c>
      <c r="Q8" s="374"/>
      <c r="R8" s="374"/>
      <c r="S8" s="378"/>
      <c r="T8" s="564"/>
    </row>
    <row r="9" spans="1:20" s="358" customFormat="1" ht="15" customHeight="1">
      <c r="A9" s="535" t="s">
        <v>138</v>
      </c>
      <c r="B9" s="460" t="s">
        <v>144</v>
      </c>
      <c r="C9" s="460" t="s">
        <v>144</v>
      </c>
      <c r="D9" s="374"/>
      <c r="E9" s="374"/>
      <c r="F9" s="374"/>
      <c r="G9" s="374"/>
      <c r="H9" s="374"/>
      <c r="I9" s="374"/>
      <c r="J9" s="376"/>
      <c r="K9" s="374"/>
      <c r="L9" s="375"/>
      <c r="M9" s="539"/>
      <c r="N9" s="375" t="s">
        <v>81</v>
      </c>
      <c r="O9" s="460"/>
      <c r="P9" s="374"/>
      <c r="Q9" s="374" t="s">
        <v>170</v>
      </c>
      <c r="R9" s="375" t="s">
        <v>80</v>
      </c>
      <c r="S9" s="376" t="s">
        <v>59</v>
      </c>
      <c r="T9" s="623" t="s">
        <v>139</v>
      </c>
    </row>
    <row r="10" spans="1:20" s="358" customFormat="1" ht="15" customHeight="1">
      <c r="A10" s="566"/>
      <c r="B10" s="541" t="s">
        <v>145</v>
      </c>
      <c r="C10" s="541" t="s">
        <v>60</v>
      </c>
      <c r="D10" s="385" t="s">
        <v>156</v>
      </c>
      <c r="E10" s="385" t="s">
        <v>157</v>
      </c>
      <c r="F10" s="385" t="s">
        <v>158</v>
      </c>
      <c r="G10" s="385" t="s">
        <v>156</v>
      </c>
      <c r="H10" s="385" t="s">
        <v>157</v>
      </c>
      <c r="I10" s="385" t="s">
        <v>158</v>
      </c>
      <c r="J10" s="377" t="s">
        <v>156</v>
      </c>
      <c r="K10" s="385" t="s">
        <v>157</v>
      </c>
      <c r="L10" s="377" t="s">
        <v>158</v>
      </c>
      <c r="M10" s="543" t="s">
        <v>58</v>
      </c>
      <c r="N10" s="544" t="s">
        <v>39</v>
      </c>
      <c r="O10" s="541" t="s">
        <v>99</v>
      </c>
      <c r="P10" s="542" t="s">
        <v>81</v>
      </c>
      <c r="Q10" s="542" t="s">
        <v>61</v>
      </c>
      <c r="R10" s="542" t="s">
        <v>169</v>
      </c>
      <c r="S10" s="377" t="s">
        <v>62</v>
      </c>
      <c r="T10" s="568"/>
    </row>
    <row r="11" spans="1:20" s="358" customFormat="1" ht="24" customHeight="1" hidden="1">
      <c r="A11" s="387">
        <v>2012</v>
      </c>
      <c r="B11" s="573">
        <v>1</v>
      </c>
      <c r="C11" s="573">
        <v>34</v>
      </c>
      <c r="D11" s="573">
        <v>1050</v>
      </c>
      <c r="E11" s="573">
        <v>1020</v>
      </c>
      <c r="F11" s="573">
        <v>30</v>
      </c>
      <c r="G11" s="573">
        <v>77</v>
      </c>
      <c r="H11" s="573">
        <v>56</v>
      </c>
      <c r="I11" s="573">
        <v>21</v>
      </c>
      <c r="J11" s="573">
        <v>8</v>
      </c>
      <c r="K11" s="573">
        <v>7</v>
      </c>
      <c r="L11" s="573">
        <v>1</v>
      </c>
      <c r="M11" s="573">
        <v>451</v>
      </c>
      <c r="N11" s="573">
        <v>330</v>
      </c>
      <c r="O11" s="573">
        <v>415</v>
      </c>
      <c r="P11" s="573">
        <v>392</v>
      </c>
      <c r="Q11" s="573">
        <v>116473</v>
      </c>
      <c r="R11" s="573">
        <v>29880</v>
      </c>
      <c r="S11" s="684">
        <v>36</v>
      </c>
      <c r="T11" s="705">
        <v>2012</v>
      </c>
    </row>
    <row r="12" spans="1:20" s="358" customFormat="1" ht="24" customHeight="1" hidden="1">
      <c r="A12" s="387">
        <v>2013</v>
      </c>
      <c r="B12" s="573">
        <v>1</v>
      </c>
      <c r="C12" s="573">
        <v>35</v>
      </c>
      <c r="D12" s="573">
        <v>1083</v>
      </c>
      <c r="E12" s="573">
        <v>1044</v>
      </c>
      <c r="F12" s="573">
        <v>39</v>
      </c>
      <c r="G12" s="573">
        <v>75</v>
      </c>
      <c r="H12" s="573">
        <v>56</v>
      </c>
      <c r="I12" s="573">
        <v>19</v>
      </c>
      <c r="J12" s="573">
        <v>11</v>
      </c>
      <c r="K12" s="573">
        <v>8</v>
      </c>
      <c r="L12" s="573">
        <v>3</v>
      </c>
      <c r="M12" s="573">
        <v>318</v>
      </c>
      <c r="N12" s="573">
        <v>202</v>
      </c>
      <c r="O12" s="573">
        <v>415</v>
      </c>
      <c r="P12" s="573">
        <v>395</v>
      </c>
      <c r="Q12" s="573">
        <v>116473</v>
      </c>
      <c r="R12" s="573">
        <v>29967</v>
      </c>
      <c r="S12" s="684">
        <v>36</v>
      </c>
      <c r="T12" s="705">
        <v>2013</v>
      </c>
    </row>
    <row r="13" spans="1:20" s="358" customFormat="1" ht="24" customHeight="1">
      <c r="A13" s="387">
        <v>2014</v>
      </c>
      <c r="B13" s="573">
        <v>2</v>
      </c>
      <c r="C13" s="573">
        <v>46</v>
      </c>
      <c r="D13" s="573">
        <v>1379</v>
      </c>
      <c r="E13" s="573">
        <v>1149</v>
      </c>
      <c r="F13" s="573">
        <v>230</v>
      </c>
      <c r="G13" s="573">
        <v>112</v>
      </c>
      <c r="H13" s="573">
        <v>74</v>
      </c>
      <c r="I13" s="573">
        <v>38</v>
      </c>
      <c r="J13" s="573">
        <v>16</v>
      </c>
      <c r="K13" s="573">
        <v>10</v>
      </c>
      <c r="L13" s="573">
        <v>6</v>
      </c>
      <c r="M13" s="573">
        <v>331</v>
      </c>
      <c r="N13" s="573">
        <v>194</v>
      </c>
      <c r="O13" s="573">
        <v>732</v>
      </c>
      <c r="P13" s="573">
        <v>675</v>
      </c>
      <c r="Q13" s="573">
        <v>153909</v>
      </c>
      <c r="R13" s="573">
        <v>69736</v>
      </c>
      <c r="S13" s="684">
        <v>97</v>
      </c>
      <c r="T13" s="705">
        <v>2014</v>
      </c>
    </row>
    <row r="14" spans="1:20" s="358" customFormat="1" ht="24" customHeight="1">
      <c r="A14" s="387">
        <v>2015</v>
      </c>
      <c r="B14" s="685">
        <v>2</v>
      </c>
      <c r="C14" s="463">
        <v>56</v>
      </c>
      <c r="D14" s="463">
        <v>1725</v>
      </c>
      <c r="E14" s="463">
        <v>1316</v>
      </c>
      <c r="F14" s="463">
        <v>409</v>
      </c>
      <c r="G14" s="463">
        <v>161</v>
      </c>
      <c r="H14" s="463">
        <v>112</v>
      </c>
      <c r="I14" s="463">
        <v>49</v>
      </c>
      <c r="J14" s="463">
        <v>19</v>
      </c>
      <c r="K14" s="463">
        <v>12</v>
      </c>
      <c r="L14" s="463">
        <v>7</v>
      </c>
      <c r="M14" s="463">
        <v>344</v>
      </c>
      <c r="N14" s="463">
        <v>211</v>
      </c>
      <c r="O14" s="463">
        <v>732</v>
      </c>
      <c r="P14" s="463">
        <v>732</v>
      </c>
      <c r="Q14" s="463">
        <v>153909</v>
      </c>
      <c r="R14" s="463">
        <v>70437</v>
      </c>
      <c r="S14" s="569">
        <v>132</v>
      </c>
      <c r="T14" s="705">
        <v>2015</v>
      </c>
    </row>
    <row r="15" spans="1:20" s="358" customFormat="1" ht="24" customHeight="1">
      <c r="A15" s="387">
        <v>2016</v>
      </c>
      <c r="B15" s="463">
        <v>2</v>
      </c>
      <c r="C15" s="463">
        <v>66</v>
      </c>
      <c r="D15" s="463">
        <v>2084</v>
      </c>
      <c r="E15" s="463">
        <v>1485</v>
      </c>
      <c r="F15" s="463">
        <v>599</v>
      </c>
      <c r="G15" s="463">
        <v>179</v>
      </c>
      <c r="H15" s="463">
        <v>119</v>
      </c>
      <c r="I15" s="463">
        <v>60</v>
      </c>
      <c r="J15" s="463">
        <v>21</v>
      </c>
      <c r="K15" s="463">
        <v>13</v>
      </c>
      <c r="L15" s="463">
        <v>8</v>
      </c>
      <c r="M15" s="463">
        <v>339</v>
      </c>
      <c r="N15" s="463">
        <v>198</v>
      </c>
      <c r="O15" s="463">
        <v>732</v>
      </c>
      <c r="P15" s="463">
        <v>748</v>
      </c>
      <c r="Q15" s="463">
        <v>153909</v>
      </c>
      <c r="R15" s="463">
        <v>70437</v>
      </c>
      <c r="S15" s="569">
        <v>121</v>
      </c>
      <c r="T15" s="705">
        <v>2016</v>
      </c>
    </row>
    <row r="16" spans="1:20" s="358" customFormat="1" ht="24" customHeight="1">
      <c r="A16" s="387">
        <v>2017</v>
      </c>
      <c r="B16" s="463">
        <v>2</v>
      </c>
      <c r="C16" s="463">
        <v>66</v>
      </c>
      <c r="D16" s="463">
        <v>2123</v>
      </c>
      <c r="E16" s="463">
        <v>1522</v>
      </c>
      <c r="F16" s="463">
        <v>601</v>
      </c>
      <c r="G16" s="463">
        <v>178</v>
      </c>
      <c r="H16" s="463">
        <v>114</v>
      </c>
      <c r="I16" s="463">
        <v>64</v>
      </c>
      <c r="J16" s="463">
        <v>17</v>
      </c>
      <c r="K16" s="463">
        <v>12</v>
      </c>
      <c r="L16" s="463">
        <v>5</v>
      </c>
      <c r="M16" s="463">
        <v>627</v>
      </c>
      <c r="N16" s="463">
        <v>454</v>
      </c>
      <c r="O16" s="463">
        <v>729</v>
      </c>
      <c r="P16" s="463">
        <v>727</v>
      </c>
      <c r="Q16" s="463">
        <v>153909</v>
      </c>
      <c r="R16" s="463">
        <v>71630</v>
      </c>
      <c r="S16" s="569">
        <v>121</v>
      </c>
      <c r="T16" s="705">
        <v>2017</v>
      </c>
    </row>
    <row r="17" spans="1:20" s="364" customFormat="1" ht="24" customHeight="1">
      <c r="A17" s="335">
        <v>2018</v>
      </c>
      <c r="B17" s="1369">
        <v>2</v>
      </c>
      <c r="C17" s="1369">
        <v>68</v>
      </c>
      <c r="D17" s="1369">
        <v>2101</v>
      </c>
      <c r="E17" s="1369">
        <v>1472</v>
      </c>
      <c r="F17" s="1369">
        <v>629</v>
      </c>
      <c r="G17" s="1369">
        <v>190</v>
      </c>
      <c r="H17" s="1369">
        <v>123</v>
      </c>
      <c r="I17" s="1369">
        <v>67</v>
      </c>
      <c r="J17" s="1369">
        <v>18</v>
      </c>
      <c r="K17" s="1369">
        <v>12</v>
      </c>
      <c r="L17" s="1369">
        <v>6</v>
      </c>
      <c r="M17" s="1369">
        <v>687</v>
      </c>
      <c r="N17" s="1369">
        <v>494</v>
      </c>
      <c r="O17" s="1369">
        <v>712</v>
      </c>
      <c r="P17" s="1369">
        <v>722</v>
      </c>
      <c r="Q17" s="1369">
        <v>154672</v>
      </c>
      <c r="R17" s="1369">
        <v>81462</v>
      </c>
      <c r="S17" s="1401">
        <v>138</v>
      </c>
      <c r="T17" s="706">
        <v>2018</v>
      </c>
    </row>
    <row r="18" spans="1:20" s="465" customFormat="1" ht="24" customHeight="1">
      <c r="A18" s="435" t="s">
        <v>127</v>
      </c>
      <c r="B18" s="683">
        <v>1</v>
      </c>
      <c r="C18" s="405">
        <v>36</v>
      </c>
      <c r="D18" s="405">
        <v>1052</v>
      </c>
      <c r="E18" s="405">
        <v>1008</v>
      </c>
      <c r="F18" s="405">
        <v>44</v>
      </c>
      <c r="G18" s="405">
        <v>93</v>
      </c>
      <c r="H18" s="405">
        <v>68</v>
      </c>
      <c r="I18" s="405">
        <v>25</v>
      </c>
      <c r="J18" s="405">
        <v>9</v>
      </c>
      <c r="K18" s="405">
        <v>6</v>
      </c>
      <c r="L18" s="405">
        <v>3</v>
      </c>
      <c r="M18" s="405">
        <v>360</v>
      </c>
      <c r="N18" s="405">
        <v>236</v>
      </c>
      <c r="O18" s="405">
        <v>352</v>
      </c>
      <c r="P18" s="405">
        <v>352</v>
      </c>
      <c r="Q18" s="405">
        <v>117302</v>
      </c>
      <c r="R18" s="405">
        <v>41286</v>
      </c>
      <c r="S18" s="684">
        <v>69</v>
      </c>
      <c r="T18" s="687" t="s">
        <v>69</v>
      </c>
    </row>
    <row r="19" spans="1:20" s="364" customFormat="1" ht="24" customHeight="1">
      <c r="A19" s="435" t="s">
        <v>128</v>
      </c>
      <c r="B19" s="683">
        <v>0</v>
      </c>
      <c r="C19" s="405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405">
        <v>0</v>
      </c>
      <c r="J19" s="405">
        <v>0</v>
      </c>
      <c r="K19" s="405">
        <v>0</v>
      </c>
      <c r="L19" s="405">
        <v>0</v>
      </c>
      <c r="M19" s="405">
        <v>0</v>
      </c>
      <c r="N19" s="405">
        <v>0</v>
      </c>
      <c r="O19" s="405">
        <v>0</v>
      </c>
      <c r="P19" s="405">
        <v>0</v>
      </c>
      <c r="Q19" s="405">
        <v>0</v>
      </c>
      <c r="R19" s="405">
        <v>0</v>
      </c>
      <c r="S19" s="684">
        <v>0</v>
      </c>
      <c r="T19" s="687" t="s">
        <v>70</v>
      </c>
    </row>
    <row r="20" spans="1:20" s="364" customFormat="1" ht="24" customHeight="1">
      <c r="A20" s="435" t="s">
        <v>123</v>
      </c>
      <c r="B20" s="683">
        <v>0</v>
      </c>
      <c r="C20" s="405">
        <v>0</v>
      </c>
      <c r="D20" s="405">
        <v>0</v>
      </c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0</v>
      </c>
      <c r="K20" s="405">
        <v>0</v>
      </c>
      <c r="L20" s="405">
        <v>0</v>
      </c>
      <c r="M20" s="405">
        <v>0</v>
      </c>
      <c r="N20" s="405">
        <v>0</v>
      </c>
      <c r="O20" s="405">
        <v>0</v>
      </c>
      <c r="P20" s="405">
        <v>0</v>
      </c>
      <c r="Q20" s="405">
        <v>0</v>
      </c>
      <c r="R20" s="405">
        <v>0</v>
      </c>
      <c r="S20" s="684">
        <v>0</v>
      </c>
      <c r="T20" s="687" t="s">
        <v>71</v>
      </c>
    </row>
    <row r="21" spans="1:20" s="364" customFormat="1" ht="24" customHeight="1">
      <c r="A21" s="435" t="s">
        <v>124</v>
      </c>
      <c r="B21" s="683">
        <v>1</v>
      </c>
      <c r="C21" s="405">
        <v>32</v>
      </c>
      <c r="D21" s="405">
        <v>1049</v>
      </c>
      <c r="E21" s="405">
        <v>464</v>
      </c>
      <c r="F21" s="405">
        <v>585</v>
      </c>
      <c r="G21" s="405">
        <v>97</v>
      </c>
      <c r="H21" s="405">
        <v>55</v>
      </c>
      <c r="I21" s="405">
        <v>42</v>
      </c>
      <c r="J21" s="405">
        <v>9</v>
      </c>
      <c r="K21" s="405">
        <v>6</v>
      </c>
      <c r="L21" s="405">
        <v>3</v>
      </c>
      <c r="M21" s="405">
        <v>327</v>
      </c>
      <c r="N21" s="405">
        <v>258</v>
      </c>
      <c r="O21" s="405">
        <v>360</v>
      </c>
      <c r="P21" s="405">
        <v>370</v>
      </c>
      <c r="Q21" s="405">
        <v>37370</v>
      </c>
      <c r="R21" s="405">
        <v>40176</v>
      </c>
      <c r="S21" s="684">
        <v>69</v>
      </c>
      <c r="T21" s="687" t="s">
        <v>163</v>
      </c>
    </row>
    <row r="22" spans="1:20" s="364" customFormat="1" ht="24" customHeight="1">
      <c r="A22" s="435" t="s">
        <v>129</v>
      </c>
      <c r="B22" s="683">
        <v>0</v>
      </c>
      <c r="C22" s="405">
        <v>0</v>
      </c>
      <c r="D22" s="405">
        <v>0</v>
      </c>
      <c r="E22" s="405">
        <v>0</v>
      </c>
      <c r="F22" s="405">
        <v>0</v>
      </c>
      <c r="G22" s="405">
        <v>0</v>
      </c>
      <c r="H22" s="405">
        <v>0</v>
      </c>
      <c r="I22" s="405">
        <v>0</v>
      </c>
      <c r="J22" s="405">
        <v>0</v>
      </c>
      <c r="K22" s="405">
        <v>0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684">
        <v>0</v>
      </c>
      <c r="T22" s="687" t="s">
        <v>72</v>
      </c>
    </row>
    <row r="23" spans="1:20" s="364" customFormat="1" ht="24" customHeight="1">
      <c r="A23" s="435" t="s">
        <v>130</v>
      </c>
      <c r="B23" s="683">
        <v>0</v>
      </c>
      <c r="C23" s="405">
        <v>0</v>
      </c>
      <c r="D23" s="405">
        <v>0</v>
      </c>
      <c r="E23" s="405">
        <v>0</v>
      </c>
      <c r="F23" s="405">
        <v>0</v>
      </c>
      <c r="G23" s="405">
        <v>0</v>
      </c>
      <c r="H23" s="405">
        <v>0</v>
      </c>
      <c r="I23" s="405">
        <v>0</v>
      </c>
      <c r="J23" s="405">
        <v>0</v>
      </c>
      <c r="K23" s="405">
        <v>0</v>
      </c>
      <c r="L23" s="405">
        <v>0</v>
      </c>
      <c r="M23" s="405">
        <v>0</v>
      </c>
      <c r="N23" s="405">
        <v>0</v>
      </c>
      <c r="O23" s="405">
        <v>0</v>
      </c>
      <c r="P23" s="405">
        <v>0</v>
      </c>
      <c r="Q23" s="405">
        <v>0</v>
      </c>
      <c r="R23" s="405">
        <v>0</v>
      </c>
      <c r="S23" s="684">
        <v>0</v>
      </c>
      <c r="T23" s="687" t="s">
        <v>73</v>
      </c>
    </row>
    <row r="24" spans="1:20" s="364" customFormat="1" ht="24" customHeight="1">
      <c r="A24" s="435" t="s">
        <v>200</v>
      </c>
      <c r="B24" s="683">
        <v>0</v>
      </c>
      <c r="C24" s="405">
        <v>0</v>
      </c>
      <c r="D24" s="405">
        <v>0</v>
      </c>
      <c r="E24" s="405">
        <v>0</v>
      </c>
      <c r="F24" s="405">
        <v>0</v>
      </c>
      <c r="G24" s="405">
        <v>0</v>
      </c>
      <c r="H24" s="405">
        <v>0</v>
      </c>
      <c r="I24" s="405">
        <v>0</v>
      </c>
      <c r="J24" s="405">
        <v>0</v>
      </c>
      <c r="K24" s="405">
        <v>0</v>
      </c>
      <c r="L24" s="405">
        <v>0</v>
      </c>
      <c r="M24" s="405">
        <v>0</v>
      </c>
      <c r="N24" s="405">
        <v>0</v>
      </c>
      <c r="O24" s="405">
        <v>0</v>
      </c>
      <c r="P24" s="405">
        <v>0</v>
      </c>
      <c r="Q24" s="405">
        <v>0</v>
      </c>
      <c r="R24" s="405">
        <v>0</v>
      </c>
      <c r="S24" s="684">
        <v>0</v>
      </c>
      <c r="T24" s="687" t="s">
        <v>57</v>
      </c>
    </row>
    <row r="25" spans="1:20" s="364" customFormat="1" ht="24" customHeight="1">
      <c r="A25" s="435" t="s">
        <v>214</v>
      </c>
      <c r="B25" s="683">
        <v>0</v>
      </c>
      <c r="C25" s="405">
        <v>0</v>
      </c>
      <c r="D25" s="405">
        <v>0</v>
      </c>
      <c r="E25" s="405">
        <v>0</v>
      </c>
      <c r="F25" s="405">
        <v>0</v>
      </c>
      <c r="G25" s="405">
        <v>0</v>
      </c>
      <c r="H25" s="405">
        <v>0</v>
      </c>
      <c r="I25" s="405">
        <v>0</v>
      </c>
      <c r="J25" s="405">
        <v>0</v>
      </c>
      <c r="K25" s="405">
        <v>0</v>
      </c>
      <c r="L25" s="405">
        <v>0</v>
      </c>
      <c r="M25" s="405">
        <v>0</v>
      </c>
      <c r="N25" s="405">
        <v>0</v>
      </c>
      <c r="O25" s="405">
        <v>0</v>
      </c>
      <c r="P25" s="405">
        <v>0</v>
      </c>
      <c r="Q25" s="405">
        <v>0</v>
      </c>
      <c r="R25" s="405">
        <v>0</v>
      </c>
      <c r="S25" s="684">
        <v>0</v>
      </c>
      <c r="T25" s="687" t="s">
        <v>263</v>
      </c>
    </row>
    <row r="26" spans="1:20" s="364" customFormat="1" ht="24" customHeight="1">
      <c r="A26" s="435" t="s">
        <v>131</v>
      </c>
      <c r="B26" s="683">
        <v>0</v>
      </c>
      <c r="C26" s="405">
        <v>0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>
        <v>0</v>
      </c>
      <c r="R26" s="405">
        <v>0</v>
      </c>
      <c r="S26" s="684">
        <v>0</v>
      </c>
      <c r="T26" s="687" t="s">
        <v>74</v>
      </c>
    </row>
    <row r="27" spans="1:20" s="364" customFormat="1" ht="24" customHeight="1">
      <c r="A27" s="435" t="s">
        <v>125</v>
      </c>
      <c r="B27" s="683">
        <v>0</v>
      </c>
      <c r="C27" s="405">
        <v>0</v>
      </c>
      <c r="D27" s="405">
        <v>0</v>
      </c>
      <c r="E27" s="405">
        <v>0</v>
      </c>
      <c r="F27" s="405">
        <v>0</v>
      </c>
      <c r="G27" s="405">
        <v>0</v>
      </c>
      <c r="H27" s="405">
        <v>0</v>
      </c>
      <c r="I27" s="405">
        <v>0</v>
      </c>
      <c r="J27" s="405">
        <v>0</v>
      </c>
      <c r="K27" s="405">
        <v>0</v>
      </c>
      <c r="L27" s="405">
        <v>0</v>
      </c>
      <c r="M27" s="405">
        <v>0</v>
      </c>
      <c r="N27" s="405">
        <v>0</v>
      </c>
      <c r="O27" s="405">
        <v>0</v>
      </c>
      <c r="P27" s="405">
        <v>0</v>
      </c>
      <c r="Q27" s="405">
        <v>0</v>
      </c>
      <c r="R27" s="405">
        <v>0</v>
      </c>
      <c r="S27" s="684">
        <v>0</v>
      </c>
      <c r="T27" s="687" t="s">
        <v>75</v>
      </c>
    </row>
    <row r="28" spans="1:20" s="364" customFormat="1" ht="24" customHeight="1">
      <c r="A28" s="435" t="s">
        <v>132</v>
      </c>
      <c r="B28" s="683">
        <v>0</v>
      </c>
      <c r="C28" s="405">
        <v>0</v>
      </c>
      <c r="D28" s="405">
        <v>0</v>
      </c>
      <c r="E28" s="405">
        <v>0</v>
      </c>
      <c r="F28" s="405">
        <v>0</v>
      </c>
      <c r="G28" s="405">
        <v>0</v>
      </c>
      <c r="H28" s="405">
        <v>0</v>
      </c>
      <c r="I28" s="405">
        <v>0</v>
      </c>
      <c r="J28" s="405">
        <v>0</v>
      </c>
      <c r="K28" s="405">
        <v>0</v>
      </c>
      <c r="L28" s="405">
        <v>0</v>
      </c>
      <c r="M28" s="405">
        <v>0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684">
        <v>0</v>
      </c>
      <c r="T28" s="687" t="s">
        <v>94</v>
      </c>
    </row>
    <row r="29" spans="1:20" s="364" customFormat="1" ht="24" customHeight="1">
      <c r="A29" s="435" t="s">
        <v>133</v>
      </c>
      <c r="B29" s="683">
        <v>0</v>
      </c>
      <c r="C29" s="405">
        <v>0</v>
      </c>
      <c r="D29" s="405">
        <v>0</v>
      </c>
      <c r="E29" s="405">
        <v>0</v>
      </c>
      <c r="F29" s="405">
        <v>0</v>
      </c>
      <c r="G29" s="405">
        <v>0</v>
      </c>
      <c r="H29" s="405">
        <v>0</v>
      </c>
      <c r="I29" s="405">
        <v>0</v>
      </c>
      <c r="J29" s="405">
        <v>0</v>
      </c>
      <c r="K29" s="405">
        <v>0</v>
      </c>
      <c r="L29" s="405">
        <v>0</v>
      </c>
      <c r="M29" s="405">
        <v>0</v>
      </c>
      <c r="N29" s="405">
        <v>0</v>
      </c>
      <c r="O29" s="405">
        <v>0</v>
      </c>
      <c r="P29" s="405">
        <v>0</v>
      </c>
      <c r="Q29" s="405">
        <v>0</v>
      </c>
      <c r="R29" s="405">
        <v>0</v>
      </c>
      <c r="S29" s="684">
        <v>0</v>
      </c>
      <c r="T29" s="687" t="s">
        <v>95</v>
      </c>
    </row>
    <row r="30" spans="1:20" s="364" customFormat="1" ht="24" customHeight="1">
      <c r="A30" s="435" t="s">
        <v>134</v>
      </c>
      <c r="B30" s="683">
        <v>0</v>
      </c>
      <c r="C30" s="405">
        <v>0</v>
      </c>
      <c r="D30" s="405">
        <v>0</v>
      </c>
      <c r="E30" s="405">
        <v>0</v>
      </c>
      <c r="F30" s="405">
        <v>0</v>
      </c>
      <c r="G30" s="405">
        <v>0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5">
        <v>0</v>
      </c>
      <c r="N30" s="405">
        <v>0</v>
      </c>
      <c r="O30" s="405">
        <v>0</v>
      </c>
      <c r="P30" s="405">
        <v>0</v>
      </c>
      <c r="Q30" s="405">
        <v>0</v>
      </c>
      <c r="R30" s="405">
        <v>0</v>
      </c>
      <c r="S30" s="684">
        <v>0</v>
      </c>
      <c r="T30" s="687" t="s">
        <v>96</v>
      </c>
    </row>
    <row r="31" spans="1:20" s="364" customFormat="1" ht="24" customHeight="1">
      <c r="A31" s="435" t="s">
        <v>126</v>
      </c>
      <c r="B31" s="683">
        <v>0</v>
      </c>
      <c r="C31" s="405">
        <v>0</v>
      </c>
      <c r="D31" s="405">
        <v>0</v>
      </c>
      <c r="E31" s="405">
        <v>0</v>
      </c>
      <c r="F31" s="405">
        <v>0</v>
      </c>
      <c r="G31" s="405">
        <v>0</v>
      </c>
      <c r="H31" s="405">
        <v>0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405">
        <v>0</v>
      </c>
      <c r="O31" s="405">
        <v>0</v>
      </c>
      <c r="P31" s="405">
        <v>0</v>
      </c>
      <c r="Q31" s="405">
        <v>0</v>
      </c>
      <c r="R31" s="405">
        <v>0</v>
      </c>
      <c r="S31" s="684">
        <v>0</v>
      </c>
      <c r="T31" s="687" t="s">
        <v>76</v>
      </c>
    </row>
    <row r="32" spans="1:20" s="364" customFormat="1" ht="24" customHeight="1">
      <c r="A32" s="435" t="s">
        <v>135</v>
      </c>
      <c r="B32" s="683">
        <v>0</v>
      </c>
      <c r="C32" s="405">
        <v>0</v>
      </c>
      <c r="D32" s="405">
        <v>0</v>
      </c>
      <c r="E32" s="405">
        <v>0</v>
      </c>
      <c r="F32" s="405">
        <v>0</v>
      </c>
      <c r="G32" s="405">
        <v>0</v>
      </c>
      <c r="H32" s="405">
        <v>0</v>
      </c>
      <c r="I32" s="405">
        <v>0</v>
      </c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684">
        <v>0</v>
      </c>
      <c r="T32" s="687" t="s">
        <v>77</v>
      </c>
    </row>
    <row r="33" spans="1:20" s="358" customFormat="1" ht="3" customHeight="1" thickBot="1">
      <c r="A33" s="466"/>
      <c r="B33" s="367"/>
      <c r="C33" s="367"/>
      <c r="D33" s="367"/>
      <c r="E33" s="432"/>
      <c r="F33" s="367"/>
      <c r="G33" s="367"/>
      <c r="H33" s="432"/>
      <c r="I33" s="367"/>
      <c r="J33" s="367"/>
      <c r="K33" s="432"/>
      <c r="L33" s="367"/>
      <c r="M33" s="432"/>
      <c r="N33" s="432"/>
      <c r="O33" s="626"/>
      <c r="P33" s="432"/>
      <c r="Q33" s="432"/>
      <c r="R33" s="432"/>
      <c r="S33" s="432"/>
      <c r="T33" s="367"/>
    </row>
    <row r="34" spans="5:19" s="358" customFormat="1" ht="9.75" customHeight="1" thickTop="1">
      <c r="E34" s="429"/>
      <c r="H34" s="429"/>
      <c r="K34" s="429"/>
      <c r="M34" s="429"/>
      <c r="N34" s="429"/>
      <c r="O34" s="627"/>
      <c r="P34" s="429"/>
      <c r="Q34" s="429"/>
      <c r="R34" s="429"/>
      <c r="S34" s="429"/>
    </row>
    <row r="35" spans="1:19" s="358" customFormat="1" ht="12" customHeight="1">
      <c r="A35" s="441" t="s">
        <v>544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418" t="s">
        <v>905</v>
      </c>
      <c r="N35" s="357"/>
      <c r="O35" s="628"/>
      <c r="P35" s="357"/>
      <c r="Q35" s="357"/>
      <c r="R35" s="357"/>
      <c r="S35" s="357"/>
    </row>
    <row r="36" spans="1:19" s="358" customFormat="1" ht="12" customHeight="1">
      <c r="A36" s="416" t="s">
        <v>265</v>
      </c>
      <c r="E36" s="429"/>
      <c r="H36" s="429"/>
      <c r="K36" s="429"/>
      <c r="M36" s="418"/>
      <c r="N36" s="429"/>
      <c r="O36" s="627"/>
      <c r="P36" s="429"/>
      <c r="Q36" s="429"/>
      <c r="R36" s="429"/>
      <c r="S36" s="429"/>
    </row>
    <row r="37" spans="5:20" ht="12" customHeight="1">
      <c r="E37" s="429"/>
      <c r="H37" s="429"/>
      <c r="K37" s="429"/>
      <c r="M37" s="429"/>
      <c r="N37" s="429"/>
      <c r="O37" s="627"/>
      <c r="P37" s="429"/>
      <c r="Q37" s="429"/>
      <c r="R37" s="429"/>
      <c r="S37" s="429"/>
      <c r="T37" s="358"/>
    </row>
    <row r="38" spans="1:15" s="358" customFormat="1" ht="12.75" customHeight="1">
      <c r="A38" s="419"/>
      <c r="O38" s="414"/>
    </row>
    <row r="39" spans="1:21" ht="12.75" customHeight="1">
      <c r="A39" s="422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</row>
    <row r="40" spans="1:21" ht="9.75" customHeight="1">
      <c r="A40" s="422"/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</row>
  </sheetData>
  <sheetProtection/>
  <mergeCells count="7">
    <mergeCell ref="A1:B1"/>
    <mergeCell ref="A3:L3"/>
    <mergeCell ref="M3:T3"/>
    <mergeCell ref="M6:N6"/>
    <mergeCell ref="O6:P6"/>
    <mergeCell ref="M7:N7"/>
    <mergeCell ref="O7:P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11.77734375" style="402" customWidth="1"/>
    <col min="2" max="3" width="5.5546875" style="402" customWidth="1"/>
    <col min="4" max="6" width="5.3359375" style="402" customWidth="1"/>
    <col min="7" max="12" width="4.77734375" style="402" customWidth="1"/>
    <col min="13" max="16" width="6.3359375" style="402" customWidth="1"/>
    <col min="17" max="17" width="6.3359375" style="421" customWidth="1"/>
    <col min="18" max="20" width="6.3359375" style="402" customWidth="1"/>
    <col min="21" max="21" width="16.99609375" style="402" customWidth="1"/>
    <col min="22" max="24" width="0.55078125" style="402" customWidth="1"/>
    <col min="25" max="16384" width="8.88671875" style="402" customWidth="1"/>
  </cols>
  <sheetData>
    <row r="1" spans="1:21" s="354" customFormat="1" ht="11.25">
      <c r="A1" s="707" t="s">
        <v>697</v>
      </c>
      <c r="Q1" s="621"/>
      <c r="U1" s="355" t="s">
        <v>422</v>
      </c>
    </row>
    <row r="2" s="358" customFormat="1" ht="12">
      <c r="Q2" s="414"/>
    </row>
    <row r="3" spans="1:21" s="359" customFormat="1" ht="21.75" customHeight="1">
      <c r="A3" s="1031" t="s">
        <v>483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 t="s">
        <v>484</v>
      </c>
      <c r="N3" s="1031"/>
      <c r="O3" s="1031"/>
      <c r="P3" s="1031"/>
      <c r="Q3" s="1031"/>
      <c r="R3" s="1031"/>
      <c r="S3" s="1031"/>
      <c r="T3" s="1031"/>
      <c r="U3" s="1031"/>
    </row>
    <row r="4" spans="1:21" s="364" customFormat="1" ht="12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</row>
    <row r="5" spans="1:21" s="358" customFormat="1" ht="12.75" customHeight="1">
      <c r="A5" s="365" t="s">
        <v>908</v>
      </c>
      <c r="B5" s="367"/>
      <c r="C5" s="367"/>
      <c r="D5" s="367"/>
      <c r="E5" s="367"/>
      <c r="F5" s="367"/>
      <c r="G5" s="367"/>
      <c r="H5" s="367"/>
      <c r="I5" s="367"/>
      <c r="J5" s="368"/>
      <c r="K5" s="367"/>
      <c r="L5" s="366" t="s">
        <v>883</v>
      </c>
      <c r="M5" s="367" t="s">
        <v>86</v>
      </c>
      <c r="N5" s="367"/>
      <c r="O5" s="367"/>
      <c r="P5" s="367"/>
      <c r="Q5" s="410"/>
      <c r="R5" s="367"/>
      <c r="S5" s="367"/>
      <c r="T5" s="367"/>
      <c r="U5" s="368" t="s">
        <v>909</v>
      </c>
    </row>
    <row r="6" spans="1:21" s="358" customFormat="1" ht="15" customHeight="1">
      <c r="A6" s="560"/>
      <c r="B6" s="370" t="s">
        <v>216</v>
      </c>
      <c r="C6" s="450" t="s">
        <v>227</v>
      </c>
      <c r="D6" s="451" t="s">
        <v>910</v>
      </c>
      <c r="E6" s="412"/>
      <c r="F6" s="374"/>
      <c r="G6" s="451" t="s">
        <v>893</v>
      </c>
      <c r="H6" s="412"/>
      <c r="I6" s="374"/>
      <c r="J6" s="453" t="s">
        <v>911</v>
      </c>
      <c r="K6" s="534"/>
      <c r="L6" s="452"/>
      <c r="M6" s="453" t="s">
        <v>901</v>
      </c>
      <c r="N6" s="534"/>
      <c r="O6" s="534"/>
      <c r="P6" s="452"/>
      <c r="Q6" s="708" t="s">
        <v>171</v>
      </c>
      <c r="R6" s="452"/>
      <c r="S6" s="709" t="s">
        <v>912</v>
      </c>
      <c r="T6" s="709" t="s">
        <v>913</v>
      </c>
      <c r="U6" s="418"/>
    </row>
    <row r="7" spans="1:21" s="358" customFormat="1" ht="15" customHeight="1">
      <c r="A7" s="535" t="s">
        <v>136</v>
      </c>
      <c r="B7" s="460"/>
      <c r="C7" s="374"/>
      <c r="D7" s="457" t="s">
        <v>100</v>
      </c>
      <c r="E7" s="457"/>
      <c r="F7" s="385"/>
      <c r="G7" s="457" t="s">
        <v>101</v>
      </c>
      <c r="H7" s="457"/>
      <c r="I7" s="385"/>
      <c r="J7" s="455" t="s">
        <v>11</v>
      </c>
      <c r="K7" s="457"/>
      <c r="L7" s="385"/>
      <c r="M7" s="455" t="s">
        <v>58</v>
      </c>
      <c r="N7" s="457"/>
      <c r="O7" s="457"/>
      <c r="P7" s="385"/>
      <c r="Q7" s="457" t="s">
        <v>81</v>
      </c>
      <c r="R7" s="385"/>
      <c r="S7" s="459"/>
      <c r="T7" s="456"/>
      <c r="U7" s="414" t="s">
        <v>137</v>
      </c>
    </row>
    <row r="8" spans="1:21" s="358" customFormat="1" ht="15" customHeight="1">
      <c r="A8" s="535"/>
      <c r="B8" s="374"/>
      <c r="C8" s="459"/>
      <c r="D8" s="450" t="s">
        <v>223</v>
      </c>
      <c r="E8" s="450" t="s">
        <v>224</v>
      </c>
      <c r="F8" s="450" t="s">
        <v>225</v>
      </c>
      <c r="G8" s="450" t="s">
        <v>223</v>
      </c>
      <c r="H8" s="450" t="s">
        <v>224</v>
      </c>
      <c r="I8" s="450" t="s">
        <v>225</v>
      </c>
      <c r="J8" s="381" t="s">
        <v>223</v>
      </c>
      <c r="K8" s="450" t="s">
        <v>224</v>
      </c>
      <c r="L8" s="378" t="s">
        <v>225</v>
      </c>
      <c r="M8" s="458" t="s">
        <v>228</v>
      </c>
      <c r="N8" s="458" t="s">
        <v>229</v>
      </c>
      <c r="O8" s="458" t="s">
        <v>172</v>
      </c>
      <c r="P8" s="458" t="s">
        <v>173</v>
      </c>
      <c r="Q8" s="535" t="s">
        <v>174</v>
      </c>
      <c r="R8" s="535" t="s">
        <v>143</v>
      </c>
      <c r="S8" s="374"/>
      <c r="T8" s="374"/>
      <c r="U8" s="414"/>
    </row>
    <row r="9" spans="1:21" s="358" customFormat="1" ht="15" customHeight="1">
      <c r="A9" s="535" t="s">
        <v>175</v>
      </c>
      <c r="B9" s="374" t="s">
        <v>144</v>
      </c>
      <c r="C9" s="460" t="s">
        <v>144</v>
      </c>
      <c r="D9" s="374"/>
      <c r="E9" s="374"/>
      <c r="F9" s="374"/>
      <c r="G9" s="374"/>
      <c r="H9" s="374"/>
      <c r="I9" s="374"/>
      <c r="J9" s="376"/>
      <c r="K9" s="374"/>
      <c r="L9" s="375"/>
      <c r="M9" s="710"/>
      <c r="N9" s="383" t="s">
        <v>79</v>
      </c>
      <c r="O9" s="710"/>
      <c r="P9" s="383" t="s">
        <v>176</v>
      </c>
      <c r="Q9" s="711"/>
      <c r="R9" s="712"/>
      <c r="S9" s="712" t="s">
        <v>170</v>
      </c>
      <c r="T9" s="712" t="s">
        <v>80</v>
      </c>
      <c r="U9" s="414" t="s">
        <v>177</v>
      </c>
    </row>
    <row r="10" spans="1:21" s="358" customFormat="1" ht="15" customHeight="1">
      <c r="A10" s="566"/>
      <c r="B10" s="385" t="s">
        <v>159</v>
      </c>
      <c r="C10" s="385" t="s">
        <v>178</v>
      </c>
      <c r="D10" s="385" t="s">
        <v>156</v>
      </c>
      <c r="E10" s="385" t="s">
        <v>157</v>
      </c>
      <c r="F10" s="385" t="s">
        <v>158</v>
      </c>
      <c r="G10" s="385" t="s">
        <v>156</v>
      </c>
      <c r="H10" s="385" t="s">
        <v>157</v>
      </c>
      <c r="I10" s="385" t="s">
        <v>158</v>
      </c>
      <c r="J10" s="377" t="s">
        <v>156</v>
      </c>
      <c r="K10" s="385" t="s">
        <v>157</v>
      </c>
      <c r="L10" s="377" t="s">
        <v>158</v>
      </c>
      <c r="M10" s="543" t="s">
        <v>58</v>
      </c>
      <c r="N10" s="543" t="s">
        <v>168</v>
      </c>
      <c r="O10" s="543" t="s">
        <v>82</v>
      </c>
      <c r="P10" s="543" t="s">
        <v>179</v>
      </c>
      <c r="Q10" s="541" t="s">
        <v>83</v>
      </c>
      <c r="R10" s="542" t="s">
        <v>84</v>
      </c>
      <c r="S10" s="542" t="s">
        <v>61</v>
      </c>
      <c r="T10" s="542" t="s">
        <v>169</v>
      </c>
      <c r="U10" s="713"/>
    </row>
    <row r="11" spans="1:21" s="358" customFormat="1" ht="27.75" customHeight="1" hidden="1">
      <c r="A11" s="387">
        <v>2010</v>
      </c>
      <c r="B11" s="714">
        <v>10</v>
      </c>
      <c r="C11" s="715">
        <v>153</v>
      </c>
      <c r="D11" s="715">
        <v>21469</v>
      </c>
      <c r="E11" s="715">
        <v>10811</v>
      </c>
      <c r="F11" s="715">
        <v>10658</v>
      </c>
      <c r="G11" s="715">
        <v>666</v>
      </c>
      <c r="H11" s="715">
        <v>434</v>
      </c>
      <c r="I11" s="715">
        <v>232</v>
      </c>
      <c r="J11" s="715">
        <v>378</v>
      </c>
      <c r="K11" s="715">
        <v>266</v>
      </c>
      <c r="L11" s="715">
        <v>112</v>
      </c>
      <c r="M11" s="715">
        <v>7797</v>
      </c>
      <c r="N11" s="715">
        <v>495</v>
      </c>
      <c r="O11" s="715">
        <v>4713</v>
      </c>
      <c r="P11" s="715">
        <v>127</v>
      </c>
      <c r="Q11" s="715">
        <v>45992</v>
      </c>
      <c r="R11" s="715">
        <v>10615</v>
      </c>
      <c r="S11" s="715">
        <v>1667355</v>
      </c>
      <c r="T11" s="715">
        <v>312100</v>
      </c>
      <c r="U11" s="611">
        <v>2010</v>
      </c>
    </row>
    <row r="12" spans="1:21" s="358" customFormat="1" ht="27.75" customHeight="1" hidden="1">
      <c r="A12" s="387">
        <v>2011</v>
      </c>
      <c r="B12" s="396">
        <v>10</v>
      </c>
      <c r="C12" s="393">
        <v>144</v>
      </c>
      <c r="D12" s="393">
        <v>21701</v>
      </c>
      <c r="E12" s="393">
        <v>10545</v>
      </c>
      <c r="F12" s="393">
        <v>11156</v>
      </c>
      <c r="G12" s="393">
        <v>666</v>
      </c>
      <c r="H12" s="393">
        <v>436</v>
      </c>
      <c r="I12" s="393">
        <v>230</v>
      </c>
      <c r="J12" s="393">
        <v>438</v>
      </c>
      <c r="K12" s="393">
        <v>322</v>
      </c>
      <c r="L12" s="393">
        <v>116</v>
      </c>
      <c r="M12" s="393">
        <v>7735</v>
      </c>
      <c r="N12" s="393">
        <v>470</v>
      </c>
      <c r="O12" s="393">
        <v>4558</v>
      </c>
      <c r="P12" s="393">
        <v>116</v>
      </c>
      <c r="Q12" s="393">
        <v>66649</v>
      </c>
      <c r="R12" s="393">
        <v>11431</v>
      </c>
      <c r="S12" s="393">
        <v>1802780</v>
      </c>
      <c r="T12" s="393">
        <v>322614</v>
      </c>
      <c r="U12" s="392">
        <v>2011</v>
      </c>
    </row>
    <row r="13" spans="1:21" s="358" customFormat="1" ht="27.75" customHeight="1">
      <c r="A13" s="387">
        <v>2012</v>
      </c>
      <c r="B13" s="396">
        <v>10</v>
      </c>
      <c r="C13" s="393">
        <v>148</v>
      </c>
      <c r="D13" s="393">
        <v>21996</v>
      </c>
      <c r="E13" s="393">
        <v>10768</v>
      </c>
      <c r="F13" s="393">
        <v>11228</v>
      </c>
      <c r="G13" s="393">
        <v>672</v>
      </c>
      <c r="H13" s="393">
        <v>439</v>
      </c>
      <c r="I13" s="393">
        <v>233</v>
      </c>
      <c r="J13" s="393">
        <v>435</v>
      </c>
      <c r="K13" s="393">
        <v>315</v>
      </c>
      <c r="L13" s="393">
        <v>120</v>
      </c>
      <c r="M13" s="393">
        <v>8238</v>
      </c>
      <c r="N13" s="393">
        <v>531</v>
      </c>
      <c r="O13" s="393">
        <v>4682</v>
      </c>
      <c r="P13" s="393">
        <v>134</v>
      </c>
      <c r="Q13" s="393">
        <v>67954</v>
      </c>
      <c r="R13" s="393">
        <v>11052</v>
      </c>
      <c r="S13" s="393">
        <v>2435256</v>
      </c>
      <c r="T13" s="393">
        <v>405160</v>
      </c>
      <c r="U13" s="392">
        <v>2012</v>
      </c>
    </row>
    <row r="14" spans="1:21" s="358" customFormat="1" ht="27.75" customHeight="1">
      <c r="A14" s="387">
        <v>2013</v>
      </c>
      <c r="B14" s="396">
        <v>9</v>
      </c>
      <c r="C14" s="393">
        <v>117</v>
      </c>
      <c r="D14" s="393">
        <v>17814</v>
      </c>
      <c r="E14" s="393">
        <v>8602</v>
      </c>
      <c r="F14" s="393">
        <v>9212</v>
      </c>
      <c r="G14" s="393">
        <v>512</v>
      </c>
      <c r="H14" s="393">
        <v>343</v>
      </c>
      <c r="I14" s="393">
        <v>169</v>
      </c>
      <c r="J14" s="393">
        <v>299</v>
      </c>
      <c r="K14" s="393">
        <v>231</v>
      </c>
      <c r="L14" s="393">
        <v>68</v>
      </c>
      <c r="M14" s="393">
        <v>6928</v>
      </c>
      <c r="N14" s="393">
        <v>468</v>
      </c>
      <c r="O14" s="393">
        <v>4128</v>
      </c>
      <c r="P14" s="393">
        <v>117</v>
      </c>
      <c r="Q14" s="393">
        <v>50505</v>
      </c>
      <c r="R14" s="393">
        <v>8943</v>
      </c>
      <c r="S14" s="393">
        <v>696816</v>
      </c>
      <c r="T14" s="393">
        <v>94488</v>
      </c>
      <c r="U14" s="392">
        <v>2013</v>
      </c>
    </row>
    <row r="15" spans="1:21" s="358" customFormat="1" ht="27.75" customHeight="1">
      <c r="A15" s="387">
        <v>2014</v>
      </c>
      <c r="B15" s="396">
        <v>9</v>
      </c>
      <c r="C15" s="393">
        <v>119</v>
      </c>
      <c r="D15" s="393">
        <v>18044</v>
      </c>
      <c r="E15" s="393">
        <v>9161</v>
      </c>
      <c r="F15" s="393">
        <v>8883</v>
      </c>
      <c r="G15" s="393">
        <v>521</v>
      </c>
      <c r="H15" s="393">
        <v>337</v>
      </c>
      <c r="I15" s="393">
        <v>184</v>
      </c>
      <c r="J15" s="393">
        <v>272</v>
      </c>
      <c r="K15" s="393">
        <v>203</v>
      </c>
      <c r="L15" s="393">
        <v>69</v>
      </c>
      <c r="M15" s="393">
        <v>6734</v>
      </c>
      <c r="N15" s="393">
        <v>635</v>
      </c>
      <c r="O15" s="393">
        <v>4089</v>
      </c>
      <c r="P15" s="393">
        <v>133</v>
      </c>
      <c r="Q15" s="393">
        <v>49257</v>
      </c>
      <c r="R15" s="393">
        <v>8743</v>
      </c>
      <c r="S15" s="393">
        <v>2203</v>
      </c>
      <c r="T15" s="393">
        <v>373</v>
      </c>
      <c r="U15" s="392">
        <v>2014</v>
      </c>
    </row>
    <row r="16" spans="1:21" s="358" customFormat="1" ht="27.75" customHeight="1">
      <c r="A16" s="387">
        <v>2015</v>
      </c>
      <c r="B16" s="716">
        <v>9</v>
      </c>
      <c r="C16" s="394">
        <v>127</v>
      </c>
      <c r="D16" s="394">
        <v>18035</v>
      </c>
      <c r="E16" s="394">
        <v>9182</v>
      </c>
      <c r="F16" s="394">
        <v>8853</v>
      </c>
      <c r="G16" s="394">
        <v>529</v>
      </c>
      <c r="H16" s="394">
        <v>341</v>
      </c>
      <c r="I16" s="394">
        <v>188</v>
      </c>
      <c r="J16" s="394">
        <v>282</v>
      </c>
      <c r="K16" s="394">
        <v>212</v>
      </c>
      <c r="L16" s="394">
        <v>70</v>
      </c>
      <c r="M16" s="394">
        <v>6929</v>
      </c>
      <c r="N16" s="394">
        <v>621</v>
      </c>
      <c r="O16" s="394">
        <v>3933</v>
      </c>
      <c r="P16" s="394">
        <v>104</v>
      </c>
      <c r="Q16" s="394">
        <v>54755</v>
      </c>
      <c r="R16" s="394">
        <v>8160</v>
      </c>
      <c r="S16" s="394">
        <v>2203</v>
      </c>
      <c r="T16" s="394">
        <v>387</v>
      </c>
      <c r="U16" s="392">
        <v>2015</v>
      </c>
    </row>
    <row r="17" spans="1:21" s="358" customFormat="1" ht="27.75" customHeight="1">
      <c r="A17" s="387">
        <v>2016</v>
      </c>
      <c r="B17" s="716">
        <v>9</v>
      </c>
      <c r="C17" s="394">
        <v>114</v>
      </c>
      <c r="D17" s="394">
        <v>17402</v>
      </c>
      <c r="E17" s="394">
        <v>8690</v>
      </c>
      <c r="F17" s="394">
        <v>8712</v>
      </c>
      <c r="G17" s="394">
        <v>554</v>
      </c>
      <c r="H17" s="394">
        <v>362</v>
      </c>
      <c r="I17" s="394">
        <v>192</v>
      </c>
      <c r="J17" s="394">
        <v>291</v>
      </c>
      <c r="K17" s="394">
        <v>220</v>
      </c>
      <c r="L17" s="394">
        <v>70</v>
      </c>
      <c r="M17" s="394">
        <v>6849</v>
      </c>
      <c r="N17" s="394">
        <v>498</v>
      </c>
      <c r="O17" s="394">
        <v>3812</v>
      </c>
      <c r="P17" s="394">
        <v>107</v>
      </c>
      <c r="Q17" s="394">
        <v>54903</v>
      </c>
      <c r="R17" s="394">
        <v>8093</v>
      </c>
      <c r="S17" s="394">
        <v>2208.118</v>
      </c>
      <c r="T17" s="394">
        <v>406.97111</v>
      </c>
      <c r="U17" s="392">
        <v>2016</v>
      </c>
    </row>
    <row r="18" spans="1:21" s="358" customFormat="1" ht="27.75" customHeight="1">
      <c r="A18" s="387">
        <v>2017</v>
      </c>
      <c r="B18" s="716">
        <v>9</v>
      </c>
      <c r="C18" s="394">
        <v>114</v>
      </c>
      <c r="D18" s="394">
        <v>17295</v>
      </c>
      <c r="E18" s="394">
        <v>8786</v>
      </c>
      <c r="F18" s="394">
        <v>8509</v>
      </c>
      <c r="G18" s="394">
        <v>548</v>
      </c>
      <c r="H18" s="394">
        <v>359</v>
      </c>
      <c r="I18" s="394">
        <v>189</v>
      </c>
      <c r="J18" s="394">
        <v>314</v>
      </c>
      <c r="K18" s="394">
        <v>225</v>
      </c>
      <c r="L18" s="394">
        <v>89</v>
      </c>
      <c r="M18" s="394">
        <v>6691</v>
      </c>
      <c r="N18" s="394">
        <v>417</v>
      </c>
      <c r="O18" s="394">
        <v>3600</v>
      </c>
      <c r="P18" s="394">
        <v>149</v>
      </c>
      <c r="Q18" s="394">
        <v>52244</v>
      </c>
      <c r="R18" s="394">
        <v>7479</v>
      </c>
      <c r="S18" s="394">
        <v>319952.26</v>
      </c>
      <c r="T18" s="394">
        <v>46287.752</v>
      </c>
      <c r="U18" s="392">
        <v>2017</v>
      </c>
    </row>
    <row r="19" spans="1:21" s="465" customFormat="1" ht="27.75" customHeight="1">
      <c r="A19" s="335">
        <v>2018</v>
      </c>
      <c r="B19" s="1402">
        <v>9</v>
      </c>
      <c r="C19" s="1397">
        <v>113</v>
      </c>
      <c r="D19" s="1397">
        <v>17108</v>
      </c>
      <c r="E19" s="1397">
        <v>8761</v>
      </c>
      <c r="F19" s="1397">
        <v>8347</v>
      </c>
      <c r="G19" s="1397">
        <v>549</v>
      </c>
      <c r="H19" s="1397">
        <v>356</v>
      </c>
      <c r="I19" s="1397">
        <v>193</v>
      </c>
      <c r="J19" s="1397">
        <v>347</v>
      </c>
      <c r="K19" s="1397">
        <v>246</v>
      </c>
      <c r="L19" s="1397">
        <v>101</v>
      </c>
      <c r="M19" s="1397">
        <v>6462</v>
      </c>
      <c r="N19" s="1397">
        <v>501</v>
      </c>
      <c r="O19" s="1397">
        <v>3449</v>
      </c>
      <c r="P19" s="1397">
        <v>93</v>
      </c>
      <c r="Q19" s="1397">
        <v>48984</v>
      </c>
      <c r="R19" s="1397">
        <v>7638</v>
      </c>
      <c r="S19" s="1397">
        <v>2218.64</v>
      </c>
      <c r="T19" s="1397">
        <v>417.38</v>
      </c>
      <c r="U19" s="336">
        <v>2018</v>
      </c>
    </row>
    <row r="20" spans="1:21" s="636" customFormat="1" ht="27.75" customHeight="1">
      <c r="A20" s="717" t="s">
        <v>812</v>
      </c>
      <c r="B20" s="1403">
        <v>1</v>
      </c>
      <c r="C20" s="1398">
        <v>7</v>
      </c>
      <c r="D20" s="1398">
        <v>1584</v>
      </c>
      <c r="E20" s="1398">
        <v>1063</v>
      </c>
      <c r="F20" s="1398">
        <v>521</v>
      </c>
      <c r="G20" s="1398">
        <v>35</v>
      </c>
      <c r="H20" s="1398">
        <v>22</v>
      </c>
      <c r="I20" s="1398">
        <v>13</v>
      </c>
      <c r="J20" s="1398">
        <v>50</v>
      </c>
      <c r="K20" s="1398">
        <v>44</v>
      </c>
      <c r="L20" s="1398">
        <v>6</v>
      </c>
      <c r="M20" s="1398">
        <v>451</v>
      </c>
      <c r="N20" s="1398">
        <v>31</v>
      </c>
      <c r="O20" s="1398">
        <v>278</v>
      </c>
      <c r="P20" s="1398">
        <v>24</v>
      </c>
      <c r="Q20" s="1398">
        <v>2626</v>
      </c>
      <c r="R20" s="1398">
        <v>567</v>
      </c>
      <c r="S20" s="1398">
        <v>697</v>
      </c>
      <c r="T20" s="1398">
        <v>89</v>
      </c>
      <c r="U20" s="718" t="s">
        <v>815</v>
      </c>
    </row>
    <row r="21" spans="1:21" s="636" customFormat="1" ht="27.75" customHeight="1">
      <c r="A21" s="717" t="s">
        <v>180</v>
      </c>
      <c r="B21" s="1403">
        <v>1</v>
      </c>
      <c r="C21" s="1398">
        <v>20</v>
      </c>
      <c r="D21" s="1398">
        <v>5479</v>
      </c>
      <c r="E21" s="1398">
        <v>2282</v>
      </c>
      <c r="F21" s="1398">
        <v>3197</v>
      </c>
      <c r="G21" s="1398">
        <v>173</v>
      </c>
      <c r="H21" s="1398">
        <v>87</v>
      </c>
      <c r="I21" s="1398">
        <v>86</v>
      </c>
      <c r="J21" s="1398">
        <v>85</v>
      </c>
      <c r="K21" s="1398">
        <v>61</v>
      </c>
      <c r="L21" s="1398">
        <v>24</v>
      </c>
      <c r="M21" s="1398">
        <v>1999</v>
      </c>
      <c r="N21" s="1398">
        <v>326</v>
      </c>
      <c r="O21" s="1398">
        <v>930</v>
      </c>
      <c r="P21" s="1398">
        <v>22</v>
      </c>
      <c r="Q21" s="1398">
        <v>18115</v>
      </c>
      <c r="R21" s="1398">
        <v>2360</v>
      </c>
      <c r="S21" s="1398">
        <v>217.26</v>
      </c>
      <c r="T21" s="1398">
        <v>82.75</v>
      </c>
      <c r="U21" s="436" t="s">
        <v>5</v>
      </c>
    </row>
    <row r="22" spans="1:21" s="636" customFormat="1" ht="27.75" customHeight="1">
      <c r="A22" s="717" t="s">
        <v>181</v>
      </c>
      <c r="B22" s="1403">
        <v>1</v>
      </c>
      <c r="C22" s="1398">
        <v>8</v>
      </c>
      <c r="D22" s="1398">
        <v>1003</v>
      </c>
      <c r="E22" s="1398">
        <v>982</v>
      </c>
      <c r="F22" s="1398">
        <v>21</v>
      </c>
      <c r="G22" s="1398">
        <v>30</v>
      </c>
      <c r="H22" s="1398">
        <v>30</v>
      </c>
      <c r="I22" s="1398" t="s">
        <v>813</v>
      </c>
      <c r="J22" s="1398">
        <v>16</v>
      </c>
      <c r="K22" s="1398">
        <v>14</v>
      </c>
      <c r="L22" s="1398">
        <v>2</v>
      </c>
      <c r="M22" s="1398">
        <v>357</v>
      </c>
      <c r="N22" s="1398">
        <v>9</v>
      </c>
      <c r="O22" s="1398">
        <v>202</v>
      </c>
      <c r="P22" s="1398">
        <v>4</v>
      </c>
      <c r="Q22" s="1398">
        <v>1826</v>
      </c>
      <c r="R22" s="1398">
        <v>553</v>
      </c>
      <c r="S22" s="1398">
        <v>388</v>
      </c>
      <c r="T22" s="1398">
        <v>29</v>
      </c>
      <c r="U22" s="719" t="s">
        <v>40</v>
      </c>
    </row>
    <row r="23" spans="1:21" s="465" customFormat="1" ht="27.75" customHeight="1">
      <c r="A23" s="720" t="s">
        <v>914</v>
      </c>
      <c r="B23" s="1403">
        <v>1</v>
      </c>
      <c r="C23" s="1398">
        <v>7</v>
      </c>
      <c r="D23" s="1398">
        <v>529</v>
      </c>
      <c r="E23" s="1398">
        <v>467</v>
      </c>
      <c r="F23" s="1398">
        <v>62</v>
      </c>
      <c r="G23" s="1398">
        <v>34</v>
      </c>
      <c r="H23" s="1398">
        <v>30</v>
      </c>
      <c r="I23" s="1398">
        <v>4</v>
      </c>
      <c r="J23" s="1398">
        <v>11</v>
      </c>
      <c r="K23" s="1398">
        <v>5</v>
      </c>
      <c r="L23" s="1398">
        <v>6</v>
      </c>
      <c r="M23" s="1398">
        <v>220</v>
      </c>
      <c r="N23" s="1398">
        <v>1</v>
      </c>
      <c r="O23" s="1398">
        <v>169</v>
      </c>
      <c r="P23" s="1398">
        <v>0</v>
      </c>
      <c r="Q23" s="1398">
        <v>1100</v>
      </c>
      <c r="R23" s="1398">
        <v>570</v>
      </c>
      <c r="S23" s="1398">
        <v>74.38</v>
      </c>
      <c r="T23" s="1398">
        <v>20.63</v>
      </c>
      <c r="U23" s="436" t="s">
        <v>51</v>
      </c>
    </row>
    <row r="24" spans="1:21" s="465" customFormat="1" ht="27.75" customHeight="1">
      <c r="A24" s="948" t="s">
        <v>983</v>
      </c>
      <c r="B24" s="1403">
        <v>1</v>
      </c>
      <c r="C24" s="1398">
        <v>6</v>
      </c>
      <c r="D24" s="1398">
        <v>378</v>
      </c>
      <c r="E24" s="1398">
        <v>247</v>
      </c>
      <c r="F24" s="1398">
        <v>131</v>
      </c>
      <c r="G24" s="1398">
        <v>21</v>
      </c>
      <c r="H24" s="1398">
        <v>18</v>
      </c>
      <c r="I24" s="1398">
        <v>3</v>
      </c>
      <c r="J24" s="1398">
        <v>10</v>
      </c>
      <c r="K24" s="1398">
        <v>4</v>
      </c>
      <c r="L24" s="1398">
        <v>6</v>
      </c>
      <c r="M24" s="1398">
        <v>182</v>
      </c>
      <c r="N24" s="1398">
        <v>4</v>
      </c>
      <c r="O24" s="1398">
        <v>152</v>
      </c>
      <c r="P24" s="1398">
        <v>0</v>
      </c>
      <c r="Q24" s="1398">
        <v>842</v>
      </c>
      <c r="R24" s="1398">
        <v>209</v>
      </c>
      <c r="S24" s="1398">
        <v>84</v>
      </c>
      <c r="T24" s="1398">
        <v>20</v>
      </c>
      <c r="U24" s="436" t="s">
        <v>816</v>
      </c>
    </row>
    <row r="25" spans="1:21" s="465" customFormat="1" ht="27.75" customHeight="1">
      <c r="A25" s="721" t="s">
        <v>182</v>
      </c>
      <c r="B25" s="1403">
        <v>1</v>
      </c>
      <c r="C25" s="1398">
        <v>27</v>
      </c>
      <c r="D25" s="1398">
        <v>3821</v>
      </c>
      <c r="E25" s="1398">
        <v>1785</v>
      </c>
      <c r="F25" s="1398">
        <v>2036</v>
      </c>
      <c r="G25" s="1398">
        <v>117</v>
      </c>
      <c r="H25" s="1398">
        <v>73</v>
      </c>
      <c r="I25" s="1398">
        <v>44</v>
      </c>
      <c r="J25" s="1398">
        <v>62</v>
      </c>
      <c r="K25" s="1398">
        <v>46</v>
      </c>
      <c r="L25" s="1398">
        <v>16</v>
      </c>
      <c r="M25" s="1398">
        <v>1478</v>
      </c>
      <c r="N25" s="1398">
        <v>73</v>
      </c>
      <c r="O25" s="1398">
        <v>969</v>
      </c>
      <c r="P25" s="1398">
        <v>19</v>
      </c>
      <c r="Q25" s="1398">
        <v>10385</v>
      </c>
      <c r="R25" s="1398">
        <v>1378</v>
      </c>
      <c r="S25" s="1398">
        <v>339</v>
      </c>
      <c r="T25" s="1398">
        <v>81</v>
      </c>
      <c r="U25" s="436" t="s">
        <v>817</v>
      </c>
    </row>
    <row r="26" spans="1:21" s="465" customFormat="1" ht="27.75" customHeight="1">
      <c r="A26" s="721" t="s">
        <v>814</v>
      </c>
      <c r="B26" s="1403">
        <v>1</v>
      </c>
      <c r="C26" s="1398">
        <v>12</v>
      </c>
      <c r="D26" s="1398">
        <v>1112</v>
      </c>
      <c r="E26" s="1398">
        <v>615</v>
      </c>
      <c r="F26" s="1398">
        <v>497</v>
      </c>
      <c r="G26" s="1398">
        <v>32</v>
      </c>
      <c r="H26" s="1398">
        <v>25</v>
      </c>
      <c r="I26" s="1398">
        <v>7</v>
      </c>
      <c r="J26" s="1398">
        <v>54</v>
      </c>
      <c r="K26" s="1398">
        <v>32</v>
      </c>
      <c r="L26" s="1398">
        <v>22</v>
      </c>
      <c r="M26" s="1398">
        <v>476</v>
      </c>
      <c r="N26" s="1398">
        <v>15</v>
      </c>
      <c r="O26" s="1398">
        <v>194</v>
      </c>
      <c r="P26" s="1398">
        <v>15</v>
      </c>
      <c r="Q26" s="1398">
        <v>3587</v>
      </c>
      <c r="R26" s="1398">
        <v>579</v>
      </c>
      <c r="S26" s="1398">
        <v>243</v>
      </c>
      <c r="T26" s="1398">
        <v>25</v>
      </c>
      <c r="U26" s="436" t="s">
        <v>794</v>
      </c>
    </row>
    <row r="27" spans="1:21" s="465" customFormat="1" ht="27.75" customHeight="1">
      <c r="A27" s="721" t="s">
        <v>215</v>
      </c>
      <c r="B27" s="1403">
        <v>1</v>
      </c>
      <c r="C27" s="1398">
        <v>22</v>
      </c>
      <c r="D27" s="1398">
        <v>2951</v>
      </c>
      <c r="E27" s="1398">
        <v>1070</v>
      </c>
      <c r="F27" s="1398">
        <v>1881</v>
      </c>
      <c r="G27" s="1398">
        <v>88</v>
      </c>
      <c r="H27" s="1398">
        <v>53</v>
      </c>
      <c r="I27" s="1398">
        <v>35</v>
      </c>
      <c r="J27" s="1398">
        <v>51</v>
      </c>
      <c r="K27" s="1398">
        <v>35</v>
      </c>
      <c r="L27" s="1398">
        <v>16</v>
      </c>
      <c r="M27" s="1398">
        <v>1188</v>
      </c>
      <c r="N27" s="1398">
        <v>39</v>
      </c>
      <c r="O27" s="1398">
        <v>479</v>
      </c>
      <c r="P27" s="1398">
        <v>8</v>
      </c>
      <c r="Q27" s="1398">
        <v>10117</v>
      </c>
      <c r="R27" s="1398">
        <v>1293</v>
      </c>
      <c r="S27" s="1398">
        <v>132</v>
      </c>
      <c r="T27" s="1398">
        <v>51</v>
      </c>
      <c r="U27" s="406" t="s">
        <v>22</v>
      </c>
    </row>
    <row r="28" spans="1:22" s="465" customFormat="1" ht="27.75" customHeight="1" thickBot="1">
      <c r="A28" s="722" t="s">
        <v>915</v>
      </c>
      <c r="B28" s="1404">
        <v>1</v>
      </c>
      <c r="C28" s="1405">
        <v>4</v>
      </c>
      <c r="D28" s="1405">
        <v>251</v>
      </c>
      <c r="E28" s="1405">
        <v>250</v>
      </c>
      <c r="F28" s="1405">
        <v>1</v>
      </c>
      <c r="G28" s="1405">
        <v>19</v>
      </c>
      <c r="H28" s="1405">
        <v>18</v>
      </c>
      <c r="I28" s="1405">
        <v>1</v>
      </c>
      <c r="J28" s="1405">
        <v>8</v>
      </c>
      <c r="K28" s="1405">
        <v>5</v>
      </c>
      <c r="L28" s="1405">
        <v>3</v>
      </c>
      <c r="M28" s="1405">
        <v>111</v>
      </c>
      <c r="N28" s="1405">
        <v>3</v>
      </c>
      <c r="O28" s="1405">
        <v>76</v>
      </c>
      <c r="P28" s="1405">
        <v>1</v>
      </c>
      <c r="Q28" s="1405">
        <v>386</v>
      </c>
      <c r="R28" s="1405">
        <v>129</v>
      </c>
      <c r="S28" s="1405">
        <v>44</v>
      </c>
      <c r="T28" s="1405">
        <v>19</v>
      </c>
      <c r="U28" s="723" t="s">
        <v>52</v>
      </c>
      <c r="V28" s="724"/>
    </row>
    <row r="29" spans="2:20" s="358" customFormat="1" ht="9.75" customHeight="1" thickTop="1">
      <c r="B29" s="636"/>
      <c r="C29" s="636"/>
      <c r="D29" s="636"/>
      <c r="E29" s="437"/>
      <c r="F29" s="636"/>
      <c r="G29" s="636"/>
      <c r="H29" s="437"/>
      <c r="I29" s="636"/>
      <c r="J29" s="636"/>
      <c r="K29" s="437"/>
      <c r="L29" s="636"/>
      <c r="M29" s="437"/>
      <c r="N29" s="437"/>
      <c r="O29" s="437"/>
      <c r="P29" s="437"/>
      <c r="Q29" s="688"/>
      <c r="R29" s="437"/>
      <c r="S29" s="437"/>
      <c r="T29" s="437"/>
    </row>
    <row r="30" spans="1:20" s="358" customFormat="1" ht="12" customHeight="1">
      <c r="A30" s="416" t="s">
        <v>38</v>
      </c>
      <c r="B30" s="689"/>
      <c r="C30" s="689"/>
      <c r="D30" s="1406"/>
      <c r="E30" s="689"/>
      <c r="F30" s="689"/>
      <c r="G30" s="689"/>
      <c r="H30" s="689"/>
      <c r="I30" s="689"/>
      <c r="J30" s="1407"/>
      <c r="K30" s="1407"/>
      <c r="L30" s="1407"/>
      <c r="M30" s="692" t="s">
        <v>819</v>
      </c>
      <c r="N30" s="689"/>
      <c r="O30" s="689"/>
      <c r="P30" s="689"/>
      <c r="Q30" s="690"/>
      <c r="R30" s="689"/>
      <c r="S30" s="689"/>
      <c r="T30" s="689"/>
    </row>
    <row r="31" spans="1:20" s="358" customFormat="1" ht="12" customHeight="1">
      <c r="A31" s="416" t="s">
        <v>37</v>
      </c>
      <c r="B31" s="689"/>
      <c r="C31" s="689"/>
      <c r="D31" s="689"/>
      <c r="E31" s="689"/>
      <c r="F31" s="689"/>
      <c r="G31" s="689"/>
      <c r="H31" s="689"/>
      <c r="I31" s="689"/>
      <c r="J31" s="689"/>
      <c r="K31" s="689"/>
      <c r="L31" s="689"/>
      <c r="M31" s="692"/>
      <c r="N31" s="689"/>
      <c r="O31" s="689"/>
      <c r="P31" s="689"/>
      <c r="Q31" s="690"/>
      <c r="R31" s="689"/>
      <c r="S31" s="689"/>
      <c r="T31" s="689"/>
    </row>
    <row r="32" spans="1:20" s="358" customFormat="1" ht="12" customHeight="1">
      <c r="A32" s="416" t="s">
        <v>102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418"/>
      <c r="N32" s="357"/>
      <c r="O32" s="357"/>
      <c r="P32" s="357"/>
      <c r="Q32" s="628"/>
      <c r="R32" s="357"/>
      <c r="S32" s="357"/>
      <c r="T32" s="357"/>
    </row>
    <row r="33" spans="1:17" s="358" customFormat="1" ht="12" customHeight="1">
      <c r="A33" s="415" t="s">
        <v>796</v>
      </c>
      <c r="Q33" s="414"/>
    </row>
    <row r="34" spans="1:20" s="358" customFormat="1" ht="12" customHeight="1">
      <c r="A34" s="416" t="s">
        <v>818</v>
      </c>
      <c r="B34" s="357"/>
      <c r="C34" s="357"/>
      <c r="D34" s="357"/>
      <c r="E34" s="357"/>
      <c r="F34" s="357"/>
      <c r="G34" s="357"/>
      <c r="H34" s="357"/>
      <c r="I34" s="357"/>
      <c r="J34" s="725"/>
      <c r="K34" s="725"/>
      <c r="L34" s="725"/>
      <c r="M34" s="418"/>
      <c r="N34" s="357"/>
      <c r="O34" s="357"/>
      <c r="P34" s="357"/>
      <c r="Q34" s="628"/>
      <c r="R34" s="357"/>
      <c r="S34" s="357"/>
      <c r="T34" s="357"/>
    </row>
    <row r="35" ht="12.75" customHeight="1"/>
    <row r="36" ht="9.75" customHeight="1">
      <c r="A36" s="415"/>
    </row>
  </sheetData>
  <sheetProtection/>
  <mergeCells count="2">
    <mergeCell ref="A3:L3"/>
    <mergeCell ref="M3:U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10.10546875" style="402" customWidth="1"/>
    <col min="2" max="2" width="6.99609375" style="402" customWidth="1"/>
    <col min="3" max="3" width="7.5546875" style="402" customWidth="1"/>
    <col min="4" max="6" width="6.99609375" style="402" customWidth="1"/>
    <col min="7" max="9" width="7.3359375" style="402" customWidth="1"/>
    <col min="10" max="12" width="5.77734375" style="402" customWidth="1"/>
    <col min="13" max="14" width="6.3359375" style="402" customWidth="1"/>
    <col min="15" max="15" width="6.3359375" style="421" customWidth="1"/>
    <col min="16" max="16" width="6.3359375" style="402" customWidth="1"/>
    <col min="17" max="17" width="5.99609375" style="402" customWidth="1"/>
    <col min="18" max="18" width="5.77734375" style="402" customWidth="1"/>
    <col min="19" max="19" width="13.21484375" style="402" customWidth="1"/>
    <col min="20" max="22" width="0.55078125" style="402" customWidth="1"/>
    <col min="23" max="16384" width="8.88671875" style="402" customWidth="1"/>
  </cols>
  <sheetData>
    <row r="1" spans="1:19" s="354" customFormat="1" ht="11.25">
      <c r="A1" s="707" t="s">
        <v>698</v>
      </c>
      <c r="O1" s="621"/>
      <c r="S1" s="355" t="s">
        <v>441</v>
      </c>
    </row>
    <row r="2" spans="1:15" s="358" customFormat="1" ht="12">
      <c r="A2" s="356"/>
      <c r="O2" s="414"/>
    </row>
    <row r="3" spans="1:19" s="359" customFormat="1" ht="21.75" customHeight="1">
      <c r="A3" s="1031" t="s">
        <v>985</v>
      </c>
      <c r="B3" s="1031"/>
      <c r="C3" s="1031"/>
      <c r="D3" s="1031"/>
      <c r="E3" s="1031"/>
      <c r="F3" s="1031"/>
      <c r="G3" s="1031"/>
      <c r="H3" s="1031"/>
      <c r="I3" s="1031"/>
      <c r="J3" s="1031" t="s">
        <v>986</v>
      </c>
      <c r="K3" s="1031"/>
      <c r="L3" s="1031"/>
      <c r="M3" s="1031"/>
      <c r="N3" s="1031"/>
      <c r="O3" s="1031"/>
      <c r="P3" s="1031"/>
      <c r="Q3" s="1031"/>
      <c r="R3" s="1031"/>
      <c r="S3" s="1031"/>
    </row>
    <row r="4" spans="1:19" s="364" customFormat="1" ht="12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</row>
    <row r="5" spans="1:19" s="358" customFormat="1" ht="12.75" customHeight="1">
      <c r="A5" s="365" t="s">
        <v>987</v>
      </c>
      <c r="B5" s="367"/>
      <c r="C5" s="367"/>
      <c r="D5" s="367"/>
      <c r="E5" s="367"/>
      <c r="F5" s="367"/>
      <c r="G5" s="367"/>
      <c r="H5" s="367"/>
      <c r="I5" s="366" t="s">
        <v>988</v>
      </c>
      <c r="J5" s="367" t="s">
        <v>86</v>
      </c>
      <c r="K5" s="367"/>
      <c r="L5" s="946"/>
      <c r="M5" s="367"/>
      <c r="N5" s="367"/>
      <c r="O5" s="410"/>
      <c r="P5" s="367"/>
      <c r="Q5" s="367"/>
      <c r="R5" s="367"/>
      <c r="S5" s="946" t="s">
        <v>989</v>
      </c>
    </row>
    <row r="6" spans="1:19" s="358" customFormat="1" ht="15" customHeight="1">
      <c r="A6" s="414"/>
      <c r="B6" s="371" t="s">
        <v>230</v>
      </c>
      <c r="C6" s="450" t="s">
        <v>227</v>
      </c>
      <c r="D6" s="451" t="s">
        <v>990</v>
      </c>
      <c r="E6" s="412"/>
      <c r="F6" s="374"/>
      <c r="G6" s="451" t="s">
        <v>991</v>
      </c>
      <c r="H6" s="412"/>
      <c r="I6" s="452"/>
      <c r="J6" s="453" t="s">
        <v>160</v>
      </c>
      <c r="K6" s="534"/>
      <c r="L6" s="452"/>
      <c r="M6" s="708" t="s">
        <v>992</v>
      </c>
      <c r="N6" s="452"/>
      <c r="O6" s="708" t="s">
        <v>171</v>
      </c>
      <c r="P6" s="452"/>
      <c r="Q6" s="709" t="s">
        <v>140</v>
      </c>
      <c r="R6" s="709" t="s">
        <v>141</v>
      </c>
      <c r="S6" s="418"/>
    </row>
    <row r="7" spans="1:19" s="358" customFormat="1" ht="15" customHeight="1">
      <c r="A7" s="700" t="s">
        <v>136</v>
      </c>
      <c r="B7" s="376"/>
      <c r="C7" s="374"/>
      <c r="D7" s="457" t="s">
        <v>100</v>
      </c>
      <c r="E7" s="457"/>
      <c r="F7" s="385"/>
      <c r="G7" s="457" t="s">
        <v>101</v>
      </c>
      <c r="H7" s="457"/>
      <c r="I7" s="385"/>
      <c r="J7" s="455" t="s">
        <v>11</v>
      </c>
      <c r="K7" s="457"/>
      <c r="L7" s="385"/>
      <c r="M7" s="457" t="s">
        <v>58</v>
      </c>
      <c r="N7" s="385"/>
      <c r="O7" s="457" t="s">
        <v>81</v>
      </c>
      <c r="P7" s="385"/>
      <c r="Q7" s="459"/>
      <c r="R7" s="456"/>
      <c r="S7" s="414" t="s">
        <v>137</v>
      </c>
    </row>
    <row r="8" spans="1:19" s="358" customFormat="1" ht="15" customHeight="1">
      <c r="A8" s="943"/>
      <c r="B8" s="375"/>
      <c r="C8" s="459"/>
      <c r="D8" s="450" t="s">
        <v>223</v>
      </c>
      <c r="E8" s="450" t="s">
        <v>224</v>
      </c>
      <c r="F8" s="450" t="s">
        <v>225</v>
      </c>
      <c r="G8" s="450" t="s">
        <v>223</v>
      </c>
      <c r="H8" s="450" t="s">
        <v>224</v>
      </c>
      <c r="I8" s="450" t="s">
        <v>225</v>
      </c>
      <c r="J8" s="381" t="s">
        <v>223</v>
      </c>
      <c r="K8" s="450" t="s">
        <v>224</v>
      </c>
      <c r="L8" s="458" t="s">
        <v>225</v>
      </c>
      <c r="M8" s="726" t="s">
        <v>228</v>
      </c>
      <c r="N8" s="458" t="s">
        <v>172</v>
      </c>
      <c r="O8" s="943" t="s">
        <v>174</v>
      </c>
      <c r="P8" s="943" t="s">
        <v>143</v>
      </c>
      <c r="Q8" s="374"/>
      <c r="R8" s="374"/>
      <c r="S8" s="414"/>
    </row>
    <row r="9" spans="1:19" s="358" customFormat="1" ht="15" customHeight="1">
      <c r="A9" s="943" t="s">
        <v>175</v>
      </c>
      <c r="B9" s="375" t="s">
        <v>144</v>
      </c>
      <c r="C9" s="944" t="s">
        <v>144</v>
      </c>
      <c r="D9" s="374"/>
      <c r="E9" s="374"/>
      <c r="F9" s="374"/>
      <c r="G9" s="374"/>
      <c r="H9" s="374"/>
      <c r="I9" s="374"/>
      <c r="J9" s="376"/>
      <c r="K9" s="374"/>
      <c r="L9" s="375"/>
      <c r="M9" s="459"/>
      <c r="N9" s="539"/>
      <c r="O9" s="944"/>
      <c r="P9" s="374"/>
      <c r="Q9" s="944" t="s">
        <v>170</v>
      </c>
      <c r="R9" s="944" t="s">
        <v>80</v>
      </c>
      <c r="S9" s="414" t="s">
        <v>177</v>
      </c>
    </row>
    <row r="10" spans="1:19" s="358" customFormat="1" ht="15" customHeight="1">
      <c r="A10" s="945"/>
      <c r="B10" s="377" t="s">
        <v>159</v>
      </c>
      <c r="C10" s="945" t="s">
        <v>247</v>
      </c>
      <c r="D10" s="385" t="s">
        <v>156</v>
      </c>
      <c r="E10" s="385" t="s">
        <v>157</v>
      </c>
      <c r="F10" s="385" t="s">
        <v>158</v>
      </c>
      <c r="G10" s="385" t="s">
        <v>156</v>
      </c>
      <c r="H10" s="385" t="s">
        <v>157</v>
      </c>
      <c r="I10" s="385" t="s">
        <v>158</v>
      </c>
      <c r="J10" s="377" t="s">
        <v>156</v>
      </c>
      <c r="K10" s="385" t="s">
        <v>157</v>
      </c>
      <c r="L10" s="377" t="s">
        <v>158</v>
      </c>
      <c r="M10" s="385" t="s">
        <v>58</v>
      </c>
      <c r="N10" s="377" t="s">
        <v>82</v>
      </c>
      <c r="O10" s="945" t="s">
        <v>83</v>
      </c>
      <c r="P10" s="385" t="s">
        <v>84</v>
      </c>
      <c r="Q10" s="945" t="s">
        <v>85</v>
      </c>
      <c r="R10" s="945" t="s">
        <v>169</v>
      </c>
      <c r="S10" s="713"/>
    </row>
    <row r="11" spans="1:19" s="358" customFormat="1" ht="61.5" customHeight="1" hidden="1">
      <c r="A11" s="387">
        <v>2010</v>
      </c>
      <c r="B11" s="727">
        <v>1</v>
      </c>
      <c r="C11" s="727">
        <v>1</v>
      </c>
      <c r="D11" s="727">
        <v>1991</v>
      </c>
      <c r="E11" s="728">
        <v>613</v>
      </c>
      <c r="F11" s="728">
        <v>1378</v>
      </c>
      <c r="G11" s="727">
        <v>85</v>
      </c>
      <c r="H11" s="728">
        <v>64</v>
      </c>
      <c r="I11" s="728">
        <v>21</v>
      </c>
      <c r="J11" s="727">
        <v>53</v>
      </c>
      <c r="K11" s="728">
        <v>40</v>
      </c>
      <c r="L11" s="728">
        <v>13</v>
      </c>
      <c r="M11" s="728">
        <v>546</v>
      </c>
      <c r="N11" s="728">
        <v>321</v>
      </c>
      <c r="O11" s="728">
        <v>3068</v>
      </c>
      <c r="P11" s="728">
        <v>480</v>
      </c>
      <c r="Q11" s="729">
        <f aca="true" t="shared" si="0" ref="Q11:Q16">88152/1000</f>
        <v>88.152</v>
      </c>
      <c r="R11" s="729">
        <f aca="true" t="shared" si="1" ref="R11:R16">66470/1000</f>
        <v>66.47</v>
      </c>
      <c r="S11" s="392">
        <v>2010</v>
      </c>
    </row>
    <row r="12" spans="1:19" s="358" customFormat="1" ht="61.5" customHeight="1" hidden="1">
      <c r="A12" s="387">
        <v>2011</v>
      </c>
      <c r="B12" s="727">
        <v>1</v>
      </c>
      <c r="C12" s="727">
        <v>12</v>
      </c>
      <c r="D12" s="727">
        <v>1931</v>
      </c>
      <c r="E12" s="728">
        <v>595</v>
      </c>
      <c r="F12" s="728">
        <v>1336</v>
      </c>
      <c r="G12" s="727">
        <v>87</v>
      </c>
      <c r="H12" s="728">
        <v>66</v>
      </c>
      <c r="I12" s="728">
        <v>21</v>
      </c>
      <c r="J12" s="727">
        <v>53</v>
      </c>
      <c r="K12" s="728">
        <v>40</v>
      </c>
      <c r="L12" s="728">
        <v>13</v>
      </c>
      <c r="M12" s="728">
        <v>498</v>
      </c>
      <c r="N12" s="728">
        <v>302</v>
      </c>
      <c r="O12" s="728">
        <v>2101</v>
      </c>
      <c r="P12" s="728">
        <v>438</v>
      </c>
      <c r="Q12" s="729">
        <f t="shared" si="0"/>
        <v>88.152</v>
      </c>
      <c r="R12" s="729">
        <f t="shared" si="1"/>
        <v>66.47</v>
      </c>
      <c r="S12" s="392">
        <v>2011</v>
      </c>
    </row>
    <row r="13" spans="1:19" s="358" customFormat="1" ht="61.5" customHeight="1">
      <c r="A13" s="387">
        <v>2012</v>
      </c>
      <c r="B13" s="727">
        <v>1</v>
      </c>
      <c r="C13" s="727">
        <v>12</v>
      </c>
      <c r="D13" s="727">
        <v>1803</v>
      </c>
      <c r="E13" s="728">
        <v>579</v>
      </c>
      <c r="F13" s="728">
        <v>1224</v>
      </c>
      <c r="G13" s="727">
        <v>89</v>
      </c>
      <c r="H13" s="728">
        <v>68</v>
      </c>
      <c r="I13" s="728">
        <v>21</v>
      </c>
      <c r="J13" s="727">
        <v>53</v>
      </c>
      <c r="K13" s="728">
        <v>40</v>
      </c>
      <c r="L13" s="728">
        <v>13</v>
      </c>
      <c r="M13" s="728">
        <v>499</v>
      </c>
      <c r="N13" s="728">
        <v>339</v>
      </c>
      <c r="O13" s="728">
        <v>2058</v>
      </c>
      <c r="P13" s="728">
        <v>338</v>
      </c>
      <c r="Q13" s="729">
        <f t="shared" si="0"/>
        <v>88.152</v>
      </c>
      <c r="R13" s="729">
        <f t="shared" si="1"/>
        <v>66.47</v>
      </c>
      <c r="S13" s="392">
        <v>2012</v>
      </c>
    </row>
    <row r="14" spans="1:19" s="358" customFormat="1" ht="61.5" customHeight="1">
      <c r="A14" s="387">
        <v>2013</v>
      </c>
      <c r="B14" s="727">
        <v>1</v>
      </c>
      <c r="C14" s="727">
        <v>12</v>
      </c>
      <c r="D14" s="727">
        <v>1739</v>
      </c>
      <c r="E14" s="728">
        <v>601</v>
      </c>
      <c r="F14" s="728">
        <v>1138</v>
      </c>
      <c r="G14" s="727">
        <v>88</v>
      </c>
      <c r="H14" s="728">
        <v>67</v>
      </c>
      <c r="I14" s="728">
        <v>21</v>
      </c>
      <c r="J14" s="727">
        <v>53</v>
      </c>
      <c r="K14" s="728">
        <v>40</v>
      </c>
      <c r="L14" s="728">
        <v>13</v>
      </c>
      <c r="M14" s="728">
        <v>503</v>
      </c>
      <c r="N14" s="728">
        <v>386</v>
      </c>
      <c r="O14" s="728">
        <v>1855</v>
      </c>
      <c r="P14" s="728">
        <v>381</v>
      </c>
      <c r="Q14" s="729">
        <f t="shared" si="0"/>
        <v>88.152</v>
      </c>
      <c r="R14" s="729">
        <f t="shared" si="1"/>
        <v>66.47</v>
      </c>
      <c r="S14" s="392">
        <v>2013</v>
      </c>
    </row>
    <row r="15" spans="1:19" s="358" customFormat="1" ht="61.5" customHeight="1">
      <c r="A15" s="387">
        <v>2014</v>
      </c>
      <c r="B15" s="727">
        <v>1</v>
      </c>
      <c r="C15" s="727">
        <v>12</v>
      </c>
      <c r="D15" s="727">
        <v>1664</v>
      </c>
      <c r="E15" s="728">
        <v>574</v>
      </c>
      <c r="F15" s="728">
        <v>1090</v>
      </c>
      <c r="G15" s="727">
        <v>83</v>
      </c>
      <c r="H15" s="728">
        <v>62</v>
      </c>
      <c r="I15" s="728">
        <v>21</v>
      </c>
      <c r="J15" s="727">
        <v>53</v>
      </c>
      <c r="K15" s="728">
        <v>39</v>
      </c>
      <c r="L15" s="728">
        <v>14</v>
      </c>
      <c r="M15" s="728">
        <v>452</v>
      </c>
      <c r="N15" s="728">
        <v>317</v>
      </c>
      <c r="O15" s="728">
        <v>1637</v>
      </c>
      <c r="P15" s="728">
        <v>379</v>
      </c>
      <c r="Q15" s="729">
        <f t="shared" si="0"/>
        <v>88.152</v>
      </c>
      <c r="R15" s="729">
        <f t="shared" si="1"/>
        <v>66.47</v>
      </c>
      <c r="S15" s="392">
        <v>2014</v>
      </c>
    </row>
    <row r="16" spans="1:19" s="364" customFormat="1" ht="61.5" customHeight="1">
      <c r="A16" s="387">
        <v>2015</v>
      </c>
      <c r="B16" s="728">
        <v>1</v>
      </c>
      <c r="C16" s="728">
        <v>12</v>
      </c>
      <c r="D16" s="728">
        <v>1570</v>
      </c>
      <c r="E16" s="728">
        <v>532</v>
      </c>
      <c r="F16" s="728">
        <v>1038</v>
      </c>
      <c r="G16" s="728">
        <v>86</v>
      </c>
      <c r="H16" s="728">
        <v>62</v>
      </c>
      <c r="I16" s="728">
        <v>24</v>
      </c>
      <c r="J16" s="728">
        <v>55</v>
      </c>
      <c r="K16" s="728">
        <v>37</v>
      </c>
      <c r="L16" s="728">
        <v>18</v>
      </c>
      <c r="M16" s="728">
        <v>458</v>
      </c>
      <c r="N16" s="728">
        <v>386</v>
      </c>
      <c r="O16" s="728">
        <v>2570</v>
      </c>
      <c r="P16" s="728">
        <v>372</v>
      </c>
      <c r="Q16" s="729">
        <f t="shared" si="0"/>
        <v>88.152</v>
      </c>
      <c r="R16" s="729">
        <f t="shared" si="1"/>
        <v>66.47</v>
      </c>
      <c r="S16" s="392">
        <v>2015</v>
      </c>
    </row>
    <row r="17" spans="1:19" s="364" customFormat="1" ht="61.5" customHeight="1">
      <c r="A17" s="387">
        <v>2016</v>
      </c>
      <c r="B17" s="728">
        <v>1</v>
      </c>
      <c r="C17" s="728">
        <v>12</v>
      </c>
      <c r="D17" s="728">
        <v>1555</v>
      </c>
      <c r="E17" s="728">
        <v>506</v>
      </c>
      <c r="F17" s="728">
        <v>1049</v>
      </c>
      <c r="G17" s="728">
        <v>88</v>
      </c>
      <c r="H17" s="728">
        <v>63</v>
      </c>
      <c r="I17" s="728">
        <v>25</v>
      </c>
      <c r="J17" s="728">
        <v>64</v>
      </c>
      <c r="K17" s="728">
        <v>41</v>
      </c>
      <c r="L17" s="728">
        <v>23</v>
      </c>
      <c r="M17" s="728">
        <v>374</v>
      </c>
      <c r="N17" s="728">
        <v>332</v>
      </c>
      <c r="O17" s="728">
        <v>2278</v>
      </c>
      <c r="P17" s="728">
        <v>372</v>
      </c>
      <c r="Q17" s="729">
        <v>87.29</v>
      </c>
      <c r="R17" s="729">
        <v>66.47</v>
      </c>
      <c r="S17" s="392">
        <v>2016</v>
      </c>
    </row>
    <row r="18" spans="1:19" s="364" customFormat="1" ht="61.5" customHeight="1">
      <c r="A18" s="387">
        <v>2017</v>
      </c>
      <c r="B18" s="728">
        <v>1</v>
      </c>
      <c r="C18" s="728">
        <v>12</v>
      </c>
      <c r="D18" s="728">
        <v>1548</v>
      </c>
      <c r="E18" s="728">
        <v>521</v>
      </c>
      <c r="F18" s="728">
        <v>1027</v>
      </c>
      <c r="G18" s="728">
        <v>85</v>
      </c>
      <c r="H18" s="728">
        <v>60</v>
      </c>
      <c r="I18" s="728">
        <v>25</v>
      </c>
      <c r="J18" s="728">
        <v>59</v>
      </c>
      <c r="K18" s="728">
        <v>39</v>
      </c>
      <c r="L18" s="728">
        <v>20</v>
      </c>
      <c r="M18" s="728">
        <v>380</v>
      </c>
      <c r="N18" s="728">
        <v>316</v>
      </c>
      <c r="O18" s="728">
        <v>2027</v>
      </c>
      <c r="P18" s="728">
        <v>381</v>
      </c>
      <c r="Q18" s="729">
        <v>87.29</v>
      </c>
      <c r="R18" s="729">
        <v>66.47</v>
      </c>
      <c r="S18" s="392">
        <v>2017</v>
      </c>
    </row>
    <row r="19" spans="1:19" s="364" customFormat="1" ht="61.5" customHeight="1">
      <c r="A19" s="335">
        <v>2018</v>
      </c>
      <c r="B19" s="1408">
        <v>1</v>
      </c>
      <c r="C19" s="1408">
        <v>12</v>
      </c>
      <c r="D19" s="1408">
        <v>1522</v>
      </c>
      <c r="E19" s="1408">
        <v>518</v>
      </c>
      <c r="F19" s="1408">
        <v>1004</v>
      </c>
      <c r="G19" s="1408">
        <v>85</v>
      </c>
      <c r="H19" s="1408">
        <v>57</v>
      </c>
      <c r="I19" s="1408">
        <v>28</v>
      </c>
      <c r="J19" s="1408">
        <v>57</v>
      </c>
      <c r="K19" s="1408">
        <v>37</v>
      </c>
      <c r="L19" s="1408">
        <v>20</v>
      </c>
      <c r="M19" s="1408">
        <v>381</v>
      </c>
      <c r="N19" s="1408">
        <v>334</v>
      </c>
      <c r="O19" s="1408">
        <v>1472</v>
      </c>
      <c r="P19" s="1408">
        <v>379</v>
      </c>
      <c r="Q19" s="1409">
        <v>87.29</v>
      </c>
      <c r="R19" s="1409">
        <v>66.47</v>
      </c>
      <c r="S19" s="336">
        <v>2018</v>
      </c>
    </row>
    <row r="20" spans="1:19" s="364" customFormat="1" ht="61.5" customHeight="1">
      <c r="A20" s="435" t="s">
        <v>183</v>
      </c>
      <c r="B20" s="1410">
        <v>1</v>
      </c>
      <c r="C20" s="1410">
        <v>12</v>
      </c>
      <c r="D20" s="1410">
        <v>1522</v>
      </c>
      <c r="E20" s="1410">
        <v>518</v>
      </c>
      <c r="F20" s="1410">
        <v>1004</v>
      </c>
      <c r="G20" s="1410">
        <v>85</v>
      </c>
      <c r="H20" s="1410">
        <v>57</v>
      </c>
      <c r="I20" s="1410">
        <v>28</v>
      </c>
      <c r="J20" s="1410">
        <v>57</v>
      </c>
      <c r="K20" s="1410">
        <v>37</v>
      </c>
      <c r="L20" s="1410">
        <v>20</v>
      </c>
      <c r="M20" s="1410">
        <v>381</v>
      </c>
      <c r="N20" s="1410">
        <v>334</v>
      </c>
      <c r="O20" s="1410">
        <v>1472</v>
      </c>
      <c r="P20" s="1410">
        <v>379</v>
      </c>
      <c r="Q20" s="1411">
        <v>87.29</v>
      </c>
      <c r="R20" s="1411">
        <v>66.47</v>
      </c>
      <c r="S20" s="406" t="s">
        <v>6</v>
      </c>
    </row>
    <row r="21" spans="1:19" s="358" customFormat="1" ht="2.25" customHeight="1">
      <c r="A21" s="466"/>
      <c r="B21" s="367"/>
      <c r="C21" s="367"/>
      <c r="D21" s="367"/>
      <c r="E21" s="432"/>
      <c r="F21" s="367"/>
      <c r="G21" s="367"/>
      <c r="H21" s="432"/>
      <c r="I21" s="367"/>
      <c r="J21" s="367"/>
      <c r="K21" s="432"/>
      <c r="L21" s="367"/>
      <c r="M21" s="432"/>
      <c r="N21" s="432"/>
      <c r="O21" s="626"/>
      <c r="P21" s="432"/>
      <c r="Q21" s="432"/>
      <c r="R21" s="432"/>
      <c r="S21" s="467"/>
    </row>
    <row r="22" spans="5:18" s="358" customFormat="1" ht="9.75" customHeight="1">
      <c r="E22" s="429"/>
      <c r="H22" s="429"/>
      <c r="K22" s="429"/>
      <c r="M22" s="429"/>
      <c r="N22" s="429"/>
      <c r="O22" s="627"/>
      <c r="P22" s="429"/>
      <c r="Q22" s="429"/>
      <c r="R22" s="429"/>
    </row>
    <row r="23" spans="1:18" s="358" customFormat="1" ht="12" customHeight="1">
      <c r="A23" s="419" t="s">
        <v>993</v>
      </c>
      <c r="B23" s="357"/>
      <c r="C23" s="357"/>
      <c r="D23" s="357"/>
      <c r="E23" s="357"/>
      <c r="F23" s="357"/>
      <c r="G23" s="357"/>
      <c r="H23" s="357"/>
      <c r="J23" s="418" t="s">
        <v>994</v>
      </c>
      <c r="K23" s="357"/>
      <c r="L23" s="357"/>
      <c r="M23" s="357"/>
      <c r="N23" s="357"/>
      <c r="O23" s="628"/>
      <c r="P23" s="357"/>
      <c r="Q23" s="357"/>
      <c r="R23" s="357"/>
    </row>
    <row r="24" spans="1:15" s="358" customFormat="1" ht="12.75" customHeight="1">
      <c r="A24" s="357"/>
      <c r="J24" s="418"/>
      <c r="O24" s="414"/>
    </row>
    <row r="25" ht="12.75" customHeight="1"/>
    <row r="26" spans="5:6" ht="9.75" customHeight="1">
      <c r="E26" s="730"/>
      <c r="F26" s="730"/>
    </row>
  </sheetData>
  <sheetProtection/>
  <mergeCells count="2">
    <mergeCell ref="A3:I3"/>
    <mergeCell ref="J3:S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3.3359375" style="402" customWidth="1"/>
    <col min="2" max="2" width="15.6640625" style="402" bestFit="1" customWidth="1"/>
    <col min="3" max="6" width="4.4453125" style="402" customWidth="1"/>
    <col min="7" max="7" width="5.88671875" style="402" customWidth="1"/>
    <col min="8" max="9" width="4.99609375" style="402" customWidth="1"/>
    <col min="10" max="14" width="4.3359375" style="402" customWidth="1"/>
    <col min="15" max="15" width="3.77734375" style="402" customWidth="1"/>
    <col min="16" max="16" width="4.99609375" style="402" customWidth="1"/>
    <col min="17" max="17" width="4.3359375" style="402" customWidth="1"/>
    <col min="18" max="18" width="4.99609375" style="402" customWidth="1"/>
    <col min="19" max="19" width="3.77734375" style="402" customWidth="1"/>
    <col min="20" max="20" width="5.5546875" style="421" customWidth="1"/>
    <col min="21" max="21" width="4.99609375" style="402" customWidth="1"/>
    <col min="22" max="22" width="6.99609375" style="402" customWidth="1"/>
    <col min="23" max="23" width="6.5546875" style="402" customWidth="1"/>
    <col min="24" max="24" width="17.3359375" style="402" customWidth="1"/>
    <col min="25" max="25" width="0.3359375" style="402" customWidth="1"/>
    <col min="26" max="27" width="0.671875" style="402" customWidth="1"/>
    <col min="28" max="16384" width="8.88671875" style="402" customWidth="1"/>
  </cols>
  <sheetData>
    <row r="1" spans="1:24" s="731" customFormat="1" ht="11.25" customHeight="1">
      <c r="A1" s="731" t="s">
        <v>966</v>
      </c>
      <c r="B1" s="707"/>
      <c r="T1" s="732"/>
      <c r="X1" s="355" t="s">
        <v>797</v>
      </c>
    </row>
    <row r="2" spans="2:20" s="358" customFormat="1" ht="9" customHeight="1">
      <c r="B2" s="356"/>
      <c r="T2" s="414"/>
    </row>
    <row r="3" spans="1:24" s="359" customFormat="1" ht="21.75" customHeight="1">
      <c r="A3" s="1031" t="s">
        <v>519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 t="s">
        <v>520</v>
      </c>
      <c r="O3" s="1031"/>
      <c r="P3" s="1031"/>
      <c r="Q3" s="1031"/>
      <c r="R3" s="1031"/>
      <c r="S3" s="1031"/>
      <c r="T3" s="1031"/>
      <c r="U3" s="1031"/>
      <c r="V3" s="1031"/>
      <c r="W3" s="1031"/>
      <c r="X3" s="1031"/>
    </row>
    <row r="4" spans="2:24" s="364" customFormat="1" ht="8.25" customHeight="1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</row>
    <row r="5" spans="1:24" s="358" customFormat="1" ht="12.75" customHeight="1" thickBot="1">
      <c r="A5" s="365" t="s">
        <v>565</v>
      </c>
      <c r="B5" s="365"/>
      <c r="C5" s="367"/>
      <c r="D5" s="367"/>
      <c r="E5" s="367"/>
      <c r="F5" s="367"/>
      <c r="G5" s="367"/>
      <c r="H5" s="367"/>
      <c r="I5" s="367"/>
      <c r="J5" s="367"/>
      <c r="K5" s="367"/>
      <c r="L5" s="1103" t="s">
        <v>916</v>
      </c>
      <c r="M5" s="1103"/>
      <c r="N5" s="1104" t="s">
        <v>553</v>
      </c>
      <c r="O5" s="1104"/>
      <c r="P5" s="1104"/>
      <c r="Q5" s="1104"/>
      <c r="R5" s="367"/>
      <c r="S5" s="367"/>
      <c r="T5" s="410"/>
      <c r="U5" s="367"/>
      <c r="V5" s="367"/>
      <c r="W5" s="367"/>
      <c r="X5" s="368" t="s">
        <v>909</v>
      </c>
    </row>
    <row r="6" spans="1:24" s="545" customFormat="1" ht="13.5" customHeight="1" thickTop="1">
      <c r="A6" s="1090" t="s">
        <v>136</v>
      </c>
      <c r="B6" s="1091"/>
      <c r="C6" s="1095" t="s">
        <v>230</v>
      </c>
      <c r="D6" s="1099" t="s">
        <v>917</v>
      </c>
      <c r="E6" s="733"/>
      <c r="F6" s="1101" t="s">
        <v>554</v>
      </c>
      <c r="G6" s="1089" t="s">
        <v>900</v>
      </c>
      <c r="H6" s="1090"/>
      <c r="I6" s="1091"/>
      <c r="J6" s="1089" t="s">
        <v>918</v>
      </c>
      <c r="K6" s="1090"/>
      <c r="L6" s="1091"/>
      <c r="M6" s="1092" t="s">
        <v>980</v>
      </c>
      <c r="N6" s="1093"/>
      <c r="O6" s="1094"/>
      <c r="P6" s="1089" t="s">
        <v>901</v>
      </c>
      <c r="Q6" s="1090"/>
      <c r="R6" s="1090"/>
      <c r="S6" s="1091"/>
      <c r="T6" s="734" t="s">
        <v>171</v>
      </c>
      <c r="U6" s="735"/>
      <c r="V6" s="736" t="s">
        <v>919</v>
      </c>
      <c r="W6" s="736" t="s">
        <v>920</v>
      </c>
      <c r="X6" s="622"/>
    </row>
    <row r="7" spans="1:24" s="545" customFormat="1" ht="13.5" customHeight="1">
      <c r="A7" s="1097"/>
      <c r="B7" s="1098"/>
      <c r="C7" s="1096"/>
      <c r="D7" s="1100"/>
      <c r="E7" s="737" t="s">
        <v>555</v>
      </c>
      <c r="F7" s="1096"/>
      <c r="G7" s="1102"/>
      <c r="H7" s="1081"/>
      <c r="I7" s="1082"/>
      <c r="J7" s="1083" t="s">
        <v>21</v>
      </c>
      <c r="K7" s="1084"/>
      <c r="L7" s="1085"/>
      <c r="M7" s="1086" t="s">
        <v>2</v>
      </c>
      <c r="N7" s="1087"/>
      <c r="O7" s="1088"/>
      <c r="P7" s="1083" t="s">
        <v>58</v>
      </c>
      <c r="Q7" s="1084"/>
      <c r="R7" s="1084"/>
      <c r="S7" s="1085"/>
      <c r="T7" s="738" t="s">
        <v>81</v>
      </c>
      <c r="U7" s="542"/>
      <c r="V7" s="739"/>
      <c r="W7" s="740"/>
      <c r="X7" s="623" t="s">
        <v>137</v>
      </c>
    </row>
    <row r="8" spans="1:24" s="545" customFormat="1" ht="13.5" customHeight="1">
      <c r="A8" s="1097"/>
      <c r="B8" s="1098"/>
      <c r="C8" s="1096"/>
      <c r="D8" s="1100"/>
      <c r="E8" s="737"/>
      <c r="F8" s="1096"/>
      <c r="G8" s="741" t="s">
        <v>223</v>
      </c>
      <c r="H8" s="742" t="s">
        <v>224</v>
      </c>
      <c r="I8" s="742" t="s">
        <v>225</v>
      </c>
      <c r="J8" s="741" t="s">
        <v>223</v>
      </c>
      <c r="K8" s="709" t="s">
        <v>224</v>
      </c>
      <c r="L8" s="709" t="s">
        <v>225</v>
      </c>
      <c r="M8" s="741" t="s">
        <v>223</v>
      </c>
      <c r="N8" s="741" t="s">
        <v>224</v>
      </c>
      <c r="O8" s="743" t="s">
        <v>225</v>
      </c>
      <c r="P8" s="742" t="s">
        <v>228</v>
      </c>
      <c r="Q8" s="742" t="s">
        <v>229</v>
      </c>
      <c r="R8" s="742" t="s">
        <v>172</v>
      </c>
      <c r="S8" s="742" t="s">
        <v>173</v>
      </c>
      <c r="T8" s="744" t="s">
        <v>174</v>
      </c>
      <c r="U8" s="744" t="s">
        <v>143</v>
      </c>
      <c r="V8" s="712"/>
      <c r="W8" s="712"/>
      <c r="X8" s="623"/>
    </row>
    <row r="9" spans="1:24" s="545" customFormat="1" ht="13.5" customHeight="1">
      <c r="A9" s="1097" t="s">
        <v>302</v>
      </c>
      <c r="B9" s="1098"/>
      <c r="C9" s="745" t="s">
        <v>161</v>
      </c>
      <c r="D9" s="711" t="s">
        <v>144</v>
      </c>
      <c r="E9" s="711" t="s">
        <v>144</v>
      </c>
      <c r="F9" s="711" t="s">
        <v>144</v>
      </c>
      <c r="G9" s="745"/>
      <c r="H9" s="383"/>
      <c r="I9" s="383"/>
      <c r="J9" s="745"/>
      <c r="K9" s="712"/>
      <c r="L9" s="712"/>
      <c r="M9" s="745"/>
      <c r="N9" s="745"/>
      <c r="O9" s="383"/>
      <c r="P9" s="710"/>
      <c r="Q9" s="383" t="s">
        <v>79</v>
      </c>
      <c r="R9" s="710"/>
      <c r="S9" s="383" t="s">
        <v>176</v>
      </c>
      <c r="T9" s="711"/>
      <c r="U9" s="712"/>
      <c r="V9" s="711" t="s">
        <v>170</v>
      </c>
      <c r="W9" s="712" t="s">
        <v>80</v>
      </c>
      <c r="X9" s="623"/>
    </row>
    <row r="10" spans="1:24" s="545" customFormat="1" ht="13.5" customHeight="1">
      <c r="A10" s="1081" t="s">
        <v>556</v>
      </c>
      <c r="B10" s="1082"/>
      <c r="C10" s="544"/>
      <c r="D10" s="541" t="s">
        <v>212</v>
      </c>
      <c r="E10" s="542" t="s">
        <v>178</v>
      </c>
      <c r="F10" s="542" t="s">
        <v>178</v>
      </c>
      <c r="G10" s="544" t="s">
        <v>156</v>
      </c>
      <c r="H10" s="543" t="s">
        <v>157</v>
      </c>
      <c r="I10" s="543" t="s">
        <v>158</v>
      </c>
      <c r="J10" s="544" t="s">
        <v>156</v>
      </c>
      <c r="K10" s="542" t="s">
        <v>157</v>
      </c>
      <c r="L10" s="542" t="s">
        <v>158</v>
      </c>
      <c r="M10" s="544" t="s">
        <v>156</v>
      </c>
      <c r="N10" s="543" t="s">
        <v>157</v>
      </c>
      <c r="O10" s="543" t="s">
        <v>158</v>
      </c>
      <c r="P10" s="543" t="s">
        <v>58</v>
      </c>
      <c r="Q10" s="543" t="s">
        <v>168</v>
      </c>
      <c r="R10" s="543" t="s">
        <v>82</v>
      </c>
      <c r="S10" s="543" t="s">
        <v>179</v>
      </c>
      <c r="T10" s="541" t="s">
        <v>83</v>
      </c>
      <c r="U10" s="542" t="s">
        <v>84</v>
      </c>
      <c r="V10" s="542" t="s">
        <v>261</v>
      </c>
      <c r="W10" s="542" t="s">
        <v>213</v>
      </c>
      <c r="X10" s="746" t="s">
        <v>557</v>
      </c>
    </row>
    <row r="11" spans="2:24" s="545" customFormat="1" ht="14.25" customHeight="1" hidden="1">
      <c r="B11" s="747">
        <v>2010</v>
      </c>
      <c r="C11" s="748">
        <v>22</v>
      </c>
      <c r="D11" s="749">
        <v>63</v>
      </c>
      <c r="E11" s="749">
        <v>124</v>
      </c>
      <c r="F11" s="749">
        <v>663</v>
      </c>
      <c r="G11" s="749">
        <v>172066</v>
      </c>
      <c r="H11" s="749">
        <v>99548</v>
      </c>
      <c r="I11" s="749">
        <v>72518</v>
      </c>
      <c r="J11" s="749">
        <v>6782</v>
      </c>
      <c r="K11" s="749">
        <v>5098</v>
      </c>
      <c r="L11" s="749">
        <v>1684</v>
      </c>
      <c r="M11" s="749">
        <v>2211</v>
      </c>
      <c r="N11" s="749">
        <v>1550</v>
      </c>
      <c r="O11" s="749">
        <v>661</v>
      </c>
      <c r="P11" s="749">
        <v>28994</v>
      </c>
      <c r="Q11" s="749">
        <v>1384</v>
      </c>
      <c r="R11" s="749">
        <v>12337</v>
      </c>
      <c r="S11" s="749">
        <v>138</v>
      </c>
      <c r="T11" s="749">
        <v>302816</v>
      </c>
      <c r="U11" s="749">
        <v>39510</v>
      </c>
      <c r="V11" s="749">
        <v>7847941</v>
      </c>
      <c r="W11" s="750">
        <v>1458287</v>
      </c>
      <c r="X11" s="682">
        <v>2010</v>
      </c>
    </row>
    <row r="12" spans="2:24" s="545" customFormat="1" ht="14.25" customHeight="1" hidden="1">
      <c r="B12" s="751">
        <v>2011</v>
      </c>
      <c r="C12" s="752">
        <v>22</v>
      </c>
      <c r="D12" s="753">
        <v>67</v>
      </c>
      <c r="E12" s="753">
        <v>85</v>
      </c>
      <c r="F12" s="753">
        <v>588</v>
      </c>
      <c r="G12" s="753">
        <v>151764</v>
      </c>
      <c r="H12" s="753">
        <v>82120</v>
      </c>
      <c r="I12" s="753">
        <v>69644</v>
      </c>
      <c r="J12" s="753">
        <v>6331</v>
      </c>
      <c r="K12" s="753">
        <v>4662</v>
      </c>
      <c r="L12" s="753">
        <v>1669</v>
      </c>
      <c r="M12" s="753">
        <v>2107</v>
      </c>
      <c r="N12" s="753">
        <v>1542</v>
      </c>
      <c r="O12" s="753">
        <v>565</v>
      </c>
      <c r="P12" s="753">
        <v>28906</v>
      </c>
      <c r="Q12" s="753">
        <v>1555</v>
      </c>
      <c r="R12" s="753">
        <v>14388</v>
      </c>
      <c r="S12" s="753">
        <v>128</v>
      </c>
      <c r="T12" s="753">
        <v>344340</v>
      </c>
      <c r="U12" s="753">
        <v>37985</v>
      </c>
      <c r="V12" s="753">
        <v>10941864</v>
      </c>
      <c r="W12" s="754">
        <v>2659461</v>
      </c>
      <c r="X12" s="682">
        <v>2011</v>
      </c>
    </row>
    <row r="13" spans="2:24" s="545" customFormat="1" ht="14.25" customHeight="1">
      <c r="B13" s="751">
        <v>2012</v>
      </c>
      <c r="C13" s="752">
        <v>22</v>
      </c>
      <c r="D13" s="753">
        <v>68</v>
      </c>
      <c r="E13" s="753">
        <v>95</v>
      </c>
      <c r="F13" s="753">
        <v>600</v>
      </c>
      <c r="G13" s="753">
        <v>150246</v>
      </c>
      <c r="H13" s="753">
        <v>80065</v>
      </c>
      <c r="I13" s="753">
        <v>70181</v>
      </c>
      <c r="J13" s="753">
        <v>7469</v>
      </c>
      <c r="K13" s="753">
        <v>5434</v>
      </c>
      <c r="L13" s="753">
        <v>2035</v>
      </c>
      <c r="M13" s="753">
        <v>2307</v>
      </c>
      <c r="N13" s="753">
        <v>1639</v>
      </c>
      <c r="O13" s="753">
        <v>668</v>
      </c>
      <c r="P13" s="753">
        <v>29730</v>
      </c>
      <c r="Q13" s="753">
        <v>1536</v>
      </c>
      <c r="R13" s="753">
        <v>15003</v>
      </c>
      <c r="S13" s="753">
        <v>178</v>
      </c>
      <c r="T13" s="753">
        <v>328351</v>
      </c>
      <c r="U13" s="753">
        <v>37420</v>
      </c>
      <c r="V13" s="753">
        <v>11580509</v>
      </c>
      <c r="W13" s="754">
        <v>3484234</v>
      </c>
      <c r="X13" s="682">
        <v>2012</v>
      </c>
    </row>
    <row r="14" spans="2:24" s="545" customFormat="1" ht="14.25" customHeight="1">
      <c r="B14" s="751">
        <v>2013</v>
      </c>
      <c r="C14" s="752">
        <v>18</v>
      </c>
      <c r="D14" s="753">
        <v>66</v>
      </c>
      <c r="E14" s="753">
        <v>94</v>
      </c>
      <c r="F14" s="753">
        <v>570</v>
      </c>
      <c r="G14" s="753">
        <v>141271</v>
      </c>
      <c r="H14" s="753">
        <v>75990</v>
      </c>
      <c r="I14" s="753">
        <v>65281</v>
      </c>
      <c r="J14" s="753">
        <v>5189</v>
      </c>
      <c r="K14" s="753">
        <v>3935</v>
      </c>
      <c r="L14" s="753">
        <v>1254</v>
      </c>
      <c r="M14" s="753">
        <v>1866</v>
      </c>
      <c r="N14" s="753">
        <v>1354</v>
      </c>
      <c r="O14" s="753">
        <v>512</v>
      </c>
      <c r="P14" s="753">
        <v>27504</v>
      </c>
      <c r="Q14" s="753">
        <v>1300</v>
      </c>
      <c r="R14" s="753">
        <v>13731</v>
      </c>
      <c r="S14" s="753">
        <v>115</v>
      </c>
      <c r="T14" s="753">
        <v>234194</v>
      </c>
      <c r="U14" s="753">
        <v>32282</v>
      </c>
      <c r="V14" s="753">
        <v>11488585</v>
      </c>
      <c r="W14" s="754">
        <v>2609929</v>
      </c>
      <c r="X14" s="682">
        <v>2013</v>
      </c>
    </row>
    <row r="15" spans="2:24" s="545" customFormat="1" ht="14.25" customHeight="1">
      <c r="B15" s="751">
        <v>2014</v>
      </c>
      <c r="C15" s="752">
        <v>18</v>
      </c>
      <c r="D15" s="753">
        <v>70</v>
      </c>
      <c r="E15" s="753">
        <v>86</v>
      </c>
      <c r="F15" s="753">
        <v>601</v>
      </c>
      <c r="G15" s="753">
        <v>139753</v>
      </c>
      <c r="H15" s="753">
        <v>73673</v>
      </c>
      <c r="I15" s="753">
        <v>66080</v>
      </c>
      <c r="J15" s="753">
        <v>5304</v>
      </c>
      <c r="K15" s="753">
        <v>3992</v>
      </c>
      <c r="L15" s="753">
        <v>1309</v>
      </c>
      <c r="M15" s="753">
        <v>3117</v>
      </c>
      <c r="N15" s="753">
        <v>1293</v>
      </c>
      <c r="O15" s="753">
        <v>506</v>
      </c>
      <c r="P15" s="753">
        <v>27583</v>
      </c>
      <c r="Q15" s="753">
        <v>1295</v>
      </c>
      <c r="R15" s="753">
        <v>14181</v>
      </c>
      <c r="S15" s="753">
        <v>132</v>
      </c>
      <c r="T15" s="753">
        <v>241239</v>
      </c>
      <c r="U15" s="753">
        <v>32681</v>
      </c>
      <c r="V15" s="753">
        <v>10438</v>
      </c>
      <c r="W15" s="754">
        <v>2726</v>
      </c>
      <c r="X15" s="682">
        <v>2014</v>
      </c>
    </row>
    <row r="16" spans="2:24" s="545" customFormat="1" ht="14.25" customHeight="1">
      <c r="B16" s="751">
        <v>2015</v>
      </c>
      <c r="C16" s="755">
        <v>18</v>
      </c>
      <c r="D16" s="756">
        <v>73</v>
      </c>
      <c r="E16" s="756">
        <v>52</v>
      </c>
      <c r="F16" s="756">
        <v>551</v>
      </c>
      <c r="G16" s="757">
        <v>138686</v>
      </c>
      <c r="H16" s="757">
        <v>74610</v>
      </c>
      <c r="I16" s="757">
        <v>64076</v>
      </c>
      <c r="J16" s="757">
        <v>5196</v>
      </c>
      <c r="K16" s="757">
        <v>3899</v>
      </c>
      <c r="L16" s="757">
        <v>1297</v>
      </c>
      <c r="M16" s="757">
        <v>1740</v>
      </c>
      <c r="N16" s="756">
        <v>1277</v>
      </c>
      <c r="O16" s="756">
        <v>463</v>
      </c>
      <c r="P16" s="756">
        <v>28383</v>
      </c>
      <c r="Q16" s="756">
        <v>2483</v>
      </c>
      <c r="R16" s="756">
        <v>12577</v>
      </c>
      <c r="S16" s="756">
        <v>130</v>
      </c>
      <c r="T16" s="756">
        <v>256528</v>
      </c>
      <c r="U16" s="756">
        <v>29920</v>
      </c>
      <c r="V16" s="758">
        <v>9925.412</v>
      </c>
      <c r="W16" s="759">
        <v>2810.2455</v>
      </c>
      <c r="X16" s="682">
        <v>2015</v>
      </c>
    </row>
    <row r="17" spans="2:24" s="545" customFormat="1" ht="14.25" customHeight="1">
      <c r="B17" s="1412">
        <v>2016</v>
      </c>
      <c r="C17" s="1413">
        <v>19</v>
      </c>
      <c r="D17" s="1414">
        <v>75</v>
      </c>
      <c r="E17" s="1414">
        <v>60</v>
      </c>
      <c r="F17" s="1414">
        <v>600</v>
      </c>
      <c r="G17" s="1415">
        <v>145924</v>
      </c>
      <c r="H17" s="1415">
        <v>80480</v>
      </c>
      <c r="I17" s="1415">
        <v>65680</v>
      </c>
      <c r="J17" s="1415">
        <v>5164</v>
      </c>
      <c r="K17" s="1415">
        <v>3864</v>
      </c>
      <c r="L17" s="1415">
        <v>1300</v>
      </c>
      <c r="M17" s="1415">
        <v>1850</v>
      </c>
      <c r="N17" s="1414">
        <v>1357</v>
      </c>
      <c r="O17" s="1414">
        <v>493</v>
      </c>
      <c r="P17" s="1414">
        <v>29619</v>
      </c>
      <c r="Q17" s="1414">
        <v>1210</v>
      </c>
      <c r="R17" s="1414">
        <v>14298</v>
      </c>
      <c r="S17" s="1414">
        <v>150</v>
      </c>
      <c r="T17" s="1414">
        <v>231844</v>
      </c>
      <c r="U17" s="1414">
        <v>29658</v>
      </c>
      <c r="V17" s="1416">
        <v>9427.18</v>
      </c>
      <c r="W17" s="1417">
        <v>2863.4565</v>
      </c>
      <c r="X17" s="1418">
        <v>2016</v>
      </c>
    </row>
    <row r="18" spans="2:24" s="545" customFormat="1" ht="14.25" customHeight="1">
      <c r="B18" s="1412">
        <v>2017</v>
      </c>
      <c r="C18" s="1413">
        <v>20</v>
      </c>
      <c r="D18" s="1414">
        <v>70</v>
      </c>
      <c r="E18" s="1414">
        <v>108</v>
      </c>
      <c r="F18" s="1414">
        <v>463</v>
      </c>
      <c r="G18" s="1415">
        <v>148985</v>
      </c>
      <c r="H18" s="1415">
        <v>82485</v>
      </c>
      <c r="I18" s="1415">
        <v>66500</v>
      </c>
      <c r="J18" s="1415">
        <v>5198</v>
      </c>
      <c r="K18" s="1415">
        <v>3866</v>
      </c>
      <c r="L18" s="1415">
        <v>1332</v>
      </c>
      <c r="M18" s="1415">
        <v>1805</v>
      </c>
      <c r="N18" s="1414">
        <v>1295</v>
      </c>
      <c r="O18" s="1414">
        <v>510</v>
      </c>
      <c r="P18" s="1414">
        <v>29232</v>
      </c>
      <c r="Q18" s="1414">
        <v>1273</v>
      </c>
      <c r="R18" s="1414">
        <v>15294</v>
      </c>
      <c r="S18" s="1414">
        <v>147</v>
      </c>
      <c r="T18" s="1414">
        <v>222860</v>
      </c>
      <c r="U18" s="1414">
        <v>29570</v>
      </c>
      <c r="V18" s="1419">
        <v>5444811.699</v>
      </c>
      <c r="W18" s="1420">
        <v>1455739.47</v>
      </c>
      <c r="X18" s="1418">
        <v>2017</v>
      </c>
    </row>
    <row r="19" spans="1:25" s="761" customFormat="1" ht="14.25" customHeight="1">
      <c r="A19" s="760"/>
      <c r="B19" s="1421">
        <v>2018</v>
      </c>
      <c r="C19" s="1422">
        <v>19</v>
      </c>
      <c r="D19" s="1423">
        <v>66</v>
      </c>
      <c r="E19" s="1423">
        <v>102</v>
      </c>
      <c r="F19" s="1423">
        <v>483</v>
      </c>
      <c r="G19" s="1423">
        <v>137460</v>
      </c>
      <c r="H19" s="1423">
        <v>73155</v>
      </c>
      <c r="I19" s="1423">
        <v>64305</v>
      </c>
      <c r="J19" s="1423">
        <v>5085</v>
      </c>
      <c r="K19" s="1423">
        <v>3736</v>
      </c>
      <c r="L19" s="1423">
        <v>1349</v>
      </c>
      <c r="M19" s="1423">
        <v>1815</v>
      </c>
      <c r="N19" s="1423">
        <v>1281</v>
      </c>
      <c r="O19" s="1423">
        <v>534</v>
      </c>
      <c r="P19" s="1423">
        <v>28064</v>
      </c>
      <c r="Q19" s="1423">
        <v>919</v>
      </c>
      <c r="R19" s="1423">
        <v>14305</v>
      </c>
      <c r="S19" s="1423">
        <v>88</v>
      </c>
      <c r="T19" s="1423">
        <v>228898</v>
      </c>
      <c r="U19" s="1423">
        <v>29319</v>
      </c>
      <c r="V19" s="1423">
        <v>10308.913999999999</v>
      </c>
      <c r="W19" s="1424">
        <v>2909.892</v>
      </c>
      <c r="X19" s="316">
        <v>10308.913999999999</v>
      </c>
      <c r="Y19" s="761">
        <v>2909.892</v>
      </c>
    </row>
    <row r="20" spans="1:25" s="760" customFormat="1" ht="14.25" customHeight="1">
      <c r="A20" s="762" t="s">
        <v>820</v>
      </c>
      <c r="B20" s="1425" t="s">
        <v>500</v>
      </c>
      <c r="C20" s="1426">
        <v>1</v>
      </c>
      <c r="D20" s="1427">
        <v>12</v>
      </c>
      <c r="E20" s="1427">
        <v>1</v>
      </c>
      <c r="F20" s="1427">
        <v>49</v>
      </c>
      <c r="G20" s="1428">
        <v>15113</v>
      </c>
      <c r="H20" s="1428">
        <v>7837</v>
      </c>
      <c r="I20" s="1428">
        <v>7276</v>
      </c>
      <c r="J20" s="1428">
        <v>564</v>
      </c>
      <c r="K20" s="1428">
        <v>406</v>
      </c>
      <c r="L20" s="1428">
        <v>158</v>
      </c>
      <c r="M20" s="1428">
        <v>144</v>
      </c>
      <c r="N20" s="1427">
        <v>105</v>
      </c>
      <c r="O20" s="1427">
        <v>39</v>
      </c>
      <c r="P20" s="1427">
        <v>3149</v>
      </c>
      <c r="Q20" s="1427">
        <v>191</v>
      </c>
      <c r="R20" s="1427">
        <v>1865</v>
      </c>
      <c r="S20" s="1427">
        <v>21</v>
      </c>
      <c r="T20" s="1427">
        <v>23123</v>
      </c>
      <c r="U20" s="1427">
        <v>2526</v>
      </c>
      <c r="V20" s="1429">
        <v>621.256</v>
      </c>
      <c r="W20" s="1430">
        <v>334.771</v>
      </c>
      <c r="X20" s="1431">
        <v>621.256</v>
      </c>
      <c r="Y20" s="760">
        <v>334.771</v>
      </c>
    </row>
    <row r="21" spans="1:25" s="760" customFormat="1" ht="14.25" customHeight="1">
      <c r="A21" s="763"/>
      <c r="B21" s="1425" t="s">
        <v>501</v>
      </c>
      <c r="C21" s="1426">
        <v>0</v>
      </c>
      <c r="D21" s="1427">
        <v>2</v>
      </c>
      <c r="E21" s="1427">
        <v>4</v>
      </c>
      <c r="F21" s="1427">
        <v>10</v>
      </c>
      <c r="G21" s="1428">
        <v>4040</v>
      </c>
      <c r="H21" s="1428">
        <v>1728</v>
      </c>
      <c r="I21" s="1428">
        <v>2312</v>
      </c>
      <c r="J21" s="1428">
        <v>119</v>
      </c>
      <c r="K21" s="1428">
        <v>70</v>
      </c>
      <c r="L21" s="1428">
        <v>49</v>
      </c>
      <c r="M21" s="1428">
        <v>11</v>
      </c>
      <c r="N21" s="1427">
        <v>8</v>
      </c>
      <c r="O21" s="1427">
        <v>3</v>
      </c>
      <c r="P21" s="1427">
        <v>1033</v>
      </c>
      <c r="Q21" s="1427">
        <v>36</v>
      </c>
      <c r="R21" s="1427">
        <v>666</v>
      </c>
      <c r="S21" s="1427">
        <v>3</v>
      </c>
      <c r="T21" s="1427">
        <v>8089</v>
      </c>
      <c r="U21" s="1427">
        <v>1041</v>
      </c>
      <c r="V21" s="1429">
        <v>281.199</v>
      </c>
      <c r="W21" s="1430">
        <v>54.465</v>
      </c>
      <c r="X21" s="1431">
        <v>281.199</v>
      </c>
      <c r="Y21" s="760">
        <v>54.465</v>
      </c>
    </row>
    <row r="22" spans="1:25" s="760" customFormat="1" ht="14.25" customHeight="1">
      <c r="A22" s="763"/>
      <c r="B22" s="1425" t="s">
        <v>502</v>
      </c>
      <c r="C22" s="1426">
        <v>1</v>
      </c>
      <c r="D22" s="1427">
        <v>0</v>
      </c>
      <c r="E22" s="1427">
        <v>4</v>
      </c>
      <c r="F22" s="1427">
        <v>17</v>
      </c>
      <c r="G22" s="1428">
        <v>7282</v>
      </c>
      <c r="H22" s="1428">
        <v>3694</v>
      </c>
      <c r="I22" s="1428">
        <v>3588</v>
      </c>
      <c r="J22" s="1428">
        <v>181</v>
      </c>
      <c r="K22" s="1428">
        <v>103</v>
      </c>
      <c r="L22" s="1428">
        <v>78</v>
      </c>
      <c r="M22" s="1428">
        <v>67</v>
      </c>
      <c r="N22" s="1427">
        <v>45</v>
      </c>
      <c r="O22" s="1427">
        <v>22</v>
      </c>
      <c r="P22" s="1427">
        <v>1247</v>
      </c>
      <c r="Q22" s="1427">
        <v>35</v>
      </c>
      <c r="R22" s="1427">
        <v>690</v>
      </c>
      <c r="S22" s="1427">
        <v>0</v>
      </c>
      <c r="T22" s="1427">
        <v>7738</v>
      </c>
      <c r="U22" s="1427">
        <v>1375</v>
      </c>
      <c r="V22" s="1429">
        <v>119.82</v>
      </c>
      <c r="W22" s="1430">
        <v>94.69</v>
      </c>
      <c r="X22" s="1431">
        <v>119.82</v>
      </c>
      <c r="Y22" s="760">
        <v>94.69</v>
      </c>
    </row>
    <row r="23" spans="1:25" s="760" customFormat="1" ht="14.25" customHeight="1">
      <c r="A23" s="763"/>
      <c r="B23" s="1425" t="s">
        <v>503</v>
      </c>
      <c r="C23" s="1426">
        <v>1</v>
      </c>
      <c r="D23" s="1427">
        <v>5</v>
      </c>
      <c r="E23" s="1427">
        <v>3</v>
      </c>
      <c r="F23" s="1427">
        <v>21</v>
      </c>
      <c r="G23" s="1428">
        <v>8135</v>
      </c>
      <c r="H23" s="1428">
        <v>3714</v>
      </c>
      <c r="I23" s="1428">
        <v>4421</v>
      </c>
      <c r="J23" s="1428">
        <v>215</v>
      </c>
      <c r="K23" s="1428">
        <v>142</v>
      </c>
      <c r="L23" s="1428">
        <v>73</v>
      </c>
      <c r="M23" s="1428">
        <v>65</v>
      </c>
      <c r="N23" s="1427">
        <v>50</v>
      </c>
      <c r="O23" s="1427">
        <v>15</v>
      </c>
      <c r="P23" s="1427">
        <v>1483</v>
      </c>
      <c r="Q23" s="1427">
        <v>43</v>
      </c>
      <c r="R23" s="1427">
        <v>949</v>
      </c>
      <c r="S23" s="1427">
        <v>3</v>
      </c>
      <c r="T23" s="1427">
        <v>13206</v>
      </c>
      <c r="U23" s="1427">
        <v>1416</v>
      </c>
      <c r="V23" s="1429">
        <v>253.31</v>
      </c>
      <c r="W23" s="1430">
        <v>125.82</v>
      </c>
      <c r="X23" s="1431">
        <v>253.31</v>
      </c>
      <c r="Y23" s="760">
        <v>125.82</v>
      </c>
    </row>
    <row r="24" spans="1:25" s="760" customFormat="1" ht="14.25" customHeight="1">
      <c r="A24" s="763"/>
      <c r="B24" s="1425" t="s">
        <v>504</v>
      </c>
      <c r="C24" s="1426">
        <v>1</v>
      </c>
      <c r="D24" s="1427" t="s">
        <v>449</v>
      </c>
      <c r="E24" s="1427">
        <v>8</v>
      </c>
      <c r="F24" s="1427">
        <v>2</v>
      </c>
      <c r="G24" s="1428">
        <v>6447</v>
      </c>
      <c r="H24" s="1428">
        <v>5109</v>
      </c>
      <c r="I24" s="1428">
        <v>1338</v>
      </c>
      <c r="J24" s="1428">
        <v>167</v>
      </c>
      <c r="K24" s="1428">
        <v>156</v>
      </c>
      <c r="L24" s="1428">
        <v>11</v>
      </c>
      <c r="M24" s="1428">
        <v>240</v>
      </c>
      <c r="N24" s="1427">
        <v>147</v>
      </c>
      <c r="O24" s="1427">
        <v>93</v>
      </c>
      <c r="P24" s="1427">
        <v>931</v>
      </c>
      <c r="Q24" s="1427">
        <v>62</v>
      </c>
      <c r="R24" s="1427">
        <v>522</v>
      </c>
      <c r="S24" s="1427">
        <v>1</v>
      </c>
      <c r="T24" s="1427">
        <v>4815</v>
      </c>
      <c r="U24" s="1427">
        <v>885</v>
      </c>
      <c r="V24" s="1429">
        <v>922.05</v>
      </c>
      <c r="W24" s="1430">
        <v>214.45</v>
      </c>
      <c r="X24" s="1431">
        <v>922.05</v>
      </c>
      <c r="Y24" s="760">
        <v>214.45</v>
      </c>
    </row>
    <row r="25" spans="1:25" s="760" customFormat="1" ht="14.25" customHeight="1">
      <c r="A25" s="763"/>
      <c r="B25" s="1425" t="s">
        <v>505</v>
      </c>
      <c r="C25" s="1426">
        <v>1</v>
      </c>
      <c r="D25" s="1427" t="s">
        <v>449</v>
      </c>
      <c r="E25" s="1427">
        <v>12</v>
      </c>
      <c r="F25" s="1427">
        <v>49</v>
      </c>
      <c r="G25" s="1428">
        <v>16303</v>
      </c>
      <c r="H25" s="1428">
        <v>8488</v>
      </c>
      <c r="I25" s="1428">
        <v>7815</v>
      </c>
      <c r="J25" s="1428">
        <v>494</v>
      </c>
      <c r="K25" s="1428">
        <v>295</v>
      </c>
      <c r="L25" s="1428">
        <v>199</v>
      </c>
      <c r="M25" s="1428">
        <v>129</v>
      </c>
      <c r="N25" s="1427">
        <v>85</v>
      </c>
      <c r="O25" s="1427">
        <v>44</v>
      </c>
      <c r="P25" s="1427">
        <v>2898</v>
      </c>
      <c r="Q25" s="1427">
        <v>42</v>
      </c>
      <c r="R25" s="1427">
        <v>1349</v>
      </c>
      <c r="S25" s="1427">
        <v>16</v>
      </c>
      <c r="T25" s="1427">
        <v>29289</v>
      </c>
      <c r="U25" s="1427">
        <v>2962</v>
      </c>
      <c r="V25" s="1432">
        <v>466.31</v>
      </c>
      <c r="W25" s="1433">
        <v>233.94</v>
      </c>
      <c r="X25" s="1431">
        <v>466.31</v>
      </c>
      <c r="Y25" s="760">
        <v>233.94</v>
      </c>
    </row>
    <row r="26" spans="1:25" s="760" customFormat="1" ht="14.25" customHeight="1">
      <c r="A26" s="763"/>
      <c r="B26" s="1425" t="s">
        <v>506</v>
      </c>
      <c r="C26" s="1426">
        <v>1</v>
      </c>
      <c r="D26" s="1427">
        <v>4</v>
      </c>
      <c r="E26" s="1427">
        <v>1</v>
      </c>
      <c r="F26" s="1427">
        <v>32</v>
      </c>
      <c r="G26" s="1428">
        <v>14015</v>
      </c>
      <c r="H26" s="1428">
        <v>7609</v>
      </c>
      <c r="I26" s="1428">
        <v>6406</v>
      </c>
      <c r="J26" s="1428">
        <v>357</v>
      </c>
      <c r="K26" s="1428">
        <v>250</v>
      </c>
      <c r="L26" s="1428">
        <v>107</v>
      </c>
      <c r="M26" s="1428">
        <v>70</v>
      </c>
      <c r="N26" s="1427">
        <v>61</v>
      </c>
      <c r="O26" s="1427">
        <v>9</v>
      </c>
      <c r="P26" s="1427">
        <v>2352</v>
      </c>
      <c r="Q26" s="1427">
        <v>25</v>
      </c>
      <c r="R26" s="1427">
        <v>1206</v>
      </c>
      <c r="S26" s="1427">
        <v>2</v>
      </c>
      <c r="T26" s="1427">
        <v>19339</v>
      </c>
      <c r="U26" s="1427">
        <v>2374</v>
      </c>
      <c r="V26" s="1429">
        <v>652</v>
      </c>
      <c r="W26" s="1430">
        <v>191</v>
      </c>
      <c r="X26" s="1431">
        <v>652</v>
      </c>
      <c r="Y26" s="760">
        <v>191</v>
      </c>
    </row>
    <row r="27" spans="1:25" s="760" customFormat="1" ht="19.5" customHeight="1">
      <c r="A27" s="763"/>
      <c r="B27" s="1425" t="s">
        <v>507</v>
      </c>
      <c r="C27" s="1426">
        <v>0</v>
      </c>
      <c r="D27" s="1427">
        <v>1</v>
      </c>
      <c r="E27" s="1427">
        <v>9</v>
      </c>
      <c r="F27" s="1427">
        <v>4</v>
      </c>
      <c r="G27" s="1428">
        <v>4569</v>
      </c>
      <c r="H27" s="1428">
        <v>3433</v>
      </c>
      <c r="I27" s="1428">
        <v>1136</v>
      </c>
      <c r="J27" s="1428">
        <v>178</v>
      </c>
      <c r="K27" s="1428">
        <v>173</v>
      </c>
      <c r="L27" s="1428">
        <v>5</v>
      </c>
      <c r="M27" s="1428">
        <v>30</v>
      </c>
      <c r="N27" s="1427">
        <v>18</v>
      </c>
      <c r="O27" s="1427">
        <v>12</v>
      </c>
      <c r="P27" s="1427">
        <v>1008</v>
      </c>
      <c r="Q27" s="1427"/>
      <c r="R27" s="1427"/>
      <c r="S27" s="1427"/>
      <c r="T27" s="1427">
        <v>8934</v>
      </c>
      <c r="U27" s="1427">
        <v>1161</v>
      </c>
      <c r="V27" s="1429">
        <v>171.03</v>
      </c>
      <c r="W27" s="1430">
        <v>107.42</v>
      </c>
      <c r="X27" s="1431">
        <v>171.03</v>
      </c>
      <c r="Y27" s="760">
        <v>107.42</v>
      </c>
    </row>
    <row r="28" spans="1:25" s="760" customFormat="1" ht="14.25" customHeight="1">
      <c r="A28" s="762" t="s">
        <v>821</v>
      </c>
      <c r="B28" s="1425" t="s">
        <v>822</v>
      </c>
      <c r="C28" s="1426">
        <v>1</v>
      </c>
      <c r="D28" s="1427">
        <v>0</v>
      </c>
      <c r="E28" s="1427">
        <v>1</v>
      </c>
      <c r="F28" s="1427">
        <v>8</v>
      </c>
      <c r="G28" s="1428">
        <v>2151</v>
      </c>
      <c r="H28" s="1428">
        <v>723</v>
      </c>
      <c r="I28" s="1428">
        <v>1428</v>
      </c>
      <c r="J28" s="1428">
        <v>16</v>
      </c>
      <c r="K28" s="1428">
        <v>10</v>
      </c>
      <c r="L28" s="1428">
        <v>6</v>
      </c>
      <c r="M28" s="1428">
        <v>37</v>
      </c>
      <c r="N28" s="1427">
        <v>19</v>
      </c>
      <c r="O28" s="1427">
        <v>18</v>
      </c>
      <c r="P28" s="1427">
        <v>391</v>
      </c>
      <c r="Q28" s="1427">
        <v>42</v>
      </c>
      <c r="R28" s="1427">
        <v>210</v>
      </c>
      <c r="S28" s="1427">
        <v>1</v>
      </c>
      <c r="T28" s="1427">
        <v>1028</v>
      </c>
      <c r="U28" s="1427">
        <v>768</v>
      </c>
      <c r="V28" s="1429">
        <v>111</v>
      </c>
      <c r="W28" s="1430">
        <v>2.73</v>
      </c>
      <c r="X28" s="1434">
        <v>111</v>
      </c>
      <c r="Y28" s="760">
        <v>2.73</v>
      </c>
    </row>
    <row r="29" spans="1:25" s="760" customFormat="1" ht="19.5" customHeight="1">
      <c r="A29" s="762" t="s">
        <v>823</v>
      </c>
      <c r="B29" s="1425" t="s">
        <v>508</v>
      </c>
      <c r="C29" s="1435">
        <v>1</v>
      </c>
      <c r="D29" s="1415">
        <v>5</v>
      </c>
      <c r="E29" s="1415">
        <v>5</v>
      </c>
      <c r="F29" s="1415">
        <v>49</v>
      </c>
      <c r="G29" s="1428">
        <v>7044</v>
      </c>
      <c r="H29" s="1415">
        <v>2604</v>
      </c>
      <c r="I29" s="1415">
        <v>4440</v>
      </c>
      <c r="J29" s="1428">
        <v>316</v>
      </c>
      <c r="K29" s="1415">
        <v>231</v>
      </c>
      <c r="L29" s="1415">
        <v>85</v>
      </c>
      <c r="M29" s="1428">
        <v>224</v>
      </c>
      <c r="N29" s="1415">
        <v>138</v>
      </c>
      <c r="O29" s="1415">
        <v>86</v>
      </c>
      <c r="P29" s="1415">
        <v>1558</v>
      </c>
      <c r="Q29" s="1415"/>
      <c r="R29" s="1415"/>
      <c r="S29" s="1415"/>
      <c r="T29" s="1415">
        <v>14432</v>
      </c>
      <c r="U29" s="1415">
        <v>1658</v>
      </c>
      <c r="V29" s="1429">
        <v>895.72</v>
      </c>
      <c r="W29" s="1430">
        <v>210.5</v>
      </c>
      <c r="X29" s="1434">
        <v>895.72</v>
      </c>
      <c r="Y29" s="760">
        <v>210.5</v>
      </c>
    </row>
    <row r="30" spans="1:25" s="760" customFormat="1" ht="14.25" customHeight="1">
      <c r="A30" s="762" t="s">
        <v>824</v>
      </c>
      <c r="B30" s="1425" t="s">
        <v>509</v>
      </c>
      <c r="C30" s="1435">
        <v>1</v>
      </c>
      <c r="D30" s="1436">
        <v>5</v>
      </c>
      <c r="E30" s="1436">
        <v>16</v>
      </c>
      <c r="F30" s="1436">
        <v>10</v>
      </c>
      <c r="G30" s="1428">
        <v>7425</v>
      </c>
      <c r="H30" s="1436">
        <v>4571</v>
      </c>
      <c r="I30" s="1436">
        <v>2854</v>
      </c>
      <c r="J30" s="1428">
        <v>272</v>
      </c>
      <c r="K30" s="1436">
        <v>227</v>
      </c>
      <c r="L30" s="1436">
        <v>45</v>
      </c>
      <c r="M30" s="1428">
        <v>97</v>
      </c>
      <c r="N30" s="1436">
        <v>70</v>
      </c>
      <c r="O30" s="1436">
        <v>27</v>
      </c>
      <c r="P30" s="1436">
        <v>1736</v>
      </c>
      <c r="Q30" s="1436">
        <v>100</v>
      </c>
      <c r="R30" s="1436">
        <v>1205</v>
      </c>
      <c r="S30" s="1436">
        <v>9</v>
      </c>
      <c r="T30" s="1436">
        <v>14532</v>
      </c>
      <c r="U30" s="1436">
        <v>1901</v>
      </c>
      <c r="V30" s="1436">
        <v>676</v>
      </c>
      <c r="W30" s="1437">
        <v>159.851</v>
      </c>
      <c r="X30" s="1434">
        <v>676</v>
      </c>
      <c r="Y30" s="760">
        <v>159.851</v>
      </c>
    </row>
    <row r="31" spans="1:25" s="760" customFormat="1" ht="14.25" customHeight="1">
      <c r="A31" s="762"/>
      <c r="B31" s="1425" t="s">
        <v>510</v>
      </c>
      <c r="C31" s="1435">
        <v>1</v>
      </c>
      <c r="D31" s="1436">
        <v>6</v>
      </c>
      <c r="E31" s="1436">
        <v>13</v>
      </c>
      <c r="F31" s="1436">
        <v>24</v>
      </c>
      <c r="G31" s="1428">
        <v>9357</v>
      </c>
      <c r="H31" s="1436">
        <v>5314</v>
      </c>
      <c r="I31" s="1436">
        <v>4043</v>
      </c>
      <c r="J31" s="1428">
        <v>325</v>
      </c>
      <c r="K31" s="1436">
        <v>241</v>
      </c>
      <c r="L31" s="1436">
        <v>84</v>
      </c>
      <c r="M31" s="1428">
        <v>94</v>
      </c>
      <c r="N31" s="1436">
        <v>81</v>
      </c>
      <c r="O31" s="1436">
        <v>13</v>
      </c>
      <c r="P31" s="1436">
        <v>1977</v>
      </c>
      <c r="Q31" s="1436">
        <v>63</v>
      </c>
      <c r="R31" s="1436">
        <v>979</v>
      </c>
      <c r="S31" s="1436">
        <v>5</v>
      </c>
      <c r="T31" s="1436">
        <v>10916</v>
      </c>
      <c r="U31" s="1436">
        <v>2345</v>
      </c>
      <c r="V31" s="1436">
        <v>901.74</v>
      </c>
      <c r="W31" s="1437">
        <v>242.19</v>
      </c>
      <c r="X31" s="1431">
        <v>901.74</v>
      </c>
      <c r="Y31" s="760">
        <v>242.19</v>
      </c>
    </row>
    <row r="32" spans="1:25" s="760" customFormat="1" ht="14.25" customHeight="1">
      <c r="A32" s="762"/>
      <c r="B32" s="1425" t="s">
        <v>184</v>
      </c>
      <c r="C32" s="1435">
        <v>1</v>
      </c>
      <c r="D32" s="1436">
        <v>8</v>
      </c>
      <c r="E32" s="1436">
        <v>0</v>
      </c>
      <c r="F32" s="1436">
        <v>53</v>
      </c>
      <c r="G32" s="1428">
        <v>10690</v>
      </c>
      <c r="H32" s="1436">
        <v>5210</v>
      </c>
      <c r="I32" s="1436">
        <v>5480</v>
      </c>
      <c r="J32" s="1428">
        <v>914</v>
      </c>
      <c r="K32" s="1436">
        <v>709</v>
      </c>
      <c r="L32" s="1436">
        <v>205</v>
      </c>
      <c r="M32" s="1428">
        <v>162</v>
      </c>
      <c r="N32" s="1436">
        <v>110</v>
      </c>
      <c r="O32" s="1436">
        <v>52</v>
      </c>
      <c r="P32" s="1436">
        <v>2493</v>
      </c>
      <c r="Q32" s="1436">
        <v>153</v>
      </c>
      <c r="R32" s="1436">
        <v>1361</v>
      </c>
      <c r="S32" s="1436">
        <v>4</v>
      </c>
      <c r="T32" s="1436">
        <v>19955</v>
      </c>
      <c r="U32" s="1436">
        <v>2634</v>
      </c>
      <c r="V32" s="1436">
        <v>492</v>
      </c>
      <c r="W32" s="1437">
        <v>230</v>
      </c>
      <c r="X32" s="1431">
        <v>492</v>
      </c>
      <c r="Y32" s="760">
        <v>230</v>
      </c>
    </row>
    <row r="33" spans="1:25" s="760" customFormat="1" ht="14.25" customHeight="1">
      <c r="A33" s="762"/>
      <c r="B33" s="1425" t="s">
        <v>825</v>
      </c>
      <c r="C33" s="1435">
        <v>1</v>
      </c>
      <c r="D33" s="1436">
        <v>0</v>
      </c>
      <c r="E33" s="1436">
        <v>0</v>
      </c>
      <c r="F33" s="1436">
        <v>7</v>
      </c>
      <c r="G33" s="1428">
        <v>755</v>
      </c>
      <c r="H33" s="1436">
        <v>500</v>
      </c>
      <c r="I33" s="1436">
        <v>255</v>
      </c>
      <c r="J33" s="1428">
        <v>34</v>
      </c>
      <c r="K33" s="1436">
        <v>29</v>
      </c>
      <c r="L33" s="1436">
        <v>5</v>
      </c>
      <c r="M33" s="1428">
        <v>10</v>
      </c>
      <c r="N33" s="1436">
        <v>8</v>
      </c>
      <c r="O33" s="1436">
        <v>2</v>
      </c>
      <c r="P33" s="1436">
        <v>111</v>
      </c>
      <c r="Q33" s="1436">
        <v>0</v>
      </c>
      <c r="R33" s="1436">
        <v>56</v>
      </c>
      <c r="S33" s="1436">
        <v>0</v>
      </c>
      <c r="T33" s="1436">
        <v>1140</v>
      </c>
      <c r="U33" s="1436">
        <v>276</v>
      </c>
      <c r="V33" s="1436">
        <v>168</v>
      </c>
      <c r="W33" s="1437">
        <v>22</v>
      </c>
      <c r="X33" s="1434">
        <v>168</v>
      </c>
      <c r="Y33" s="760">
        <v>22</v>
      </c>
    </row>
    <row r="34" spans="1:25" s="760" customFormat="1" ht="14.25" customHeight="1">
      <c r="A34" s="762" t="s">
        <v>826</v>
      </c>
      <c r="B34" s="1425" t="s">
        <v>511</v>
      </c>
      <c r="C34" s="1435">
        <v>1</v>
      </c>
      <c r="D34" s="1436">
        <v>0</v>
      </c>
      <c r="E34" s="1436">
        <v>6</v>
      </c>
      <c r="F34" s="1436">
        <v>30</v>
      </c>
      <c r="G34" s="1428">
        <v>5415</v>
      </c>
      <c r="H34" s="1436">
        <v>2651</v>
      </c>
      <c r="I34" s="1436">
        <v>2764</v>
      </c>
      <c r="J34" s="1428">
        <v>207</v>
      </c>
      <c r="K34" s="1436">
        <v>151</v>
      </c>
      <c r="L34" s="1436">
        <v>56</v>
      </c>
      <c r="M34" s="1428">
        <v>52</v>
      </c>
      <c r="N34" s="1436">
        <v>43</v>
      </c>
      <c r="O34" s="1436">
        <v>9</v>
      </c>
      <c r="P34" s="1436">
        <v>1414</v>
      </c>
      <c r="Q34" s="1436">
        <v>37</v>
      </c>
      <c r="R34" s="1436">
        <v>916</v>
      </c>
      <c r="S34" s="1436">
        <v>5</v>
      </c>
      <c r="T34" s="1436">
        <v>16197</v>
      </c>
      <c r="U34" s="1436">
        <v>1317</v>
      </c>
      <c r="V34" s="1436">
        <v>412</v>
      </c>
      <c r="W34" s="1437">
        <v>143</v>
      </c>
      <c r="X34" s="1434">
        <v>412</v>
      </c>
      <c r="Y34" s="760">
        <v>143</v>
      </c>
    </row>
    <row r="35" spans="1:25" s="760" customFormat="1" ht="14.25" customHeight="1">
      <c r="A35" s="762" t="s">
        <v>827</v>
      </c>
      <c r="B35" s="1425" t="s">
        <v>512</v>
      </c>
      <c r="C35" s="1435">
        <v>1</v>
      </c>
      <c r="D35" s="1436">
        <v>4</v>
      </c>
      <c r="E35" s="1436">
        <v>2</v>
      </c>
      <c r="F35" s="1436">
        <v>25</v>
      </c>
      <c r="G35" s="1428">
        <v>3968</v>
      </c>
      <c r="H35" s="1436">
        <v>1920</v>
      </c>
      <c r="I35" s="1436">
        <v>2048</v>
      </c>
      <c r="J35" s="1428">
        <v>138</v>
      </c>
      <c r="K35" s="1436">
        <v>102</v>
      </c>
      <c r="L35" s="1436">
        <v>36</v>
      </c>
      <c r="M35" s="1428">
        <v>90</v>
      </c>
      <c r="N35" s="1436">
        <v>70</v>
      </c>
      <c r="O35" s="1436">
        <v>20</v>
      </c>
      <c r="P35" s="1436">
        <v>931</v>
      </c>
      <c r="Q35" s="1436">
        <v>43</v>
      </c>
      <c r="R35" s="1436">
        <v>796</v>
      </c>
      <c r="S35" s="1436">
        <v>4</v>
      </c>
      <c r="T35" s="1436">
        <v>5511</v>
      </c>
      <c r="U35" s="1436">
        <v>927</v>
      </c>
      <c r="V35" s="1436">
        <v>206</v>
      </c>
      <c r="W35" s="1437">
        <v>122</v>
      </c>
      <c r="X35" s="1434">
        <v>206</v>
      </c>
      <c r="Y35" s="760">
        <v>122</v>
      </c>
    </row>
    <row r="36" spans="1:25" s="760" customFormat="1" ht="14.25" customHeight="1">
      <c r="A36" s="762"/>
      <c r="B36" s="1425" t="s">
        <v>185</v>
      </c>
      <c r="C36" s="1435">
        <v>1</v>
      </c>
      <c r="D36" s="1436">
        <v>0</v>
      </c>
      <c r="E36" s="1436">
        <v>2</v>
      </c>
      <c r="F36" s="1436">
        <v>0</v>
      </c>
      <c r="G36" s="1428">
        <v>527</v>
      </c>
      <c r="H36" s="1436">
        <v>261</v>
      </c>
      <c r="I36" s="1436">
        <v>266</v>
      </c>
      <c r="J36" s="1428">
        <v>48</v>
      </c>
      <c r="K36" s="1436">
        <v>20</v>
      </c>
      <c r="L36" s="1436">
        <v>28</v>
      </c>
      <c r="M36" s="1428">
        <v>40</v>
      </c>
      <c r="N36" s="1436">
        <v>27</v>
      </c>
      <c r="O36" s="1436">
        <v>13</v>
      </c>
      <c r="P36" s="1436">
        <v>85</v>
      </c>
      <c r="Q36" s="1436">
        <v>4</v>
      </c>
      <c r="R36" s="1436">
        <v>42</v>
      </c>
      <c r="S36" s="1436">
        <v>0</v>
      </c>
      <c r="T36" s="1436">
        <v>254</v>
      </c>
      <c r="U36" s="1436">
        <v>146</v>
      </c>
      <c r="V36" s="1436">
        <v>134</v>
      </c>
      <c r="W36" s="1437">
        <v>41</v>
      </c>
      <c r="X36" s="1434">
        <v>134</v>
      </c>
      <c r="Y36" s="760">
        <v>41</v>
      </c>
    </row>
    <row r="37" spans="1:25" s="760" customFormat="1" ht="14.25" customHeight="1">
      <c r="A37" s="762" t="s">
        <v>828</v>
      </c>
      <c r="B37" s="1438" t="s">
        <v>1026</v>
      </c>
      <c r="C37" s="1413">
        <v>1</v>
      </c>
      <c r="D37" s="1414">
        <v>3</v>
      </c>
      <c r="E37" s="1414">
        <v>2</v>
      </c>
      <c r="F37" s="1414">
        <v>11</v>
      </c>
      <c r="G37" s="1428">
        <v>2059</v>
      </c>
      <c r="H37" s="1415">
        <v>1165</v>
      </c>
      <c r="I37" s="1415">
        <v>894</v>
      </c>
      <c r="J37" s="1428">
        <v>71</v>
      </c>
      <c r="K37" s="1415">
        <v>52</v>
      </c>
      <c r="L37" s="1415">
        <v>19</v>
      </c>
      <c r="M37" s="1428">
        <v>26</v>
      </c>
      <c r="N37" s="1414">
        <v>18</v>
      </c>
      <c r="O37" s="1414">
        <v>8</v>
      </c>
      <c r="P37" s="1414">
        <v>84</v>
      </c>
      <c r="Q37" s="1414">
        <v>0</v>
      </c>
      <c r="R37" s="1414">
        <v>29</v>
      </c>
      <c r="S37" s="1414">
        <v>6</v>
      </c>
      <c r="T37" s="1414">
        <v>5049</v>
      </c>
      <c r="U37" s="1414">
        <v>521</v>
      </c>
      <c r="V37" s="1414">
        <v>105</v>
      </c>
      <c r="W37" s="1439">
        <v>35</v>
      </c>
      <c r="X37" s="1434">
        <v>105</v>
      </c>
      <c r="Y37" s="760">
        <v>35</v>
      </c>
    </row>
    <row r="38" spans="1:25" s="760" customFormat="1" ht="14.25" customHeight="1">
      <c r="A38" s="762"/>
      <c r="B38" s="1425" t="s">
        <v>829</v>
      </c>
      <c r="C38" s="1435">
        <v>0</v>
      </c>
      <c r="D38" s="1436">
        <v>0</v>
      </c>
      <c r="E38" s="1436">
        <v>0</v>
      </c>
      <c r="F38" s="1436">
        <v>3</v>
      </c>
      <c r="G38" s="1428">
        <v>327</v>
      </c>
      <c r="H38" s="1436">
        <v>268</v>
      </c>
      <c r="I38" s="1436">
        <v>59</v>
      </c>
      <c r="J38" s="1428">
        <v>19</v>
      </c>
      <c r="K38" s="1436">
        <v>19</v>
      </c>
      <c r="L38" s="1436">
        <v>0</v>
      </c>
      <c r="M38" s="1428">
        <v>6</v>
      </c>
      <c r="N38" s="1436">
        <v>3</v>
      </c>
      <c r="O38" s="1436">
        <v>3</v>
      </c>
      <c r="P38" s="1436">
        <v>56</v>
      </c>
      <c r="Q38" s="1436">
        <v>2</v>
      </c>
      <c r="R38" s="1436">
        <v>21</v>
      </c>
      <c r="S38" s="1436">
        <v>0</v>
      </c>
      <c r="T38" s="1436">
        <v>578</v>
      </c>
      <c r="U38" s="1436">
        <v>127</v>
      </c>
      <c r="V38" s="1436">
        <v>33.086</v>
      </c>
      <c r="W38" s="1437">
        <v>16.484</v>
      </c>
      <c r="X38" s="1440">
        <v>33.086</v>
      </c>
      <c r="Y38" s="760">
        <v>16.484</v>
      </c>
    </row>
    <row r="39" spans="1:25" s="760" customFormat="1" ht="14.25" customHeight="1">
      <c r="A39" s="762" t="s">
        <v>830</v>
      </c>
      <c r="B39" s="1425" t="s">
        <v>513</v>
      </c>
      <c r="C39" s="1435">
        <v>1</v>
      </c>
      <c r="D39" s="1436">
        <v>0</v>
      </c>
      <c r="E39" s="1436">
        <v>7</v>
      </c>
      <c r="F39" s="1436">
        <v>31</v>
      </c>
      <c r="G39" s="1428">
        <v>4071</v>
      </c>
      <c r="H39" s="1436">
        <v>2096</v>
      </c>
      <c r="I39" s="1436">
        <v>1975</v>
      </c>
      <c r="J39" s="1428">
        <v>165</v>
      </c>
      <c r="K39" s="1436">
        <v>115</v>
      </c>
      <c r="L39" s="1436">
        <v>50</v>
      </c>
      <c r="M39" s="1428">
        <v>59</v>
      </c>
      <c r="N39" s="1436">
        <v>44</v>
      </c>
      <c r="O39" s="1436">
        <v>15</v>
      </c>
      <c r="P39" s="1436">
        <v>1627</v>
      </c>
      <c r="Q39" s="1436">
        <v>20</v>
      </c>
      <c r="R39" s="1436">
        <v>760</v>
      </c>
      <c r="S39" s="1436">
        <v>5</v>
      </c>
      <c r="T39" s="1436">
        <v>8647</v>
      </c>
      <c r="U39" s="1436">
        <v>1129</v>
      </c>
      <c r="V39" s="1436">
        <v>418.07</v>
      </c>
      <c r="W39" s="1437">
        <v>104.97</v>
      </c>
      <c r="X39" s="1434">
        <v>418.07</v>
      </c>
      <c r="Y39" s="760">
        <v>104.97</v>
      </c>
    </row>
    <row r="40" spans="1:25" s="760" customFormat="1" ht="19.5" customHeight="1">
      <c r="A40" s="762" t="s">
        <v>831</v>
      </c>
      <c r="B40" s="1425" t="s">
        <v>832</v>
      </c>
      <c r="C40" s="1435">
        <v>1</v>
      </c>
      <c r="D40" s="1436">
        <v>4</v>
      </c>
      <c r="E40" s="1436" t="s">
        <v>449</v>
      </c>
      <c r="F40" s="1436">
        <v>12</v>
      </c>
      <c r="G40" s="1428">
        <v>736</v>
      </c>
      <c r="H40" s="1436">
        <v>342</v>
      </c>
      <c r="I40" s="1436">
        <v>394</v>
      </c>
      <c r="J40" s="1428">
        <v>36</v>
      </c>
      <c r="K40" s="1436">
        <v>31</v>
      </c>
      <c r="L40" s="1436">
        <v>5</v>
      </c>
      <c r="M40" s="1428">
        <v>62</v>
      </c>
      <c r="N40" s="1436">
        <v>51</v>
      </c>
      <c r="O40" s="1436">
        <v>11</v>
      </c>
      <c r="P40" s="1436">
        <v>145</v>
      </c>
      <c r="Q40" s="1436" t="s">
        <v>449</v>
      </c>
      <c r="R40" s="1436">
        <v>64</v>
      </c>
      <c r="S40" s="1436" t="s">
        <v>449</v>
      </c>
      <c r="T40" s="1436">
        <v>928</v>
      </c>
      <c r="U40" s="1436">
        <v>143</v>
      </c>
      <c r="V40" s="1436">
        <v>225.47</v>
      </c>
      <c r="W40" s="1437">
        <v>62.06</v>
      </c>
      <c r="X40" s="1434">
        <v>225.47</v>
      </c>
      <c r="Y40" s="760">
        <v>62.06</v>
      </c>
    </row>
    <row r="41" spans="1:25" s="760" customFormat="1" ht="19.5" customHeight="1">
      <c r="A41" s="762" t="s">
        <v>833</v>
      </c>
      <c r="B41" s="1425" t="s">
        <v>514</v>
      </c>
      <c r="C41" s="1435">
        <v>1</v>
      </c>
      <c r="D41" s="1436">
        <v>6</v>
      </c>
      <c r="E41" s="1436">
        <v>2</v>
      </c>
      <c r="F41" s="1436">
        <v>20</v>
      </c>
      <c r="G41" s="1428">
        <v>3831</v>
      </c>
      <c r="H41" s="1436">
        <v>1736</v>
      </c>
      <c r="I41" s="1436">
        <v>2095</v>
      </c>
      <c r="J41" s="1428">
        <v>118</v>
      </c>
      <c r="K41" s="1436">
        <v>80</v>
      </c>
      <c r="L41" s="1436">
        <v>38</v>
      </c>
      <c r="M41" s="1428">
        <v>61</v>
      </c>
      <c r="N41" s="1436">
        <v>46</v>
      </c>
      <c r="O41" s="1436">
        <v>15</v>
      </c>
      <c r="P41" s="1436">
        <v>731</v>
      </c>
      <c r="Q41" s="1436">
        <v>13</v>
      </c>
      <c r="R41" s="1436">
        <v>410</v>
      </c>
      <c r="S41" s="1436" t="s">
        <v>449</v>
      </c>
      <c r="T41" s="1436">
        <v>9067</v>
      </c>
      <c r="U41" s="1436">
        <v>935</v>
      </c>
      <c r="V41" s="1436">
        <v>328</v>
      </c>
      <c r="W41" s="1437">
        <v>89</v>
      </c>
      <c r="X41" s="1434">
        <v>328</v>
      </c>
      <c r="Y41" s="760">
        <v>89</v>
      </c>
    </row>
    <row r="42" spans="1:25" s="760" customFormat="1" ht="19.5" customHeight="1">
      <c r="A42" s="762" t="s">
        <v>834</v>
      </c>
      <c r="B42" s="1425" t="s">
        <v>515</v>
      </c>
      <c r="C42" s="1435">
        <v>0</v>
      </c>
      <c r="D42" s="1436">
        <v>1</v>
      </c>
      <c r="E42" s="1436">
        <v>3</v>
      </c>
      <c r="F42" s="1436">
        <v>8</v>
      </c>
      <c r="G42" s="1428">
        <v>1506</v>
      </c>
      <c r="H42" s="1436">
        <v>776</v>
      </c>
      <c r="I42" s="1436">
        <v>730</v>
      </c>
      <c r="J42" s="1428">
        <v>65</v>
      </c>
      <c r="K42" s="1436">
        <v>59</v>
      </c>
      <c r="L42" s="1436">
        <v>6</v>
      </c>
      <c r="M42" s="1428">
        <v>25</v>
      </c>
      <c r="N42" s="1436">
        <v>20</v>
      </c>
      <c r="O42" s="1436">
        <v>5</v>
      </c>
      <c r="P42" s="1436">
        <v>332</v>
      </c>
      <c r="Q42" s="1436"/>
      <c r="R42" s="1436"/>
      <c r="S42" s="1436"/>
      <c r="T42" s="1436">
        <v>3177</v>
      </c>
      <c r="U42" s="1436">
        <v>393</v>
      </c>
      <c r="V42" s="1436">
        <v>859.853</v>
      </c>
      <c r="W42" s="1437">
        <v>25.551</v>
      </c>
      <c r="X42" s="1434">
        <v>859.853</v>
      </c>
      <c r="Y42" s="760">
        <v>25.551</v>
      </c>
    </row>
    <row r="43" spans="1:25" s="760" customFormat="1" ht="14.25" customHeight="1">
      <c r="A43" s="762" t="s">
        <v>835</v>
      </c>
      <c r="B43" s="1425" t="s">
        <v>516</v>
      </c>
      <c r="C43" s="1435">
        <v>0</v>
      </c>
      <c r="D43" s="1436">
        <v>0</v>
      </c>
      <c r="E43" s="1436">
        <v>1</v>
      </c>
      <c r="F43" s="1436">
        <v>8</v>
      </c>
      <c r="G43" s="1428">
        <v>1694</v>
      </c>
      <c r="H43" s="1436">
        <v>1406</v>
      </c>
      <c r="I43" s="1436">
        <v>288</v>
      </c>
      <c r="J43" s="1428">
        <v>66</v>
      </c>
      <c r="K43" s="1436">
        <v>65</v>
      </c>
      <c r="L43" s="1436">
        <v>1</v>
      </c>
      <c r="M43" s="1428">
        <v>14</v>
      </c>
      <c r="N43" s="1436">
        <v>14</v>
      </c>
      <c r="O43" s="1436">
        <v>0</v>
      </c>
      <c r="P43" s="1436">
        <v>292</v>
      </c>
      <c r="Q43" s="1436">
        <v>8</v>
      </c>
      <c r="R43" s="1436">
        <v>209</v>
      </c>
      <c r="S43" s="1436">
        <v>3</v>
      </c>
      <c r="T43" s="1436">
        <v>2954</v>
      </c>
      <c r="U43" s="1436">
        <v>359</v>
      </c>
      <c r="V43" s="1436">
        <v>856</v>
      </c>
      <c r="W43" s="1437">
        <v>47</v>
      </c>
      <c r="X43" s="1434">
        <v>856</v>
      </c>
      <c r="Y43" s="760">
        <v>47</v>
      </c>
    </row>
    <row r="44" spans="1:24" s="761" customFormat="1" ht="5.25" customHeight="1" thickBot="1">
      <c r="A44" s="765"/>
      <c r="B44" s="1441"/>
      <c r="C44" s="1442"/>
      <c r="D44" s="1443"/>
      <c r="E44" s="1444"/>
      <c r="F44" s="1443"/>
      <c r="G44" s="1445"/>
      <c r="H44" s="1445"/>
      <c r="I44" s="1445"/>
      <c r="J44" s="1445"/>
      <c r="K44" s="1445"/>
      <c r="L44" s="1445"/>
      <c r="M44" s="1445"/>
      <c r="N44" s="1443"/>
      <c r="O44" s="1443"/>
      <c r="P44" s="1443"/>
      <c r="Q44" s="1443"/>
      <c r="R44" s="1443"/>
      <c r="S44" s="1443"/>
      <c r="T44" s="1443"/>
      <c r="U44" s="1443"/>
      <c r="V44" s="1443"/>
      <c r="W44" s="1446"/>
      <c r="X44" s="1447"/>
    </row>
    <row r="45" spans="2:24" s="761" customFormat="1" ht="7.5" customHeight="1" thickTop="1">
      <c r="B45" s="311"/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316"/>
    </row>
    <row r="46" spans="1:24" s="761" customFormat="1" ht="10.5" customHeight="1">
      <c r="A46" s="415" t="s">
        <v>558</v>
      </c>
      <c r="B46" s="311"/>
      <c r="C46" s="1377" t="s">
        <v>1065</v>
      </c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9" t="s">
        <v>837</v>
      </c>
      <c r="O46" s="1448"/>
      <c r="P46" s="1448"/>
      <c r="Q46" s="1448"/>
      <c r="R46" s="1448"/>
      <c r="S46" s="1448"/>
      <c r="T46" s="1448"/>
      <c r="U46" s="1448"/>
      <c r="V46" s="1448"/>
      <c r="W46" s="1448"/>
      <c r="X46" s="316"/>
    </row>
    <row r="47" spans="1:24" s="761" customFormat="1" ht="10.5" customHeight="1">
      <c r="A47" s="415" t="s">
        <v>559</v>
      </c>
      <c r="B47" s="311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316"/>
    </row>
    <row r="48" spans="1:24" s="761" customFormat="1" ht="10.5" customHeight="1">
      <c r="A48" s="416" t="s">
        <v>836</v>
      </c>
      <c r="B48" s="311"/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377"/>
      <c r="O48" s="1448"/>
      <c r="P48" s="1448"/>
      <c r="Q48" s="1448"/>
      <c r="R48" s="1448"/>
      <c r="S48" s="1448"/>
      <c r="T48" s="1448"/>
      <c r="U48" s="1448"/>
      <c r="V48" s="1448"/>
      <c r="W48" s="1448"/>
      <c r="X48" s="316"/>
    </row>
    <row r="49" spans="16:23" ht="12" customHeight="1">
      <c r="P49" s="429"/>
      <c r="Q49" s="429"/>
      <c r="R49" s="429"/>
      <c r="S49" s="429"/>
      <c r="T49" s="627"/>
      <c r="U49" s="429"/>
      <c r="V49" s="429"/>
      <c r="W49" s="429"/>
    </row>
    <row r="50" s="358" customFormat="1" ht="12.75" customHeight="1">
      <c r="T50" s="414"/>
    </row>
    <row r="51" ht="12.75" customHeight="1"/>
    <row r="52" ht="9.75" customHeight="1"/>
  </sheetData>
  <sheetProtection/>
  <mergeCells count="17">
    <mergeCell ref="A9:B9"/>
    <mergeCell ref="D6:D8"/>
    <mergeCell ref="F6:F8"/>
    <mergeCell ref="G6:I7"/>
    <mergeCell ref="L5:M5"/>
    <mergeCell ref="N5:Q5"/>
    <mergeCell ref="A6:B8"/>
    <mergeCell ref="A3:M3"/>
    <mergeCell ref="N3:X3"/>
    <mergeCell ref="A10:B10"/>
    <mergeCell ref="J7:L7"/>
    <mergeCell ref="M7:O7"/>
    <mergeCell ref="P7:S7"/>
    <mergeCell ref="J6:L6"/>
    <mergeCell ref="M6:O6"/>
    <mergeCell ref="P6:S6"/>
    <mergeCell ref="C6:C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3" max="4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SheetLayoutView="100" zoomScalePageLayoutView="0" workbookViewId="0" topLeftCell="A4">
      <selection activeCell="A1" sqref="A1"/>
    </sheetView>
  </sheetViews>
  <sheetFormatPr defaultColWidth="8.88671875" defaultRowHeight="13.5"/>
  <cols>
    <col min="1" max="1" width="3.10546875" style="767" customWidth="1"/>
    <col min="2" max="2" width="13.5546875" style="767" customWidth="1"/>
    <col min="3" max="3" width="4.6640625" style="767" customWidth="1"/>
    <col min="4" max="6" width="4.77734375" style="767" customWidth="1"/>
    <col min="7" max="7" width="4.99609375" style="767" customWidth="1"/>
    <col min="8" max="8" width="4.77734375" style="767" customWidth="1"/>
    <col min="9" max="13" width="4.4453125" style="767" customWidth="1"/>
    <col min="14" max="14" width="4.3359375" style="767" customWidth="1"/>
    <col min="15" max="15" width="3.99609375" style="767" customWidth="1"/>
    <col min="16" max="16" width="4.10546875" style="767" customWidth="1"/>
    <col min="17" max="18" width="3.77734375" style="767" customWidth="1"/>
    <col min="19" max="19" width="3.99609375" style="767" customWidth="1"/>
    <col min="20" max="21" width="4.99609375" style="767" customWidth="1"/>
    <col min="22" max="23" width="4.5546875" style="767" customWidth="1"/>
    <col min="24" max="24" width="4.3359375" style="767" customWidth="1"/>
    <col min="25" max="25" width="3.99609375" style="767" customWidth="1"/>
    <col min="26" max="26" width="16.21484375" style="767" customWidth="1"/>
    <col min="27" max="16384" width="8.88671875" style="767" customWidth="1"/>
  </cols>
  <sheetData>
    <row r="1" spans="1:26" s="707" customFormat="1" ht="11.25" customHeight="1">
      <c r="A1" s="707" t="s">
        <v>967</v>
      </c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355" t="s">
        <v>660</v>
      </c>
    </row>
    <row r="2" spans="2:26" ht="12" customHeight="1">
      <c r="B2" s="768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</row>
    <row r="3" spans="1:26" ht="21.75" customHeight="1">
      <c r="A3" s="1108" t="s">
        <v>485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9" t="s">
        <v>486</v>
      </c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</row>
    <row r="4" spans="2:26" ht="12.75" customHeight="1">
      <c r="B4" s="770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2"/>
      <c r="N4" s="773"/>
      <c r="O4" s="773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</row>
    <row r="5" spans="1:26" s="777" customFormat="1" ht="12.75" customHeight="1" thickBot="1">
      <c r="A5" s="774" t="s">
        <v>564</v>
      </c>
      <c r="B5" s="774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6" t="s">
        <v>921</v>
      </c>
      <c r="N5" s="1110" t="s">
        <v>563</v>
      </c>
      <c r="O5" s="1110"/>
      <c r="P5" s="1104"/>
      <c r="Q5" s="1104"/>
      <c r="R5" s="367"/>
      <c r="S5" s="775"/>
      <c r="T5" s="775"/>
      <c r="U5" s="775"/>
      <c r="V5" s="775"/>
      <c r="W5" s="775"/>
      <c r="X5" s="775"/>
      <c r="Y5" s="775"/>
      <c r="Z5" s="776" t="s">
        <v>103</v>
      </c>
    </row>
    <row r="6" spans="2:26" s="777" customFormat="1" ht="13.5" customHeight="1" thickTop="1">
      <c r="B6" s="778"/>
      <c r="C6" s="779" t="s">
        <v>231</v>
      </c>
      <c r="D6" s="780" t="s">
        <v>922</v>
      </c>
      <c r="E6" s="781"/>
      <c r="F6" s="780" t="s">
        <v>923</v>
      </c>
      <c r="G6" s="781"/>
      <c r="H6" s="780" t="s">
        <v>924</v>
      </c>
      <c r="I6" s="780"/>
      <c r="J6" s="781"/>
      <c r="K6" s="781"/>
      <c r="L6" s="781"/>
      <c r="M6" s="781"/>
      <c r="N6" s="1111" t="s">
        <v>925</v>
      </c>
      <c r="O6" s="1111"/>
      <c r="P6" s="1111"/>
      <c r="Q6" s="782" t="s">
        <v>926</v>
      </c>
      <c r="R6" s="779"/>
      <c r="S6" s="783"/>
      <c r="T6" s="780" t="s">
        <v>927</v>
      </c>
      <c r="U6" s="781"/>
      <c r="V6" s="780" t="s">
        <v>928</v>
      </c>
      <c r="W6" s="781"/>
      <c r="X6" s="781"/>
      <c r="Y6" s="781"/>
      <c r="Z6" s="784"/>
    </row>
    <row r="7" spans="2:26" s="777" customFormat="1" ht="13.5" customHeight="1">
      <c r="B7" s="785" t="s">
        <v>343</v>
      </c>
      <c r="C7" s="786" t="s">
        <v>232</v>
      </c>
      <c r="D7" s="786" t="s">
        <v>233</v>
      </c>
      <c r="E7" s="786" t="s">
        <v>234</v>
      </c>
      <c r="F7" s="786" t="s">
        <v>233</v>
      </c>
      <c r="G7" s="786" t="s">
        <v>234</v>
      </c>
      <c r="H7" s="786" t="s">
        <v>186</v>
      </c>
      <c r="I7" s="786"/>
      <c r="J7" s="787"/>
      <c r="K7" s="786" t="s">
        <v>187</v>
      </c>
      <c r="L7" s="786"/>
      <c r="M7" s="787"/>
      <c r="N7" s="1112"/>
      <c r="O7" s="1112"/>
      <c r="P7" s="1112"/>
      <c r="Q7" s="788"/>
      <c r="R7" s="788"/>
      <c r="S7" s="789"/>
      <c r="T7" s="786" t="s">
        <v>186</v>
      </c>
      <c r="U7" s="786" t="s">
        <v>187</v>
      </c>
      <c r="V7" s="786" t="s">
        <v>929</v>
      </c>
      <c r="W7" s="787"/>
      <c r="X7" s="786" t="s">
        <v>930</v>
      </c>
      <c r="Y7" s="787"/>
      <c r="Z7" s="790" t="s">
        <v>137</v>
      </c>
    </row>
    <row r="8" spans="2:26" s="777" customFormat="1" ht="13.5" customHeight="1">
      <c r="B8" s="778"/>
      <c r="C8" s="787"/>
      <c r="D8" s="787" t="s">
        <v>56</v>
      </c>
      <c r="E8" s="787" t="s">
        <v>262</v>
      </c>
      <c r="F8" s="787" t="s">
        <v>56</v>
      </c>
      <c r="G8" s="787" t="s">
        <v>262</v>
      </c>
      <c r="H8" s="791" t="s">
        <v>104</v>
      </c>
      <c r="I8" s="791"/>
      <c r="J8" s="791"/>
      <c r="K8" s="1105" t="s">
        <v>122</v>
      </c>
      <c r="L8" s="1105"/>
      <c r="M8" s="1105"/>
      <c r="N8" s="1105" t="s">
        <v>78</v>
      </c>
      <c r="O8" s="1105"/>
      <c r="P8" s="1105"/>
      <c r="Q8" s="789" t="s">
        <v>98</v>
      </c>
      <c r="R8" s="791"/>
      <c r="S8" s="787"/>
      <c r="T8" s="792" t="s">
        <v>668</v>
      </c>
      <c r="U8" s="787" t="s">
        <v>262</v>
      </c>
      <c r="V8" s="791" t="s">
        <v>104</v>
      </c>
      <c r="W8" s="791"/>
      <c r="X8" s="1106" t="s">
        <v>122</v>
      </c>
      <c r="Y8" s="1107"/>
      <c r="Z8" s="790"/>
    </row>
    <row r="9" spans="2:26" s="777" customFormat="1" ht="13.5" customHeight="1">
      <c r="B9" s="785" t="s">
        <v>561</v>
      </c>
      <c r="C9" s="787"/>
      <c r="D9" s="787" t="s">
        <v>188</v>
      </c>
      <c r="E9" s="787" t="s">
        <v>188</v>
      </c>
      <c r="F9" s="787" t="s">
        <v>188</v>
      </c>
      <c r="G9" s="787" t="s">
        <v>188</v>
      </c>
      <c r="H9" s="793" t="s">
        <v>223</v>
      </c>
      <c r="I9" s="786" t="s">
        <v>224</v>
      </c>
      <c r="J9" s="786" t="s">
        <v>225</v>
      </c>
      <c r="K9" s="793" t="s">
        <v>223</v>
      </c>
      <c r="L9" s="786" t="s">
        <v>224</v>
      </c>
      <c r="M9" s="794" t="s">
        <v>225</v>
      </c>
      <c r="N9" s="793" t="s">
        <v>223</v>
      </c>
      <c r="O9" s="786" t="s">
        <v>224</v>
      </c>
      <c r="P9" s="786" t="s">
        <v>225</v>
      </c>
      <c r="Q9" s="794" t="s">
        <v>223</v>
      </c>
      <c r="R9" s="786" t="s">
        <v>224</v>
      </c>
      <c r="S9" s="795" t="s">
        <v>225</v>
      </c>
      <c r="T9" s="792" t="s">
        <v>666</v>
      </c>
      <c r="U9" s="787" t="s">
        <v>188</v>
      </c>
      <c r="V9" s="786" t="s">
        <v>235</v>
      </c>
      <c r="W9" s="786" t="s">
        <v>236</v>
      </c>
      <c r="X9" s="786" t="s">
        <v>235</v>
      </c>
      <c r="Y9" s="786" t="s">
        <v>236</v>
      </c>
      <c r="Z9" s="790" t="s">
        <v>116</v>
      </c>
    </row>
    <row r="10" spans="1:26" s="777" customFormat="1" ht="13.5" customHeight="1">
      <c r="A10" s="796"/>
      <c r="B10" s="797" t="s">
        <v>562</v>
      </c>
      <c r="C10" s="791" t="s">
        <v>161</v>
      </c>
      <c r="D10" s="791" t="s">
        <v>189</v>
      </c>
      <c r="E10" s="791" t="s">
        <v>189</v>
      </c>
      <c r="F10" s="791" t="s">
        <v>189</v>
      </c>
      <c r="G10" s="791" t="s">
        <v>189</v>
      </c>
      <c r="H10" s="798" t="s">
        <v>156</v>
      </c>
      <c r="I10" s="791" t="s">
        <v>157</v>
      </c>
      <c r="J10" s="798" t="s">
        <v>158</v>
      </c>
      <c r="K10" s="798" t="s">
        <v>156</v>
      </c>
      <c r="L10" s="791" t="s">
        <v>157</v>
      </c>
      <c r="M10" s="791" t="s">
        <v>158</v>
      </c>
      <c r="N10" s="798" t="s">
        <v>156</v>
      </c>
      <c r="O10" s="791" t="s">
        <v>157</v>
      </c>
      <c r="P10" s="791" t="s">
        <v>158</v>
      </c>
      <c r="Q10" s="798" t="s">
        <v>156</v>
      </c>
      <c r="R10" s="791" t="s">
        <v>157</v>
      </c>
      <c r="S10" s="791" t="s">
        <v>158</v>
      </c>
      <c r="T10" s="798" t="s">
        <v>667</v>
      </c>
      <c r="U10" s="791" t="s">
        <v>189</v>
      </c>
      <c r="V10" s="791" t="s">
        <v>55</v>
      </c>
      <c r="W10" s="791" t="s">
        <v>81</v>
      </c>
      <c r="X10" s="791" t="s">
        <v>55</v>
      </c>
      <c r="Y10" s="791" t="s">
        <v>81</v>
      </c>
      <c r="Z10" s="799"/>
    </row>
    <row r="11" spans="1:26" s="777" customFormat="1" ht="19.5" customHeight="1" hidden="1">
      <c r="A11" s="800"/>
      <c r="B11" s="387">
        <v>2010</v>
      </c>
      <c r="C11" s="801">
        <v>71</v>
      </c>
      <c r="D11" s="801">
        <v>680</v>
      </c>
      <c r="E11" s="801">
        <v>233</v>
      </c>
      <c r="F11" s="801">
        <v>5127</v>
      </c>
      <c r="G11" s="801">
        <v>1428</v>
      </c>
      <c r="H11" s="801">
        <v>12249</v>
      </c>
      <c r="I11" s="801">
        <v>6280</v>
      </c>
      <c r="J11" s="801">
        <v>5969</v>
      </c>
      <c r="K11" s="801">
        <v>2132</v>
      </c>
      <c r="L11" s="801">
        <v>1432</v>
      </c>
      <c r="M11" s="801">
        <v>700</v>
      </c>
      <c r="N11" s="801">
        <v>997</v>
      </c>
      <c r="O11" s="801">
        <v>810</v>
      </c>
      <c r="P11" s="801">
        <v>187</v>
      </c>
      <c r="Q11" s="801">
        <v>146</v>
      </c>
      <c r="R11" s="801">
        <v>78</v>
      </c>
      <c r="S11" s="801">
        <v>68</v>
      </c>
      <c r="T11" s="801">
        <v>3307</v>
      </c>
      <c r="U11" s="801">
        <v>343</v>
      </c>
      <c r="V11" s="801">
        <v>7752</v>
      </c>
      <c r="W11" s="801">
        <v>4714</v>
      </c>
      <c r="X11" s="801">
        <v>1285</v>
      </c>
      <c r="Y11" s="801">
        <v>794</v>
      </c>
      <c r="Z11" s="392">
        <v>2010</v>
      </c>
    </row>
    <row r="12" spans="1:26" s="777" customFormat="1" ht="19.5" customHeight="1" hidden="1">
      <c r="A12" s="802"/>
      <c r="B12" s="387">
        <v>2011</v>
      </c>
      <c r="C12" s="801">
        <v>70</v>
      </c>
      <c r="D12" s="801">
        <v>664</v>
      </c>
      <c r="E12" s="801">
        <v>224</v>
      </c>
      <c r="F12" s="801">
        <v>4669</v>
      </c>
      <c r="G12" s="801">
        <v>788</v>
      </c>
      <c r="H12" s="801">
        <v>10833</v>
      </c>
      <c r="I12" s="801">
        <v>5685</v>
      </c>
      <c r="J12" s="801">
        <v>5148</v>
      </c>
      <c r="K12" s="801">
        <v>2025</v>
      </c>
      <c r="L12" s="801">
        <v>1381</v>
      </c>
      <c r="M12" s="801">
        <v>644</v>
      </c>
      <c r="N12" s="801">
        <v>461</v>
      </c>
      <c r="O12" s="801">
        <v>341</v>
      </c>
      <c r="P12" s="801">
        <v>120</v>
      </c>
      <c r="Q12" s="801">
        <v>83</v>
      </c>
      <c r="R12" s="801">
        <v>47</v>
      </c>
      <c r="S12" s="801">
        <v>36</v>
      </c>
      <c r="T12" s="801">
        <v>2867</v>
      </c>
      <c r="U12" s="801">
        <v>240</v>
      </c>
      <c r="V12" s="801">
        <v>6923</v>
      </c>
      <c r="W12" s="801">
        <v>4615</v>
      </c>
      <c r="X12" s="801">
        <v>1291</v>
      </c>
      <c r="Y12" s="801">
        <v>820</v>
      </c>
      <c r="Z12" s="392">
        <v>2011</v>
      </c>
    </row>
    <row r="13" spans="1:26" s="777" customFormat="1" ht="19.5" customHeight="1">
      <c r="A13" s="802"/>
      <c r="B13" s="387">
        <v>2012</v>
      </c>
      <c r="C13" s="801">
        <v>70</v>
      </c>
      <c r="D13" s="801">
        <v>637</v>
      </c>
      <c r="E13" s="801">
        <v>300</v>
      </c>
      <c r="F13" s="801">
        <v>4606</v>
      </c>
      <c r="G13" s="801">
        <v>942</v>
      </c>
      <c r="H13" s="801">
        <v>10872</v>
      </c>
      <c r="I13" s="801">
        <v>5785</v>
      </c>
      <c r="J13" s="801">
        <v>5087</v>
      </c>
      <c r="K13" s="801">
        <v>2170</v>
      </c>
      <c r="L13" s="801">
        <v>1452</v>
      </c>
      <c r="M13" s="801">
        <v>718</v>
      </c>
      <c r="N13" s="801">
        <v>1010</v>
      </c>
      <c r="O13" s="801">
        <v>786</v>
      </c>
      <c r="P13" s="801">
        <v>224</v>
      </c>
      <c r="Q13" s="801">
        <v>80</v>
      </c>
      <c r="R13" s="801">
        <v>43</v>
      </c>
      <c r="S13" s="801">
        <v>37</v>
      </c>
      <c r="T13" s="801">
        <v>3219</v>
      </c>
      <c r="U13" s="801">
        <v>266</v>
      </c>
      <c r="V13" s="801">
        <v>6358</v>
      </c>
      <c r="W13" s="801">
        <v>4350</v>
      </c>
      <c r="X13" s="801">
        <v>1361</v>
      </c>
      <c r="Y13" s="801">
        <v>835</v>
      </c>
      <c r="Z13" s="392">
        <v>2012</v>
      </c>
    </row>
    <row r="14" spans="1:26" s="777" customFormat="1" ht="19.5" customHeight="1">
      <c r="A14" s="802"/>
      <c r="B14" s="387">
        <v>2013</v>
      </c>
      <c r="C14" s="801">
        <v>58</v>
      </c>
      <c r="D14" s="801">
        <v>623</v>
      </c>
      <c r="E14" s="801">
        <v>236</v>
      </c>
      <c r="F14" s="801">
        <v>4032</v>
      </c>
      <c r="G14" s="801">
        <v>762</v>
      </c>
      <c r="H14" s="801">
        <v>9302</v>
      </c>
      <c r="I14" s="801">
        <v>4774</v>
      </c>
      <c r="J14" s="801">
        <v>4335</v>
      </c>
      <c r="K14" s="801">
        <v>1996</v>
      </c>
      <c r="L14" s="801">
        <v>1271</v>
      </c>
      <c r="M14" s="801">
        <v>719</v>
      </c>
      <c r="N14" s="801">
        <v>293</v>
      </c>
      <c r="O14" s="801">
        <v>244</v>
      </c>
      <c r="P14" s="801">
        <v>52</v>
      </c>
      <c r="Q14" s="801">
        <v>74</v>
      </c>
      <c r="R14" s="801">
        <v>41</v>
      </c>
      <c r="S14" s="801">
        <v>33</v>
      </c>
      <c r="T14" s="801">
        <v>2956</v>
      </c>
      <c r="U14" s="801">
        <v>290</v>
      </c>
      <c r="V14" s="801">
        <v>5366</v>
      </c>
      <c r="W14" s="801">
        <v>3854</v>
      </c>
      <c r="X14" s="801">
        <v>1196</v>
      </c>
      <c r="Y14" s="801">
        <v>800</v>
      </c>
      <c r="Z14" s="392">
        <v>2013</v>
      </c>
    </row>
    <row r="15" spans="1:26" s="777" customFormat="1" ht="19.5" customHeight="1">
      <c r="A15" s="802"/>
      <c r="B15" s="387">
        <v>2014</v>
      </c>
      <c r="C15" s="801">
        <v>62</v>
      </c>
      <c r="D15" s="801">
        <v>648</v>
      </c>
      <c r="E15" s="801">
        <v>261</v>
      </c>
      <c r="F15" s="801">
        <v>4099</v>
      </c>
      <c r="G15" s="801">
        <v>740</v>
      </c>
      <c r="H15" s="801">
        <v>8924</v>
      </c>
      <c r="I15" s="801">
        <v>4590</v>
      </c>
      <c r="J15" s="801">
        <v>4364</v>
      </c>
      <c r="K15" s="801">
        <v>1947</v>
      </c>
      <c r="L15" s="801">
        <v>1197</v>
      </c>
      <c r="M15" s="801">
        <v>740</v>
      </c>
      <c r="N15" s="801">
        <v>133</v>
      </c>
      <c r="O15" s="801">
        <v>111</v>
      </c>
      <c r="P15" s="801">
        <v>22</v>
      </c>
      <c r="Q15" s="801">
        <v>56</v>
      </c>
      <c r="R15" s="801">
        <v>30</v>
      </c>
      <c r="S15" s="801">
        <v>26</v>
      </c>
      <c r="T15" s="801">
        <v>2978</v>
      </c>
      <c r="U15" s="801">
        <v>314</v>
      </c>
      <c r="V15" s="801">
        <v>5394</v>
      </c>
      <c r="W15" s="801">
        <v>3902</v>
      </c>
      <c r="X15" s="801">
        <v>1143</v>
      </c>
      <c r="Y15" s="801">
        <v>757</v>
      </c>
      <c r="Z15" s="392">
        <v>2014</v>
      </c>
    </row>
    <row r="16" spans="1:26" s="777" customFormat="1" ht="19.5" customHeight="1">
      <c r="A16" s="803"/>
      <c r="B16" s="387">
        <v>2015</v>
      </c>
      <c r="C16" s="804">
        <v>68</v>
      </c>
      <c r="D16" s="804">
        <v>657</v>
      </c>
      <c r="E16" s="804">
        <v>282</v>
      </c>
      <c r="F16" s="804">
        <v>4363</v>
      </c>
      <c r="G16" s="804">
        <v>772</v>
      </c>
      <c r="H16" s="804">
        <v>9952</v>
      </c>
      <c r="I16" s="804">
        <v>4907</v>
      </c>
      <c r="J16" s="804">
        <v>5045</v>
      </c>
      <c r="K16" s="804">
        <v>2170</v>
      </c>
      <c r="L16" s="804">
        <v>1282</v>
      </c>
      <c r="M16" s="804">
        <v>888</v>
      </c>
      <c r="N16" s="804">
        <v>144</v>
      </c>
      <c r="O16" s="804">
        <v>115</v>
      </c>
      <c r="P16" s="804">
        <v>29</v>
      </c>
      <c r="Q16" s="804">
        <v>116</v>
      </c>
      <c r="R16" s="804">
        <v>76</v>
      </c>
      <c r="S16" s="804">
        <v>39</v>
      </c>
      <c r="T16" s="804">
        <v>3567</v>
      </c>
      <c r="U16" s="804">
        <v>343</v>
      </c>
      <c r="V16" s="804">
        <v>5552</v>
      </c>
      <c r="W16" s="804">
        <v>3908</v>
      </c>
      <c r="X16" s="804">
        <v>1137</v>
      </c>
      <c r="Y16" s="804">
        <v>730</v>
      </c>
      <c r="Z16" s="392">
        <v>2015</v>
      </c>
    </row>
    <row r="17" spans="1:26" s="777" customFormat="1" ht="19.5" customHeight="1">
      <c r="A17" s="803"/>
      <c r="B17" s="387">
        <v>2016</v>
      </c>
      <c r="C17" s="804">
        <v>56</v>
      </c>
      <c r="D17" s="804">
        <v>616</v>
      </c>
      <c r="E17" s="804">
        <v>265</v>
      </c>
      <c r="F17" s="804">
        <v>4065</v>
      </c>
      <c r="G17" s="804">
        <v>773</v>
      </c>
      <c r="H17" s="804">
        <v>9362</v>
      </c>
      <c r="I17" s="804">
        <v>4611</v>
      </c>
      <c r="J17" s="804">
        <v>4742</v>
      </c>
      <c r="K17" s="804">
        <v>2065</v>
      </c>
      <c r="L17" s="804">
        <v>1228</v>
      </c>
      <c r="M17" s="804">
        <v>837</v>
      </c>
      <c r="N17" s="804">
        <v>143</v>
      </c>
      <c r="O17" s="804">
        <v>114</v>
      </c>
      <c r="P17" s="804">
        <v>29</v>
      </c>
      <c r="Q17" s="804">
        <v>151</v>
      </c>
      <c r="R17" s="804">
        <v>104</v>
      </c>
      <c r="S17" s="804">
        <v>47</v>
      </c>
      <c r="T17" s="804">
        <v>3567</v>
      </c>
      <c r="U17" s="804">
        <v>372</v>
      </c>
      <c r="V17" s="804">
        <v>5383</v>
      </c>
      <c r="W17" s="804">
        <v>3888</v>
      </c>
      <c r="X17" s="804">
        <v>1559</v>
      </c>
      <c r="Y17" s="804">
        <v>791</v>
      </c>
      <c r="Z17" s="392">
        <v>2016</v>
      </c>
    </row>
    <row r="18" spans="1:26" s="777" customFormat="1" ht="19.5" customHeight="1">
      <c r="A18" s="1451"/>
      <c r="B18" s="1354">
        <v>2017</v>
      </c>
      <c r="C18" s="1450">
        <v>54</v>
      </c>
      <c r="D18" s="1450">
        <v>560</v>
      </c>
      <c r="E18" s="1450">
        <v>278</v>
      </c>
      <c r="F18" s="1450">
        <v>3067</v>
      </c>
      <c r="G18" s="1450">
        <v>738</v>
      </c>
      <c r="H18" s="1450">
        <v>8737</v>
      </c>
      <c r="I18" s="1450">
        <v>4257</v>
      </c>
      <c r="J18" s="1450">
        <v>4480</v>
      </c>
      <c r="K18" s="1450">
        <v>2234</v>
      </c>
      <c r="L18" s="1450">
        <v>1280</v>
      </c>
      <c r="M18" s="1450">
        <v>954</v>
      </c>
      <c r="N18" s="1450">
        <v>146</v>
      </c>
      <c r="O18" s="1450">
        <v>118</v>
      </c>
      <c r="P18" s="1450">
        <v>28</v>
      </c>
      <c r="Q18" s="1450">
        <v>56</v>
      </c>
      <c r="R18" s="1450">
        <v>31</v>
      </c>
      <c r="S18" s="1450">
        <v>26</v>
      </c>
      <c r="T18" s="1450">
        <v>4300</v>
      </c>
      <c r="U18" s="1450">
        <v>416</v>
      </c>
      <c r="V18" s="1450">
        <v>4211</v>
      </c>
      <c r="W18" s="1450">
        <v>2988</v>
      </c>
      <c r="X18" s="1450">
        <v>1073</v>
      </c>
      <c r="Y18" s="1450">
        <v>716</v>
      </c>
      <c r="Z18" s="1356">
        <v>2017</v>
      </c>
    </row>
    <row r="19" spans="1:26" s="777" customFormat="1" ht="19.5" customHeight="1">
      <c r="A19" s="1451"/>
      <c r="B19" s="312">
        <v>2018</v>
      </c>
      <c r="C19" s="1472">
        <v>55</v>
      </c>
      <c r="D19" s="1472">
        <v>520</v>
      </c>
      <c r="E19" s="1472">
        <v>306</v>
      </c>
      <c r="F19" s="1472">
        <v>3618</v>
      </c>
      <c r="G19" s="1472">
        <v>766</v>
      </c>
      <c r="H19" s="1472">
        <v>9344</v>
      </c>
      <c r="I19" s="1472">
        <v>5141</v>
      </c>
      <c r="J19" s="1472">
        <v>4203</v>
      </c>
      <c r="K19" s="1472">
        <v>2530</v>
      </c>
      <c r="L19" s="1472">
        <v>1521</v>
      </c>
      <c r="M19" s="1472">
        <v>1009</v>
      </c>
      <c r="N19" s="1472">
        <v>146</v>
      </c>
      <c r="O19" s="1472">
        <v>118</v>
      </c>
      <c r="P19" s="1472">
        <v>28</v>
      </c>
      <c r="Q19" s="1472">
        <v>52</v>
      </c>
      <c r="R19" s="1472">
        <v>29</v>
      </c>
      <c r="S19" s="1472">
        <v>23</v>
      </c>
      <c r="T19" s="1472">
        <v>5558</v>
      </c>
      <c r="U19" s="1472">
        <v>404</v>
      </c>
      <c r="V19" s="1472">
        <v>4563</v>
      </c>
      <c r="W19" s="1472">
        <v>3245</v>
      </c>
      <c r="X19" s="1472">
        <v>1120</v>
      </c>
      <c r="Y19" s="1472">
        <v>793</v>
      </c>
      <c r="Z19" s="313">
        <v>2018</v>
      </c>
    </row>
    <row r="20" spans="1:26" s="777" customFormat="1" ht="19.5" customHeight="1">
      <c r="A20" s="1452" t="s">
        <v>820</v>
      </c>
      <c r="B20" s="1453" t="s">
        <v>838</v>
      </c>
      <c r="C20" s="1450">
        <v>5</v>
      </c>
      <c r="D20" s="1450">
        <v>43</v>
      </c>
      <c r="E20" s="1450">
        <v>25</v>
      </c>
      <c r="F20" s="1450">
        <v>375</v>
      </c>
      <c r="G20" s="1450">
        <v>88</v>
      </c>
      <c r="H20" s="1450">
        <v>725</v>
      </c>
      <c r="I20" s="1450">
        <v>377</v>
      </c>
      <c r="J20" s="1450">
        <v>348</v>
      </c>
      <c r="K20" s="1450">
        <v>220</v>
      </c>
      <c r="L20" s="1450">
        <v>136</v>
      </c>
      <c r="M20" s="1450">
        <v>84</v>
      </c>
      <c r="N20" s="1450">
        <v>32</v>
      </c>
      <c r="O20" s="1450">
        <v>26</v>
      </c>
      <c r="P20" s="1450">
        <v>6</v>
      </c>
      <c r="Q20" s="1469" t="s">
        <v>468</v>
      </c>
      <c r="R20" s="1469" t="s">
        <v>468</v>
      </c>
      <c r="S20" s="1469" t="s">
        <v>468</v>
      </c>
      <c r="T20" s="1450">
        <v>273</v>
      </c>
      <c r="U20" s="1450">
        <v>47</v>
      </c>
      <c r="V20" s="1450">
        <v>414</v>
      </c>
      <c r="W20" s="1450">
        <v>320</v>
      </c>
      <c r="X20" s="1450">
        <v>132</v>
      </c>
      <c r="Y20" s="1450">
        <v>103</v>
      </c>
      <c r="Z20" s="1454" t="s">
        <v>32</v>
      </c>
    </row>
    <row r="21" spans="1:26" s="777" customFormat="1" ht="19.5" customHeight="1">
      <c r="A21" s="1452"/>
      <c r="B21" s="1455" t="s">
        <v>839</v>
      </c>
      <c r="C21" s="1450">
        <v>5</v>
      </c>
      <c r="D21" s="1450">
        <v>17</v>
      </c>
      <c r="E21" s="1450">
        <v>3</v>
      </c>
      <c r="F21" s="1450">
        <v>97</v>
      </c>
      <c r="G21" s="1450">
        <v>14</v>
      </c>
      <c r="H21" s="1450">
        <v>631</v>
      </c>
      <c r="I21" s="1450">
        <v>270</v>
      </c>
      <c r="J21" s="1450">
        <v>361</v>
      </c>
      <c r="K21" s="1450">
        <v>107</v>
      </c>
      <c r="L21" s="1450">
        <v>55</v>
      </c>
      <c r="M21" s="1450">
        <v>52</v>
      </c>
      <c r="N21" s="1450">
        <v>5</v>
      </c>
      <c r="O21" s="1450">
        <v>5</v>
      </c>
      <c r="P21" s="1450">
        <v>0</v>
      </c>
      <c r="Q21" s="1450">
        <v>0</v>
      </c>
      <c r="R21" s="1450">
        <v>0</v>
      </c>
      <c r="S21" s="1450">
        <v>0</v>
      </c>
      <c r="T21" s="1450">
        <v>90</v>
      </c>
      <c r="U21" s="1450">
        <v>2</v>
      </c>
      <c r="V21" s="1450">
        <v>97</v>
      </c>
      <c r="W21" s="1450">
        <v>84</v>
      </c>
      <c r="X21" s="1450">
        <v>16</v>
      </c>
      <c r="Y21" s="1450">
        <v>16</v>
      </c>
      <c r="Z21" s="1456" t="s">
        <v>35</v>
      </c>
    </row>
    <row r="22" spans="1:26" s="777" customFormat="1" ht="19.5" customHeight="1">
      <c r="A22" s="1452"/>
      <c r="B22" s="1453" t="s">
        <v>840</v>
      </c>
      <c r="C22" s="1450">
        <v>3</v>
      </c>
      <c r="D22" s="1450">
        <v>14</v>
      </c>
      <c r="E22" s="1450">
        <v>10</v>
      </c>
      <c r="F22" s="1450">
        <v>188</v>
      </c>
      <c r="G22" s="1450">
        <v>55</v>
      </c>
      <c r="H22" s="1450">
        <v>372</v>
      </c>
      <c r="I22" s="1450">
        <v>286</v>
      </c>
      <c r="J22" s="1450">
        <v>86</v>
      </c>
      <c r="K22" s="1450">
        <v>123</v>
      </c>
      <c r="L22" s="1450">
        <v>92</v>
      </c>
      <c r="M22" s="1450">
        <v>31</v>
      </c>
      <c r="N22" s="1450">
        <v>12</v>
      </c>
      <c r="O22" s="1450">
        <v>10</v>
      </c>
      <c r="P22" s="1450">
        <v>2</v>
      </c>
      <c r="Q22" s="1450" t="s">
        <v>468</v>
      </c>
      <c r="R22" s="1450" t="s">
        <v>468</v>
      </c>
      <c r="S22" s="1450" t="s">
        <v>468</v>
      </c>
      <c r="T22" s="1450">
        <v>159</v>
      </c>
      <c r="U22" s="1450">
        <v>30</v>
      </c>
      <c r="V22" s="1450">
        <v>297</v>
      </c>
      <c r="W22" s="1450">
        <v>194</v>
      </c>
      <c r="X22" s="1450">
        <v>82</v>
      </c>
      <c r="Y22" s="1450">
        <v>53</v>
      </c>
      <c r="Z22" s="1457" t="s">
        <v>874</v>
      </c>
    </row>
    <row r="23" spans="1:26" s="777" customFormat="1" ht="22.5" customHeight="1">
      <c r="A23" s="1452"/>
      <c r="B23" s="1453" t="s">
        <v>841</v>
      </c>
      <c r="C23" s="1450">
        <v>2</v>
      </c>
      <c r="D23" s="1450">
        <v>33</v>
      </c>
      <c r="E23" s="1450">
        <v>18</v>
      </c>
      <c r="F23" s="1450">
        <v>150</v>
      </c>
      <c r="G23" s="1450">
        <v>30</v>
      </c>
      <c r="H23" s="1450">
        <v>549</v>
      </c>
      <c r="I23" s="1450">
        <v>285</v>
      </c>
      <c r="J23" s="1450">
        <v>264</v>
      </c>
      <c r="K23" s="1450">
        <v>86</v>
      </c>
      <c r="L23" s="1450">
        <v>33</v>
      </c>
      <c r="M23" s="1450">
        <v>53</v>
      </c>
      <c r="N23" s="1450">
        <v>0</v>
      </c>
      <c r="O23" s="1450">
        <v>0</v>
      </c>
      <c r="P23" s="1450">
        <v>0</v>
      </c>
      <c r="Q23" s="1450">
        <v>0</v>
      </c>
      <c r="R23" s="1450">
        <v>0</v>
      </c>
      <c r="S23" s="1450">
        <v>0</v>
      </c>
      <c r="T23" s="1450">
        <v>1037</v>
      </c>
      <c r="U23" s="1450">
        <v>44</v>
      </c>
      <c r="V23" s="1450">
        <v>347</v>
      </c>
      <c r="W23" s="1450">
        <v>216</v>
      </c>
      <c r="X23" s="1450">
        <v>25</v>
      </c>
      <c r="Y23" s="1450">
        <v>18</v>
      </c>
      <c r="Z23" s="1458" t="s">
        <v>34</v>
      </c>
    </row>
    <row r="24" spans="1:26" s="777" customFormat="1" ht="19.5" customHeight="1">
      <c r="A24" s="1452"/>
      <c r="B24" s="1453" t="s">
        <v>842</v>
      </c>
      <c r="C24" s="1450">
        <v>1</v>
      </c>
      <c r="D24" s="1450">
        <v>6</v>
      </c>
      <c r="E24" s="1450">
        <v>5</v>
      </c>
      <c r="F24" s="1450">
        <v>80</v>
      </c>
      <c r="G24" s="1450">
        <v>42</v>
      </c>
      <c r="H24" s="1450">
        <v>152</v>
      </c>
      <c r="I24" s="1450">
        <v>43</v>
      </c>
      <c r="J24" s="1450">
        <v>109</v>
      </c>
      <c r="K24" s="1450">
        <v>143</v>
      </c>
      <c r="L24" s="1450">
        <v>57</v>
      </c>
      <c r="M24" s="1450">
        <v>86</v>
      </c>
      <c r="N24" s="1450">
        <v>17</v>
      </c>
      <c r="O24" s="1450">
        <v>10</v>
      </c>
      <c r="P24" s="1450">
        <v>7</v>
      </c>
      <c r="Q24" s="1450">
        <v>18</v>
      </c>
      <c r="R24" s="1450">
        <v>6</v>
      </c>
      <c r="S24" s="1450">
        <v>12</v>
      </c>
      <c r="T24" s="1450">
        <v>53</v>
      </c>
      <c r="U24" s="1450">
        <v>14</v>
      </c>
      <c r="V24" s="1450">
        <v>98</v>
      </c>
      <c r="W24" s="1450">
        <v>82</v>
      </c>
      <c r="X24" s="1450">
        <v>60</v>
      </c>
      <c r="Y24" s="1450">
        <v>42</v>
      </c>
      <c r="Z24" s="1457" t="s">
        <v>53</v>
      </c>
    </row>
    <row r="25" spans="1:26" s="777" customFormat="1" ht="19.5" customHeight="1">
      <c r="A25" s="1452"/>
      <c r="B25" s="1459" t="s">
        <v>843</v>
      </c>
      <c r="C25" s="1468">
        <v>1</v>
      </c>
      <c r="D25" s="1450">
        <v>21</v>
      </c>
      <c r="E25" s="1450">
        <v>10</v>
      </c>
      <c r="F25" s="1450">
        <v>70</v>
      </c>
      <c r="G25" s="1450">
        <v>5</v>
      </c>
      <c r="H25" s="1450">
        <v>157</v>
      </c>
      <c r="I25" s="1450">
        <v>95</v>
      </c>
      <c r="J25" s="1450">
        <v>62</v>
      </c>
      <c r="K25" s="1450">
        <v>52</v>
      </c>
      <c r="L25" s="1450">
        <v>27</v>
      </c>
      <c r="M25" s="1450">
        <v>25</v>
      </c>
      <c r="N25" s="1450">
        <v>0</v>
      </c>
      <c r="O25" s="1450">
        <v>0</v>
      </c>
      <c r="P25" s="1450">
        <v>0</v>
      </c>
      <c r="Q25" s="1450">
        <v>0</v>
      </c>
      <c r="R25" s="1450">
        <v>0</v>
      </c>
      <c r="S25" s="1450">
        <v>0</v>
      </c>
      <c r="T25" s="1450">
        <v>35</v>
      </c>
      <c r="U25" s="1450">
        <v>5</v>
      </c>
      <c r="V25" s="1450">
        <v>106</v>
      </c>
      <c r="W25" s="1450">
        <v>75</v>
      </c>
      <c r="X25" s="1450">
        <v>50</v>
      </c>
      <c r="Y25" s="1450">
        <v>37</v>
      </c>
      <c r="Z25" s="1460" t="s">
        <v>264</v>
      </c>
    </row>
    <row r="26" spans="1:26" s="777" customFormat="1" ht="19.5" customHeight="1">
      <c r="A26" s="1452"/>
      <c r="B26" s="1461" t="s">
        <v>844</v>
      </c>
      <c r="C26" s="1468">
        <v>1</v>
      </c>
      <c r="D26" s="1450">
        <v>2</v>
      </c>
      <c r="E26" s="1450"/>
      <c r="F26" s="1450">
        <v>154</v>
      </c>
      <c r="G26" s="1450"/>
      <c r="H26" s="1450">
        <v>408</v>
      </c>
      <c r="I26" s="1450">
        <v>377</v>
      </c>
      <c r="J26" s="1450">
        <v>31</v>
      </c>
      <c r="K26" s="1450">
        <v>0</v>
      </c>
      <c r="L26" s="1450">
        <v>0</v>
      </c>
      <c r="M26" s="1450">
        <v>0</v>
      </c>
      <c r="N26" s="1450">
        <v>14</v>
      </c>
      <c r="O26" s="1450">
        <v>14</v>
      </c>
      <c r="P26" s="1450"/>
      <c r="Q26" s="1450">
        <v>16</v>
      </c>
      <c r="R26" s="1450">
        <v>10</v>
      </c>
      <c r="S26" s="1450">
        <v>6</v>
      </c>
      <c r="T26" s="1450">
        <v>128</v>
      </c>
      <c r="U26" s="1450">
        <v>0</v>
      </c>
      <c r="V26" s="1450">
        <v>207</v>
      </c>
      <c r="W26" s="1450">
        <v>154</v>
      </c>
      <c r="X26" s="1450">
        <v>0</v>
      </c>
      <c r="Y26" s="1450">
        <v>0</v>
      </c>
      <c r="Z26" s="1462" t="s">
        <v>875</v>
      </c>
    </row>
    <row r="27" spans="1:26" s="777" customFormat="1" ht="19.5" customHeight="1">
      <c r="A27" s="1452" t="s">
        <v>823</v>
      </c>
      <c r="B27" s="1463" t="s">
        <v>845</v>
      </c>
      <c r="C27" s="1450">
        <v>1</v>
      </c>
      <c r="D27" s="1450">
        <v>32</v>
      </c>
      <c r="E27" s="1450">
        <v>0</v>
      </c>
      <c r="F27" s="1450">
        <v>230</v>
      </c>
      <c r="G27" s="1450">
        <v>0</v>
      </c>
      <c r="H27" s="1450">
        <v>524</v>
      </c>
      <c r="I27" s="1450">
        <v>183</v>
      </c>
      <c r="J27" s="1450">
        <v>341</v>
      </c>
      <c r="K27" s="1450">
        <v>0</v>
      </c>
      <c r="L27" s="1450">
        <v>0</v>
      </c>
      <c r="M27" s="1450">
        <v>0</v>
      </c>
      <c r="N27" s="1450">
        <v>1</v>
      </c>
      <c r="O27" s="1450">
        <v>0</v>
      </c>
      <c r="P27" s="1450">
        <v>1</v>
      </c>
      <c r="Q27" s="1450">
        <v>2</v>
      </c>
      <c r="R27" s="1469">
        <v>2</v>
      </c>
      <c r="S27" s="1469">
        <v>0</v>
      </c>
      <c r="T27" s="1450">
        <v>130</v>
      </c>
      <c r="U27" s="1450">
        <v>0</v>
      </c>
      <c r="V27" s="1450">
        <v>247</v>
      </c>
      <c r="W27" s="1450">
        <v>210</v>
      </c>
      <c r="X27" s="1450">
        <v>0</v>
      </c>
      <c r="Y27" s="1450">
        <v>0</v>
      </c>
      <c r="Z27" s="1464" t="s">
        <v>876</v>
      </c>
    </row>
    <row r="28" spans="1:26" s="777" customFormat="1" ht="22.5" customHeight="1">
      <c r="A28" s="1452"/>
      <c r="B28" s="1463" t="s">
        <v>183</v>
      </c>
      <c r="C28" s="1450">
        <v>8</v>
      </c>
      <c r="D28" s="1450">
        <v>79</v>
      </c>
      <c r="E28" s="1450">
        <v>69</v>
      </c>
      <c r="F28" s="1450">
        <v>938</v>
      </c>
      <c r="G28" s="1450">
        <v>181</v>
      </c>
      <c r="H28" s="1450">
        <v>3229</v>
      </c>
      <c r="I28" s="1450">
        <v>2076</v>
      </c>
      <c r="J28" s="1450">
        <v>1153</v>
      </c>
      <c r="K28" s="1450">
        <v>783</v>
      </c>
      <c r="L28" s="1450">
        <v>562</v>
      </c>
      <c r="M28" s="1450">
        <v>221</v>
      </c>
      <c r="N28" s="1450">
        <v>3</v>
      </c>
      <c r="O28" s="1450">
        <v>1</v>
      </c>
      <c r="P28" s="1450">
        <v>2</v>
      </c>
      <c r="Q28" s="1450">
        <v>0</v>
      </c>
      <c r="R28" s="1450">
        <v>0</v>
      </c>
      <c r="S28" s="1450">
        <v>0</v>
      </c>
      <c r="T28" s="1450">
        <v>2338</v>
      </c>
      <c r="U28" s="1450">
        <v>106</v>
      </c>
      <c r="V28" s="1450">
        <v>1210</v>
      </c>
      <c r="W28" s="1450">
        <v>751</v>
      </c>
      <c r="X28" s="1450">
        <v>306</v>
      </c>
      <c r="Y28" s="1450">
        <v>174</v>
      </c>
      <c r="Z28" s="1465" t="s">
        <v>877</v>
      </c>
    </row>
    <row r="29" spans="1:26" s="777" customFormat="1" ht="19.5" customHeight="1">
      <c r="A29" s="1452" t="s">
        <v>824</v>
      </c>
      <c r="B29" s="1463" t="s">
        <v>846</v>
      </c>
      <c r="C29" s="1450">
        <v>7</v>
      </c>
      <c r="D29" s="1450">
        <v>88</v>
      </c>
      <c r="E29" s="1450">
        <v>71</v>
      </c>
      <c r="F29" s="1450">
        <v>328</v>
      </c>
      <c r="G29" s="1450">
        <v>116</v>
      </c>
      <c r="H29" s="1450">
        <v>673</v>
      </c>
      <c r="I29" s="1450">
        <v>361</v>
      </c>
      <c r="J29" s="1450">
        <v>312</v>
      </c>
      <c r="K29" s="1450">
        <v>342</v>
      </c>
      <c r="L29" s="1450">
        <v>221</v>
      </c>
      <c r="M29" s="1450">
        <v>121</v>
      </c>
      <c r="N29" s="1450">
        <v>23</v>
      </c>
      <c r="O29" s="1450">
        <v>22</v>
      </c>
      <c r="P29" s="1450">
        <v>1</v>
      </c>
      <c r="Q29" s="1450">
        <v>6</v>
      </c>
      <c r="R29" s="1469">
        <v>3</v>
      </c>
      <c r="S29" s="1469">
        <v>3</v>
      </c>
      <c r="T29" s="1450">
        <v>181</v>
      </c>
      <c r="U29" s="1450">
        <v>38</v>
      </c>
      <c r="V29" s="1450">
        <v>316</v>
      </c>
      <c r="W29" s="1450">
        <v>246</v>
      </c>
      <c r="X29" s="1450">
        <v>148</v>
      </c>
      <c r="Y29" s="1450">
        <v>119</v>
      </c>
      <c r="Z29" s="1460" t="s">
        <v>36</v>
      </c>
    </row>
    <row r="30" spans="1:26" s="777" customFormat="1" ht="19.5" customHeight="1">
      <c r="A30" s="1452"/>
      <c r="B30" s="1463" t="s">
        <v>847</v>
      </c>
      <c r="C30" s="1450">
        <v>4</v>
      </c>
      <c r="D30" s="1450">
        <v>30</v>
      </c>
      <c r="E30" s="1450">
        <v>19</v>
      </c>
      <c r="F30" s="1450">
        <v>232</v>
      </c>
      <c r="G30" s="1450">
        <v>61</v>
      </c>
      <c r="H30" s="1450">
        <v>295</v>
      </c>
      <c r="I30" s="1450">
        <v>89</v>
      </c>
      <c r="J30" s="1450">
        <v>206</v>
      </c>
      <c r="K30" s="1450">
        <v>152</v>
      </c>
      <c r="L30" s="1450">
        <v>79</v>
      </c>
      <c r="M30" s="1450">
        <v>73</v>
      </c>
      <c r="N30" s="1450">
        <v>5</v>
      </c>
      <c r="O30" s="1450">
        <v>4</v>
      </c>
      <c r="P30" s="1450">
        <v>1</v>
      </c>
      <c r="Q30" s="1450">
        <v>0</v>
      </c>
      <c r="R30" s="1450">
        <v>0</v>
      </c>
      <c r="S30" s="1450">
        <v>0</v>
      </c>
      <c r="T30" s="1450">
        <v>59</v>
      </c>
      <c r="U30" s="1450">
        <v>14</v>
      </c>
      <c r="V30" s="1450">
        <v>121</v>
      </c>
      <c r="W30" s="1450">
        <v>87</v>
      </c>
      <c r="X30" s="1450">
        <v>54</v>
      </c>
      <c r="Y30" s="1450">
        <v>42</v>
      </c>
      <c r="Z30" s="1465" t="s">
        <v>878</v>
      </c>
    </row>
    <row r="31" spans="1:26" s="777" customFormat="1" ht="19.5" customHeight="1">
      <c r="A31" s="1452"/>
      <c r="B31" s="1463" t="s">
        <v>848</v>
      </c>
      <c r="C31" s="1450">
        <v>5</v>
      </c>
      <c r="D31" s="1450">
        <v>73</v>
      </c>
      <c r="E31" s="1450">
        <v>39</v>
      </c>
      <c r="F31" s="1450">
        <v>425</v>
      </c>
      <c r="G31" s="1450">
        <v>84</v>
      </c>
      <c r="H31" s="1450">
        <v>801</v>
      </c>
      <c r="I31" s="1450">
        <v>292</v>
      </c>
      <c r="J31" s="1450">
        <v>509</v>
      </c>
      <c r="K31" s="1450">
        <v>259</v>
      </c>
      <c r="L31" s="1450">
        <v>126</v>
      </c>
      <c r="M31" s="1450">
        <v>133</v>
      </c>
      <c r="N31" s="1450">
        <v>8</v>
      </c>
      <c r="O31" s="1450">
        <v>4</v>
      </c>
      <c r="P31" s="1450">
        <v>4</v>
      </c>
      <c r="Q31" s="1450">
        <v>4</v>
      </c>
      <c r="R31" s="1450">
        <v>3</v>
      </c>
      <c r="S31" s="1450">
        <v>1</v>
      </c>
      <c r="T31" s="1450">
        <v>372</v>
      </c>
      <c r="U31" s="1450">
        <v>51</v>
      </c>
      <c r="V31" s="1450">
        <v>573</v>
      </c>
      <c r="W31" s="1450">
        <v>400</v>
      </c>
      <c r="X31" s="1450">
        <v>134</v>
      </c>
      <c r="Y31" s="1450">
        <v>102</v>
      </c>
      <c r="Z31" s="1466" t="s">
        <v>9</v>
      </c>
    </row>
    <row r="32" spans="1:26" s="777" customFormat="1" ht="19.5" customHeight="1">
      <c r="A32" s="1452" t="s">
        <v>826</v>
      </c>
      <c r="B32" s="1463" t="s">
        <v>849</v>
      </c>
      <c r="C32" s="1450">
        <v>5</v>
      </c>
      <c r="D32" s="1450">
        <v>44</v>
      </c>
      <c r="E32" s="1450">
        <v>22</v>
      </c>
      <c r="F32" s="1450">
        <v>143</v>
      </c>
      <c r="G32" s="1450">
        <v>35</v>
      </c>
      <c r="H32" s="1450">
        <v>425</v>
      </c>
      <c r="I32" s="1450">
        <v>212</v>
      </c>
      <c r="J32" s="1450">
        <v>213</v>
      </c>
      <c r="K32" s="1450">
        <v>146</v>
      </c>
      <c r="L32" s="1450">
        <v>76</v>
      </c>
      <c r="M32" s="1450">
        <v>70</v>
      </c>
      <c r="N32" s="1469">
        <v>21</v>
      </c>
      <c r="O32" s="1469">
        <v>17</v>
      </c>
      <c r="P32" s="1469">
        <v>4</v>
      </c>
      <c r="Q32" s="1450">
        <v>2</v>
      </c>
      <c r="R32" s="1450">
        <v>2</v>
      </c>
      <c r="S32" s="1450"/>
      <c r="T32" s="1450">
        <v>140</v>
      </c>
      <c r="U32" s="1450">
        <v>28</v>
      </c>
      <c r="V32" s="1450">
        <v>268</v>
      </c>
      <c r="W32" s="1450">
        <v>235</v>
      </c>
      <c r="X32" s="1450">
        <v>48</v>
      </c>
      <c r="Y32" s="1450">
        <v>42</v>
      </c>
      <c r="Z32" s="1462" t="s">
        <v>31</v>
      </c>
    </row>
    <row r="33" spans="1:26" s="777" customFormat="1" ht="22.5" customHeight="1">
      <c r="A33" s="1452" t="s">
        <v>1034</v>
      </c>
      <c r="B33" s="1453" t="s">
        <v>850</v>
      </c>
      <c r="C33" s="1450">
        <v>1</v>
      </c>
      <c r="D33" s="1450">
        <v>1</v>
      </c>
      <c r="E33" s="1450">
        <v>1</v>
      </c>
      <c r="F33" s="1450">
        <v>10</v>
      </c>
      <c r="G33" s="1450">
        <v>5</v>
      </c>
      <c r="H33" s="1450">
        <v>7</v>
      </c>
      <c r="I33" s="1450">
        <v>2</v>
      </c>
      <c r="J33" s="1450">
        <v>5</v>
      </c>
      <c r="K33" s="1450">
        <v>11</v>
      </c>
      <c r="L33" s="1450">
        <v>4</v>
      </c>
      <c r="M33" s="1450">
        <v>7</v>
      </c>
      <c r="N33" s="1469">
        <v>0</v>
      </c>
      <c r="O33" s="1469">
        <v>0</v>
      </c>
      <c r="P33" s="1469">
        <v>0</v>
      </c>
      <c r="Q33" s="1469">
        <v>1</v>
      </c>
      <c r="R33" s="1469">
        <v>1</v>
      </c>
      <c r="S33" s="1469">
        <v>0</v>
      </c>
      <c r="T33" s="1450">
        <v>2</v>
      </c>
      <c r="U33" s="1450">
        <v>1</v>
      </c>
      <c r="V33" s="1450">
        <v>4</v>
      </c>
      <c r="W33" s="1450">
        <v>4</v>
      </c>
      <c r="X33" s="1450">
        <v>2</v>
      </c>
      <c r="Y33" s="1450">
        <v>2</v>
      </c>
      <c r="Z33" s="1467" t="s">
        <v>879</v>
      </c>
    </row>
    <row r="34" spans="1:26" s="777" customFormat="1" ht="19.5" customHeight="1">
      <c r="A34" s="1452" t="s">
        <v>830</v>
      </c>
      <c r="B34" s="1461" t="s">
        <v>851</v>
      </c>
      <c r="C34" s="1468">
        <v>3</v>
      </c>
      <c r="D34" s="1450">
        <v>15</v>
      </c>
      <c r="E34" s="1450">
        <v>10</v>
      </c>
      <c r="F34" s="1450">
        <v>68</v>
      </c>
      <c r="G34" s="1450">
        <v>30</v>
      </c>
      <c r="H34" s="1450">
        <v>183</v>
      </c>
      <c r="I34" s="1450">
        <v>112</v>
      </c>
      <c r="J34" s="1450">
        <v>71</v>
      </c>
      <c r="K34" s="1450">
        <v>62</v>
      </c>
      <c r="L34" s="1450">
        <v>35</v>
      </c>
      <c r="M34" s="1450">
        <v>27</v>
      </c>
      <c r="N34" s="1450">
        <v>0</v>
      </c>
      <c r="O34" s="1450">
        <v>0</v>
      </c>
      <c r="P34" s="1450">
        <v>0</v>
      </c>
      <c r="Q34" s="1450">
        <v>1</v>
      </c>
      <c r="R34" s="1450">
        <v>1</v>
      </c>
      <c r="S34" s="1450">
        <v>0</v>
      </c>
      <c r="T34" s="1450">
        <v>522</v>
      </c>
      <c r="U34" s="1450">
        <v>23</v>
      </c>
      <c r="V34" s="1450">
        <v>130</v>
      </c>
      <c r="W34" s="1450">
        <v>105</v>
      </c>
      <c r="X34" s="1450">
        <v>48</v>
      </c>
      <c r="Y34" s="1450">
        <v>35</v>
      </c>
      <c r="Z34" s="1462" t="s">
        <v>33</v>
      </c>
    </row>
    <row r="35" spans="1:26" s="777" customFormat="1" ht="19.5" customHeight="1">
      <c r="A35" s="1452" t="s">
        <v>1035</v>
      </c>
      <c r="B35" s="1461" t="s">
        <v>1037</v>
      </c>
      <c r="C35" s="1468">
        <v>2</v>
      </c>
      <c r="D35" s="1450">
        <v>5</v>
      </c>
      <c r="E35" s="1450">
        <v>4</v>
      </c>
      <c r="F35" s="1450">
        <v>80</v>
      </c>
      <c r="G35" s="1450">
        <v>20</v>
      </c>
      <c r="H35" s="1450">
        <v>129</v>
      </c>
      <c r="I35" s="1450">
        <v>47</v>
      </c>
      <c r="J35" s="1450">
        <v>82</v>
      </c>
      <c r="K35" s="1450">
        <v>44</v>
      </c>
      <c r="L35" s="1450">
        <v>18</v>
      </c>
      <c r="M35" s="1450">
        <v>26</v>
      </c>
      <c r="N35" s="1450">
        <v>5</v>
      </c>
      <c r="O35" s="1450">
        <v>5</v>
      </c>
      <c r="P35" s="1450">
        <v>0</v>
      </c>
      <c r="Q35" s="1450">
        <v>0</v>
      </c>
      <c r="R35" s="1450">
        <v>0</v>
      </c>
      <c r="S35" s="1450">
        <v>0</v>
      </c>
      <c r="T35" s="1450">
        <v>12</v>
      </c>
      <c r="U35" s="1450">
        <v>1</v>
      </c>
      <c r="V35" s="1450">
        <v>85</v>
      </c>
      <c r="W35" s="1450">
        <v>47</v>
      </c>
      <c r="X35" s="1450">
        <v>15</v>
      </c>
      <c r="Y35" s="1450">
        <v>8</v>
      </c>
      <c r="Z35" s="1464" t="s">
        <v>1036</v>
      </c>
    </row>
    <row r="36" spans="1:26" s="777" customFormat="1" ht="22.5" customHeight="1">
      <c r="A36" s="1452" t="s">
        <v>833</v>
      </c>
      <c r="B36" s="1461" t="s">
        <v>852</v>
      </c>
      <c r="C36" s="1468">
        <v>1</v>
      </c>
      <c r="D36" s="1450">
        <v>17</v>
      </c>
      <c r="E36" s="1450" t="s">
        <v>449</v>
      </c>
      <c r="F36" s="1450">
        <v>50</v>
      </c>
      <c r="G36" s="1450" t="s">
        <v>449</v>
      </c>
      <c r="H36" s="1450">
        <v>84</v>
      </c>
      <c r="I36" s="1450">
        <v>34</v>
      </c>
      <c r="J36" s="1450">
        <v>50</v>
      </c>
      <c r="K36" s="1450" t="s">
        <v>449</v>
      </c>
      <c r="L36" s="1450" t="s">
        <v>449</v>
      </c>
      <c r="M36" s="1450" t="s">
        <v>449</v>
      </c>
      <c r="N36" s="1450">
        <v>0</v>
      </c>
      <c r="O36" s="1450" t="s">
        <v>449</v>
      </c>
      <c r="P36" s="1450" t="s">
        <v>449</v>
      </c>
      <c r="Q36" s="1450">
        <v>2</v>
      </c>
      <c r="R36" s="1450">
        <v>1</v>
      </c>
      <c r="S36" s="1450">
        <v>1</v>
      </c>
      <c r="T36" s="1450">
        <v>27</v>
      </c>
      <c r="U36" s="1450" t="s">
        <v>449</v>
      </c>
      <c r="V36" s="1450">
        <v>43</v>
      </c>
      <c r="W36" s="1450">
        <v>35</v>
      </c>
      <c r="X36" s="1450" t="s">
        <v>449</v>
      </c>
      <c r="Y36" s="1450" t="s">
        <v>449</v>
      </c>
      <c r="Z36" s="1460" t="s">
        <v>880</v>
      </c>
    </row>
    <row r="37" spans="1:26" s="777" customFormat="1" ht="19.5" customHeight="1">
      <c r="A37" s="1452"/>
      <c r="B37" s="1461"/>
      <c r="C37" s="1468"/>
      <c r="D37" s="1450"/>
      <c r="E37" s="1450"/>
      <c r="F37" s="1450"/>
      <c r="G37" s="1450"/>
      <c r="H37" s="1450"/>
      <c r="I37" s="1450"/>
      <c r="J37" s="1450"/>
      <c r="K37" s="1450"/>
      <c r="L37" s="1450"/>
      <c r="M37" s="1450"/>
      <c r="N37" s="1469"/>
      <c r="O37" s="1469"/>
      <c r="P37" s="1469"/>
      <c r="Q37" s="1450"/>
      <c r="R37" s="1450"/>
      <c r="S37" s="1450"/>
      <c r="T37" s="1450"/>
      <c r="U37" s="1450"/>
      <c r="V37" s="1450"/>
      <c r="W37" s="1450"/>
      <c r="X37" s="1450"/>
      <c r="Y37" s="1450"/>
      <c r="Z37" s="1464"/>
    </row>
    <row r="38" spans="1:26" s="777" customFormat="1" ht="2.25" customHeight="1" thickBot="1">
      <c r="A38" s="1473"/>
      <c r="B38" s="1474"/>
      <c r="C38" s="1475"/>
      <c r="D38" s="1476"/>
      <c r="E38" s="1476"/>
      <c r="F38" s="1476"/>
      <c r="G38" s="1476"/>
      <c r="H38" s="1476"/>
      <c r="I38" s="1476"/>
      <c r="J38" s="1476"/>
      <c r="K38" s="1476"/>
      <c r="L38" s="1476"/>
      <c r="M38" s="1476"/>
      <c r="N38" s="1476"/>
      <c r="O38" s="1476"/>
      <c r="P38" s="1476"/>
      <c r="Q38" s="1476"/>
      <c r="R38" s="1476"/>
      <c r="S38" s="1476"/>
      <c r="T38" s="1476"/>
      <c r="U38" s="1476"/>
      <c r="V38" s="1476"/>
      <c r="W38" s="1476"/>
      <c r="X38" s="1476"/>
      <c r="Y38" s="1476"/>
      <c r="Z38" s="1477"/>
    </row>
    <row r="39" spans="1:26" s="777" customFormat="1" ht="9.75" customHeight="1" thickTop="1">
      <c r="A39" s="1478"/>
      <c r="B39" s="1308"/>
      <c r="C39" s="1479"/>
      <c r="D39" s="1479"/>
      <c r="E39" s="1479"/>
      <c r="F39" s="1479"/>
      <c r="G39" s="1479"/>
      <c r="H39" s="1479"/>
      <c r="I39" s="1479"/>
      <c r="J39" s="1479"/>
      <c r="K39" s="1479"/>
      <c r="L39" s="1479"/>
      <c r="M39" s="1479"/>
      <c r="N39" s="1479"/>
      <c r="O39" s="1479"/>
      <c r="P39" s="1479"/>
      <c r="Q39" s="1479"/>
      <c r="R39" s="1479"/>
      <c r="S39" s="1479"/>
      <c r="T39" s="1479"/>
      <c r="U39" s="1479"/>
      <c r="V39" s="1479"/>
      <c r="W39" s="1479"/>
      <c r="X39" s="1479"/>
      <c r="Y39" s="1479"/>
      <c r="Z39" s="1480"/>
    </row>
    <row r="40" spans="1:26" s="777" customFormat="1" ht="12" customHeight="1">
      <c r="A40" s="1470" t="s">
        <v>522</v>
      </c>
      <c r="B40" s="1471"/>
      <c r="C40" s="1480"/>
      <c r="D40" s="1480"/>
      <c r="E40" s="1481" t="s">
        <v>523</v>
      </c>
      <c r="F40" s="1480"/>
      <c r="G40" s="1480"/>
      <c r="H40" s="1480"/>
      <c r="I40" s="1480"/>
      <c r="J40" s="1480"/>
      <c r="K40" s="1480"/>
      <c r="L40" s="1480"/>
      <c r="M40" s="1480"/>
      <c r="N40" s="1480" t="s">
        <v>521</v>
      </c>
      <c r="O40" s="1480"/>
      <c r="P40" s="1480"/>
      <c r="Q40" s="1480"/>
      <c r="R40" s="1480"/>
      <c r="S40" s="1480"/>
      <c r="T40" s="1480"/>
      <c r="U40" s="1480"/>
      <c r="V40" s="1480"/>
      <c r="W40" s="1480"/>
      <c r="X40" s="1480"/>
      <c r="Y40" s="1480"/>
      <c r="Z40" s="1480"/>
    </row>
    <row r="41" spans="1:26" s="777" customFormat="1" ht="12" customHeight="1">
      <c r="A41" s="1470" t="s">
        <v>1038</v>
      </c>
      <c r="B41" s="1471"/>
      <c r="C41" s="1480"/>
      <c r="D41" s="1480"/>
      <c r="E41" s="1481"/>
      <c r="F41" s="1480"/>
      <c r="G41" s="1480"/>
      <c r="H41" s="1480"/>
      <c r="I41" s="1480"/>
      <c r="J41" s="1480"/>
      <c r="K41" s="1480"/>
      <c r="L41" s="1480"/>
      <c r="M41" s="1480"/>
      <c r="N41" s="1480"/>
      <c r="O41" s="1480"/>
      <c r="P41" s="1480"/>
      <c r="Q41" s="1480"/>
      <c r="R41" s="1480"/>
      <c r="S41" s="1480"/>
      <c r="T41" s="1480"/>
      <c r="U41" s="1480"/>
      <c r="V41" s="1480"/>
      <c r="W41" s="1480"/>
      <c r="X41" s="1480"/>
      <c r="Y41" s="1480"/>
      <c r="Z41" s="1480"/>
    </row>
    <row r="42" spans="1:26" s="777" customFormat="1" ht="12" customHeight="1">
      <c r="A42" s="1482" t="s">
        <v>560</v>
      </c>
      <c r="B42" s="1482"/>
      <c r="C42" s="311"/>
      <c r="D42" s="1448"/>
      <c r="E42" s="1448"/>
      <c r="F42" s="1448"/>
      <c r="G42" s="1448"/>
      <c r="H42" s="1448"/>
      <c r="I42" s="1448"/>
      <c r="J42" s="1448"/>
      <c r="K42" s="1448"/>
      <c r="L42" s="1448"/>
      <c r="M42" s="1448"/>
      <c r="N42" s="1448"/>
      <c r="O42" s="1478"/>
      <c r="P42" s="1377"/>
      <c r="Q42" s="1480"/>
      <c r="R42" s="1480"/>
      <c r="S42" s="1480"/>
      <c r="T42" s="1480"/>
      <c r="U42" s="1480"/>
      <c r="V42" s="1480"/>
      <c r="W42" s="1480"/>
      <c r="X42" s="1480"/>
      <c r="Y42" s="1480"/>
      <c r="Z42" s="1480"/>
    </row>
    <row r="43" spans="1:26" ht="15">
      <c r="A43" s="1483"/>
      <c r="B43" s="1484"/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3"/>
      <c r="Q43" s="1483"/>
      <c r="R43" s="1483"/>
      <c r="S43" s="1483"/>
      <c r="T43" s="1483"/>
      <c r="U43" s="1483"/>
      <c r="V43" s="1483"/>
      <c r="W43" s="1483"/>
      <c r="X43" s="1483"/>
      <c r="Y43" s="1483"/>
      <c r="Z43" s="1483"/>
    </row>
    <row r="44" spans="1:26" ht="13.5">
      <c r="A44" s="1483"/>
      <c r="B44" s="1483"/>
      <c r="C44" s="1483"/>
      <c r="D44" s="1483"/>
      <c r="E44" s="1483"/>
      <c r="F44" s="1483"/>
      <c r="G44" s="1483"/>
      <c r="H44" s="1485"/>
      <c r="I44" s="1486"/>
      <c r="J44" s="1483"/>
      <c r="K44" s="1483"/>
      <c r="L44" s="1483"/>
      <c r="M44" s="1483"/>
      <c r="N44" s="1483"/>
      <c r="O44" s="1483"/>
      <c r="P44" s="1483"/>
      <c r="Q44" s="1483"/>
      <c r="R44" s="1483"/>
      <c r="S44" s="1483"/>
      <c r="T44" s="1483"/>
      <c r="U44" s="1483"/>
      <c r="V44" s="1483"/>
      <c r="W44" s="1483"/>
      <c r="X44" s="1483"/>
      <c r="Y44" s="1483"/>
      <c r="Z44" s="1483"/>
    </row>
    <row r="45" spans="15:20" ht="13.5">
      <c r="O45" s="805"/>
      <c r="S45" s="805"/>
      <c r="T45" s="805"/>
    </row>
  </sheetData>
  <sheetProtection/>
  <mergeCells count="9">
    <mergeCell ref="K8:M8"/>
    <mergeCell ref="N8:P8"/>
    <mergeCell ref="X8:Y8"/>
    <mergeCell ref="A3:M3"/>
    <mergeCell ref="N3:Z3"/>
    <mergeCell ref="N5:O5"/>
    <mergeCell ref="P5:Q5"/>
    <mergeCell ref="N6:P6"/>
    <mergeCell ref="N7:P7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12.10546875" style="842" customWidth="1"/>
    <col min="2" max="2" width="6.3359375" style="840" customWidth="1"/>
    <col min="3" max="3" width="6.99609375" style="840" customWidth="1"/>
    <col min="4" max="10" width="5.99609375" style="840" customWidth="1"/>
    <col min="11" max="11" width="6.77734375" style="840" customWidth="1"/>
    <col min="12" max="12" width="14.21484375" style="840" customWidth="1"/>
    <col min="13" max="15" width="7.3359375" style="840" customWidth="1"/>
    <col min="16" max="16" width="7.99609375" style="840" customWidth="1"/>
    <col min="17" max="17" width="16.6640625" style="841" customWidth="1"/>
    <col min="18" max="19" width="0.671875" style="840" customWidth="1"/>
    <col min="20" max="16384" width="8.88671875" style="840" customWidth="1"/>
  </cols>
  <sheetData>
    <row r="1" spans="1:17" s="806" customFormat="1" ht="11.25">
      <c r="A1" s="425" t="s">
        <v>968</v>
      </c>
      <c r="Q1" s="355" t="s">
        <v>737</v>
      </c>
    </row>
    <row r="2" spans="1:17" s="807" customFormat="1" ht="12">
      <c r="A2" s="427"/>
      <c r="Q2" s="808"/>
    </row>
    <row r="3" spans="1:17" s="811" customFormat="1" ht="21.75" customHeight="1">
      <c r="A3" s="809" t="s">
        <v>487</v>
      </c>
      <c r="B3" s="810"/>
      <c r="C3" s="810"/>
      <c r="D3" s="810"/>
      <c r="E3" s="810"/>
      <c r="F3" s="810"/>
      <c r="G3" s="810"/>
      <c r="H3" s="810"/>
      <c r="I3" s="810"/>
      <c r="J3" s="810"/>
      <c r="K3" s="810" t="s">
        <v>488</v>
      </c>
      <c r="L3" s="810"/>
      <c r="M3" s="810"/>
      <c r="N3" s="810"/>
      <c r="O3" s="810"/>
      <c r="P3" s="810"/>
      <c r="Q3" s="810"/>
    </row>
    <row r="4" spans="1:17" s="815" customFormat="1" ht="12.75" customHeight="1">
      <c r="A4" s="812"/>
      <c r="B4" s="813"/>
      <c r="C4" s="813"/>
      <c r="D4" s="813"/>
      <c r="E4" s="813"/>
      <c r="F4" s="813"/>
      <c r="G4" s="813"/>
      <c r="H4" s="813"/>
      <c r="I4" s="813"/>
      <c r="J4" s="813"/>
      <c r="K4" s="814"/>
      <c r="L4" s="814"/>
      <c r="M4" s="814"/>
      <c r="N4" s="814"/>
      <c r="O4" s="814"/>
      <c r="P4" s="814"/>
      <c r="Q4" s="814"/>
    </row>
    <row r="5" spans="1:17" s="807" customFormat="1" ht="12.75" customHeight="1" thickBot="1">
      <c r="A5" s="816" t="s">
        <v>120</v>
      </c>
      <c r="B5" s="817"/>
      <c r="C5" s="817"/>
      <c r="D5" s="817"/>
      <c r="E5" s="817"/>
      <c r="F5" s="817"/>
      <c r="G5" s="817"/>
      <c r="H5" s="817"/>
      <c r="I5" s="817"/>
      <c r="J5" s="368" t="s">
        <v>931</v>
      </c>
      <c r="K5" s="367" t="s">
        <v>86</v>
      </c>
      <c r="L5" s="367"/>
      <c r="M5" s="817"/>
      <c r="N5" s="817"/>
      <c r="O5" s="817"/>
      <c r="P5" s="817"/>
      <c r="Q5" s="818" t="s">
        <v>890</v>
      </c>
    </row>
    <row r="6" spans="1:17" s="807" customFormat="1" ht="15" customHeight="1" thickTop="1">
      <c r="A6" s="1113" t="s">
        <v>63</v>
      </c>
      <c r="B6" s="819" t="s">
        <v>216</v>
      </c>
      <c r="C6" s="819" t="s">
        <v>226</v>
      </c>
      <c r="D6" s="819" t="s">
        <v>932</v>
      </c>
      <c r="E6" s="820"/>
      <c r="F6" s="820"/>
      <c r="G6" s="819" t="s">
        <v>893</v>
      </c>
      <c r="H6" s="820"/>
      <c r="I6" s="819" t="s">
        <v>160</v>
      </c>
      <c r="J6" s="820"/>
      <c r="K6" s="819" t="s">
        <v>164</v>
      </c>
      <c r="L6" s="821"/>
      <c r="M6" s="822" t="s">
        <v>549</v>
      </c>
      <c r="N6" s="823" t="s">
        <v>140</v>
      </c>
      <c r="O6" s="819" t="s">
        <v>141</v>
      </c>
      <c r="P6" s="371" t="s">
        <v>902</v>
      </c>
      <c r="Q6" s="1115" t="s">
        <v>137</v>
      </c>
    </row>
    <row r="7" spans="1:17" s="807" customFormat="1" ht="15" customHeight="1">
      <c r="A7" s="1114"/>
      <c r="B7" s="820"/>
      <c r="C7" s="820"/>
      <c r="D7" s="824" t="s">
        <v>67</v>
      </c>
      <c r="E7" s="824"/>
      <c r="F7" s="824"/>
      <c r="G7" s="824" t="s">
        <v>78</v>
      </c>
      <c r="H7" s="824"/>
      <c r="I7" s="824" t="s">
        <v>25</v>
      </c>
      <c r="J7" s="824"/>
      <c r="K7" s="825" t="s">
        <v>58</v>
      </c>
      <c r="L7" s="826"/>
      <c r="M7" s="827"/>
      <c r="N7" s="828"/>
      <c r="O7" s="820"/>
      <c r="P7" s="373"/>
      <c r="Q7" s="1116"/>
    </row>
    <row r="8" spans="1:17" s="807" customFormat="1" ht="15" customHeight="1">
      <c r="A8" s="1114" t="s">
        <v>210</v>
      </c>
      <c r="B8" s="375" t="s">
        <v>144</v>
      </c>
      <c r="C8" s="375" t="s">
        <v>144</v>
      </c>
      <c r="D8" s="819" t="s">
        <v>223</v>
      </c>
      <c r="E8" s="819" t="s">
        <v>224</v>
      </c>
      <c r="F8" s="819" t="s">
        <v>225</v>
      </c>
      <c r="G8" s="819" t="s">
        <v>223</v>
      </c>
      <c r="H8" s="819" t="s">
        <v>225</v>
      </c>
      <c r="I8" s="819" t="s">
        <v>223</v>
      </c>
      <c r="J8" s="819" t="s">
        <v>225</v>
      </c>
      <c r="K8" s="829"/>
      <c r="L8" s="830" t="s">
        <v>146</v>
      </c>
      <c r="M8" s="819"/>
      <c r="N8" s="831" t="s">
        <v>165</v>
      </c>
      <c r="O8" s="827" t="s">
        <v>80</v>
      </c>
      <c r="P8" s="376" t="s">
        <v>59</v>
      </c>
      <c r="Q8" s="1116" t="s">
        <v>933</v>
      </c>
    </row>
    <row r="9" spans="1:17" s="807" customFormat="1" ht="15" customHeight="1">
      <c r="A9" s="1117"/>
      <c r="B9" s="824" t="s">
        <v>165</v>
      </c>
      <c r="C9" s="832" t="s">
        <v>60</v>
      </c>
      <c r="D9" s="824" t="s">
        <v>156</v>
      </c>
      <c r="E9" s="824" t="s">
        <v>157</v>
      </c>
      <c r="F9" s="824" t="s">
        <v>158</v>
      </c>
      <c r="G9" s="824" t="s">
        <v>156</v>
      </c>
      <c r="H9" s="824" t="s">
        <v>158</v>
      </c>
      <c r="I9" s="824" t="s">
        <v>156</v>
      </c>
      <c r="J9" s="824" t="s">
        <v>158</v>
      </c>
      <c r="K9" s="833"/>
      <c r="L9" s="832" t="s">
        <v>7</v>
      </c>
      <c r="M9" s="824" t="s">
        <v>81</v>
      </c>
      <c r="N9" s="826" t="s">
        <v>54</v>
      </c>
      <c r="O9" s="824" t="s">
        <v>169</v>
      </c>
      <c r="P9" s="377" t="s">
        <v>62</v>
      </c>
      <c r="Q9" s="1118"/>
    </row>
    <row r="10" spans="1:20" s="807" customFormat="1" ht="37.5" customHeight="1" hidden="1">
      <c r="A10" s="387">
        <v>2010</v>
      </c>
      <c r="B10" s="834">
        <v>7</v>
      </c>
      <c r="C10" s="834">
        <v>166</v>
      </c>
      <c r="D10" s="834">
        <v>1075</v>
      </c>
      <c r="E10" s="834">
        <v>693</v>
      </c>
      <c r="F10" s="834">
        <v>382</v>
      </c>
      <c r="G10" s="834">
        <v>272</v>
      </c>
      <c r="H10" s="834">
        <v>197</v>
      </c>
      <c r="I10" s="834">
        <v>63</v>
      </c>
      <c r="J10" s="834">
        <v>31</v>
      </c>
      <c r="K10" s="834">
        <v>113</v>
      </c>
      <c r="L10" s="834">
        <v>85</v>
      </c>
      <c r="M10" s="834"/>
      <c r="N10" s="834">
        <v>110867</v>
      </c>
      <c r="O10" s="834">
        <v>45893</v>
      </c>
      <c r="P10" s="834">
        <v>161</v>
      </c>
      <c r="Q10" s="392">
        <v>2010</v>
      </c>
      <c r="T10" s="835"/>
    </row>
    <row r="11" spans="1:20" s="807" customFormat="1" ht="37.5" customHeight="1" hidden="1">
      <c r="A11" s="387">
        <v>2011</v>
      </c>
      <c r="B11" s="834">
        <v>7</v>
      </c>
      <c r="C11" s="834">
        <v>174</v>
      </c>
      <c r="D11" s="834">
        <v>1117</v>
      </c>
      <c r="E11" s="834">
        <v>735</v>
      </c>
      <c r="F11" s="834">
        <v>382</v>
      </c>
      <c r="G11" s="834">
        <v>302</v>
      </c>
      <c r="H11" s="834">
        <v>226</v>
      </c>
      <c r="I11" s="834">
        <v>63</v>
      </c>
      <c r="J11" s="834">
        <v>30</v>
      </c>
      <c r="K11" s="834">
        <v>313</v>
      </c>
      <c r="L11" s="834">
        <v>73</v>
      </c>
      <c r="M11" s="834">
        <v>507</v>
      </c>
      <c r="N11" s="834">
        <v>110286</v>
      </c>
      <c r="O11" s="834">
        <v>46282</v>
      </c>
      <c r="P11" s="834">
        <v>159</v>
      </c>
      <c r="Q11" s="392">
        <v>2011</v>
      </c>
      <c r="T11" s="835"/>
    </row>
    <row r="12" spans="1:20" s="807" customFormat="1" ht="38.25" customHeight="1">
      <c r="A12" s="387">
        <v>2012</v>
      </c>
      <c r="B12" s="834">
        <v>7</v>
      </c>
      <c r="C12" s="834">
        <v>179</v>
      </c>
      <c r="D12" s="834">
        <v>1107</v>
      </c>
      <c r="E12" s="834">
        <v>731</v>
      </c>
      <c r="F12" s="834">
        <v>376</v>
      </c>
      <c r="G12" s="834">
        <v>316</v>
      </c>
      <c r="H12" s="834">
        <v>232</v>
      </c>
      <c r="I12" s="834">
        <v>63</v>
      </c>
      <c r="J12" s="834">
        <v>31</v>
      </c>
      <c r="K12" s="834">
        <v>138</v>
      </c>
      <c r="L12" s="834">
        <v>39</v>
      </c>
      <c r="M12" s="834">
        <v>335</v>
      </c>
      <c r="N12" s="834">
        <v>125104</v>
      </c>
      <c r="O12" s="834">
        <v>59278</v>
      </c>
      <c r="P12" s="834">
        <v>167</v>
      </c>
      <c r="Q12" s="392">
        <v>2012</v>
      </c>
      <c r="T12" s="835"/>
    </row>
    <row r="13" spans="1:20" s="807" customFormat="1" ht="38.25" customHeight="1">
      <c r="A13" s="387">
        <v>2013</v>
      </c>
      <c r="B13" s="834">
        <v>10</v>
      </c>
      <c r="C13" s="834">
        <v>201</v>
      </c>
      <c r="D13" s="834">
        <v>1804</v>
      </c>
      <c r="E13" s="834">
        <v>1072</v>
      </c>
      <c r="F13" s="834">
        <v>732</v>
      </c>
      <c r="G13" s="834">
        <v>320</v>
      </c>
      <c r="H13" s="834">
        <v>221</v>
      </c>
      <c r="I13" s="834">
        <v>60</v>
      </c>
      <c r="J13" s="834">
        <v>29</v>
      </c>
      <c r="K13" s="834">
        <v>607</v>
      </c>
      <c r="L13" s="834">
        <v>68</v>
      </c>
      <c r="M13" s="834">
        <v>644</v>
      </c>
      <c r="N13" s="834">
        <v>139941</v>
      </c>
      <c r="O13" s="834">
        <v>60393</v>
      </c>
      <c r="P13" s="834">
        <v>167</v>
      </c>
      <c r="Q13" s="392">
        <v>2013</v>
      </c>
      <c r="T13" s="835"/>
    </row>
    <row r="14" spans="1:20" s="807" customFormat="1" ht="38.25" customHeight="1">
      <c r="A14" s="387">
        <v>2014</v>
      </c>
      <c r="B14" s="834">
        <v>7</v>
      </c>
      <c r="C14" s="834">
        <v>173</v>
      </c>
      <c r="D14" s="834">
        <v>1005</v>
      </c>
      <c r="E14" s="834">
        <v>656</v>
      </c>
      <c r="F14" s="834">
        <v>349</v>
      </c>
      <c r="G14" s="834">
        <v>297</v>
      </c>
      <c r="H14" s="834">
        <v>202</v>
      </c>
      <c r="I14" s="834">
        <v>61</v>
      </c>
      <c r="J14" s="834">
        <v>29</v>
      </c>
      <c r="K14" s="834">
        <v>343</v>
      </c>
      <c r="L14" s="834">
        <v>74</v>
      </c>
      <c r="M14" s="834">
        <v>381</v>
      </c>
      <c r="N14" s="834">
        <v>117222</v>
      </c>
      <c r="O14" s="834">
        <v>51010</v>
      </c>
      <c r="P14" s="834">
        <v>176</v>
      </c>
      <c r="Q14" s="392">
        <v>2014</v>
      </c>
      <c r="T14" s="835"/>
    </row>
    <row r="15" spans="1:20" s="807" customFormat="1" ht="38.25" customHeight="1">
      <c r="A15" s="387">
        <v>2015</v>
      </c>
      <c r="B15" s="836">
        <v>10</v>
      </c>
      <c r="C15" s="836">
        <v>188</v>
      </c>
      <c r="D15" s="836">
        <v>1585</v>
      </c>
      <c r="E15" s="836">
        <v>921</v>
      </c>
      <c r="F15" s="836">
        <v>664</v>
      </c>
      <c r="G15" s="836">
        <v>329</v>
      </c>
      <c r="H15" s="836">
        <v>217</v>
      </c>
      <c r="I15" s="836">
        <v>60</v>
      </c>
      <c r="J15" s="836">
        <v>28</v>
      </c>
      <c r="K15" s="836">
        <v>620</v>
      </c>
      <c r="L15" s="836">
        <v>102</v>
      </c>
      <c r="M15" s="836">
        <v>512</v>
      </c>
      <c r="N15" s="836">
        <v>116189</v>
      </c>
      <c r="O15" s="836">
        <v>54094</v>
      </c>
      <c r="P15" s="836">
        <v>295</v>
      </c>
      <c r="Q15" s="392">
        <v>2015</v>
      </c>
      <c r="T15" s="835"/>
    </row>
    <row r="16" spans="1:20" s="807" customFormat="1" ht="38.25" customHeight="1">
      <c r="A16" s="1354">
        <v>2016</v>
      </c>
      <c r="B16" s="1490">
        <v>10</v>
      </c>
      <c r="C16" s="1490">
        <v>198</v>
      </c>
      <c r="D16" s="1490">
        <v>1583</v>
      </c>
      <c r="E16" s="1490">
        <v>906</v>
      </c>
      <c r="F16" s="1490">
        <v>677</v>
      </c>
      <c r="G16" s="1490">
        <v>335</v>
      </c>
      <c r="H16" s="1490">
        <v>222</v>
      </c>
      <c r="I16" s="1490">
        <v>58</v>
      </c>
      <c r="J16" s="1490">
        <v>25</v>
      </c>
      <c r="K16" s="1490">
        <v>322</v>
      </c>
      <c r="L16" s="1490">
        <v>65</v>
      </c>
      <c r="M16" s="1490">
        <v>222</v>
      </c>
      <c r="N16" s="1490">
        <v>109473</v>
      </c>
      <c r="O16" s="1490">
        <v>53957</v>
      </c>
      <c r="P16" s="1490">
        <v>294</v>
      </c>
      <c r="Q16" s="1356">
        <v>2016</v>
      </c>
      <c r="T16" s="835"/>
    </row>
    <row r="17" spans="1:20" s="807" customFormat="1" ht="38.25" customHeight="1">
      <c r="A17" s="1354">
        <v>2017</v>
      </c>
      <c r="B17" s="1490">
        <v>10</v>
      </c>
      <c r="C17" s="1490">
        <v>199</v>
      </c>
      <c r="D17" s="1490">
        <v>1549</v>
      </c>
      <c r="E17" s="1490">
        <v>875</v>
      </c>
      <c r="F17" s="1490">
        <v>674</v>
      </c>
      <c r="G17" s="1490">
        <v>349</v>
      </c>
      <c r="H17" s="1490">
        <v>227</v>
      </c>
      <c r="I17" s="1490">
        <v>55</v>
      </c>
      <c r="J17" s="1490">
        <v>22</v>
      </c>
      <c r="K17" s="1490">
        <v>319</v>
      </c>
      <c r="L17" s="1490">
        <v>59</v>
      </c>
      <c r="M17" s="1490">
        <v>219</v>
      </c>
      <c r="N17" s="1490">
        <v>109783</v>
      </c>
      <c r="O17" s="1490">
        <v>54613</v>
      </c>
      <c r="P17" s="1490">
        <v>287</v>
      </c>
      <c r="Q17" s="1356">
        <v>2017</v>
      </c>
      <c r="T17" s="835"/>
    </row>
    <row r="18" spans="1:20" s="815" customFormat="1" ht="38.25" customHeight="1">
      <c r="A18" s="312">
        <v>2018</v>
      </c>
      <c r="B18" s="1491">
        <v>12</v>
      </c>
      <c r="C18" s="1491">
        <v>230</v>
      </c>
      <c r="D18" s="1491">
        <v>1709</v>
      </c>
      <c r="E18" s="1491">
        <v>945</v>
      </c>
      <c r="F18" s="1491">
        <v>764</v>
      </c>
      <c r="G18" s="1491">
        <v>403</v>
      </c>
      <c r="H18" s="1491">
        <v>265</v>
      </c>
      <c r="I18" s="1491">
        <v>58</v>
      </c>
      <c r="J18" s="1491">
        <v>23</v>
      </c>
      <c r="K18" s="1491">
        <v>504</v>
      </c>
      <c r="L18" s="1491">
        <v>65</v>
      </c>
      <c r="M18" s="1491">
        <v>642</v>
      </c>
      <c r="N18" s="1491">
        <v>130056</v>
      </c>
      <c r="O18" s="1491">
        <v>66677</v>
      </c>
      <c r="P18" s="1491">
        <v>358</v>
      </c>
      <c r="Q18" s="313">
        <v>2018</v>
      </c>
      <c r="T18" s="837"/>
    </row>
    <row r="19" spans="1:20" s="807" customFormat="1" ht="38.25" customHeight="1">
      <c r="A19" s="1487" t="s">
        <v>804</v>
      </c>
      <c r="B19" s="1490">
        <v>1</v>
      </c>
      <c r="C19" s="1490">
        <v>4</v>
      </c>
      <c r="D19" s="1490">
        <v>82</v>
      </c>
      <c r="E19" s="1490">
        <v>36</v>
      </c>
      <c r="F19" s="1490">
        <v>46</v>
      </c>
      <c r="G19" s="1490">
        <v>10</v>
      </c>
      <c r="H19" s="1490">
        <v>4</v>
      </c>
      <c r="I19" s="1490">
        <v>4</v>
      </c>
      <c r="J19" s="1490">
        <v>1</v>
      </c>
      <c r="K19" s="1490">
        <v>27</v>
      </c>
      <c r="L19" s="1490">
        <v>10</v>
      </c>
      <c r="M19" s="1490">
        <v>29</v>
      </c>
      <c r="N19" s="1490">
        <v>18129</v>
      </c>
      <c r="O19" s="1490">
        <v>4258</v>
      </c>
      <c r="P19" s="1490">
        <v>7</v>
      </c>
      <c r="Q19" s="1488" t="s">
        <v>8</v>
      </c>
      <c r="T19" s="835"/>
    </row>
    <row r="20" spans="1:20" s="807" customFormat="1" ht="38.25" customHeight="1">
      <c r="A20" s="1487" t="s">
        <v>805</v>
      </c>
      <c r="B20" s="1490">
        <v>0</v>
      </c>
      <c r="C20" s="1490">
        <v>0</v>
      </c>
      <c r="D20" s="1490">
        <v>0</v>
      </c>
      <c r="E20" s="1490">
        <v>0</v>
      </c>
      <c r="F20" s="1490">
        <v>0</v>
      </c>
      <c r="G20" s="1490">
        <v>0</v>
      </c>
      <c r="H20" s="1490">
        <v>0</v>
      </c>
      <c r="I20" s="1490">
        <v>0</v>
      </c>
      <c r="J20" s="1490">
        <v>0</v>
      </c>
      <c r="K20" s="1490">
        <v>0</v>
      </c>
      <c r="L20" s="1490">
        <v>0</v>
      </c>
      <c r="M20" s="1490">
        <v>0</v>
      </c>
      <c r="N20" s="1490">
        <v>0</v>
      </c>
      <c r="O20" s="1490">
        <v>0</v>
      </c>
      <c r="P20" s="1492">
        <v>0</v>
      </c>
      <c r="Q20" s="1488" t="s">
        <v>42</v>
      </c>
      <c r="T20" s="835"/>
    </row>
    <row r="21" spans="1:20" s="807" customFormat="1" ht="38.25" customHeight="1">
      <c r="A21" s="1487" t="s">
        <v>566</v>
      </c>
      <c r="B21" s="1490">
        <v>2</v>
      </c>
      <c r="C21" s="1490">
        <v>18</v>
      </c>
      <c r="D21" s="1490">
        <v>522</v>
      </c>
      <c r="E21" s="1490">
        <v>225</v>
      </c>
      <c r="F21" s="1490">
        <v>297</v>
      </c>
      <c r="G21" s="1490">
        <v>0</v>
      </c>
      <c r="H21" s="1490">
        <v>0</v>
      </c>
      <c r="I21" s="1490">
        <v>0</v>
      </c>
      <c r="J21" s="1490">
        <v>0</v>
      </c>
      <c r="K21" s="1490">
        <v>177</v>
      </c>
      <c r="L21" s="1490">
        <v>55</v>
      </c>
      <c r="M21" s="1490">
        <v>159</v>
      </c>
      <c r="N21" s="1490">
        <v>0</v>
      </c>
      <c r="O21" s="1490">
        <v>0</v>
      </c>
      <c r="P21" s="1492">
        <v>0</v>
      </c>
      <c r="Q21" s="1488" t="s">
        <v>568</v>
      </c>
      <c r="T21" s="835"/>
    </row>
    <row r="22" spans="1:20" s="807" customFormat="1" ht="38.25" customHeight="1">
      <c r="A22" s="1487" t="s">
        <v>1028</v>
      </c>
      <c r="B22" s="1490">
        <v>1</v>
      </c>
      <c r="C22" s="1490">
        <v>3</v>
      </c>
      <c r="D22" s="1490">
        <v>75</v>
      </c>
      <c r="E22" s="1490">
        <v>11</v>
      </c>
      <c r="F22" s="1490">
        <v>64</v>
      </c>
      <c r="G22" s="1490">
        <v>0</v>
      </c>
      <c r="H22" s="1490">
        <v>0</v>
      </c>
      <c r="I22" s="1490">
        <v>0</v>
      </c>
      <c r="J22" s="1490">
        <v>0</v>
      </c>
      <c r="K22" s="1490">
        <v>0</v>
      </c>
      <c r="L22" s="1490">
        <v>0</v>
      </c>
      <c r="M22" s="1490">
        <v>75</v>
      </c>
      <c r="N22" s="1490"/>
      <c r="O22" s="1490"/>
      <c r="P22" s="1492"/>
      <c r="Q22" s="1489" t="s">
        <v>1027</v>
      </c>
      <c r="T22" s="835"/>
    </row>
    <row r="23" spans="1:20" s="807" customFormat="1" ht="38.25" customHeight="1">
      <c r="A23" s="1487" t="s">
        <v>211</v>
      </c>
      <c r="B23" s="1490">
        <v>0</v>
      </c>
      <c r="C23" s="1490">
        <v>0</v>
      </c>
      <c r="D23" s="1490">
        <v>0</v>
      </c>
      <c r="E23" s="1490">
        <v>0</v>
      </c>
      <c r="F23" s="1490">
        <v>0</v>
      </c>
      <c r="G23" s="1490">
        <v>0</v>
      </c>
      <c r="H23" s="1490">
        <v>0</v>
      </c>
      <c r="I23" s="1490">
        <v>0</v>
      </c>
      <c r="J23" s="1490">
        <v>0</v>
      </c>
      <c r="K23" s="1490">
        <v>0</v>
      </c>
      <c r="L23" s="1490">
        <v>0</v>
      </c>
      <c r="M23" s="1490">
        <v>0</v>
      </c>
      <c r="N23" s="1490">
        <v>0</v>
      </c>
      <c r="O23" s="1490">
        <v>0</v>
      </c>
      <c r="P23" s="1492">
        <v>0</v>
      </c>
      <c r="Q23" s="1488" t="s">
        <v>569</v>
      </c>
      <c r="T23" s="835"/>
    </row>
    <row r="24" spans="1:20" s="807" customFormat="1" ht="38.25" customHeight="1">
      <c r="A24" s="1487" t="s">
        <v>259</v>
      </c>
      <c r="B24" s="1490">
        <v>7</v>
      </c>
      <c r="C24" s="1490">
        <v>202</v>
      </c>
      <c r="D24" s="1490">
        <v>1030</v>
      </c>
      <c r="E24" s="1490">
        <v>673</v>
      </c>
      <c r="F24" s="1490">
        <v>357</v>
      </c>
      <c r="G24" s="1490">
        <v>379</v>
      </c>
      <c r="H24" s="1490">
        <v>255</v>
      </c>
      <c r="I24" s="1490">
        <v>52</v>
      </c>
      <c r="J24" s="1490">
        <v>20</v>
      </c>
      <c r="K24" s="1490">
        <v>300</v>
      </c>
      <c r="L24" s="1490">
        <v>0</v>
      </c>
      <c r="M24" s="1490">
        <v>379</v>
      </c>
      <c r="N24" s="1490">
        <v>111927</v>
      </c>
      <c r="O24" s="1490">
        <v>59335</v>
      </c>
      <c r="P24" s="1490">
        <v>347</v>
      </c>
      <c r="Q24" s="1488" t="s">
        <v>88</v>
      </c>
      <c r="T24" s="835"/>
    </row>
    <row r="25" spans="1:17" s="807" customFormat="1" ht="38.25" customHeight="1">
      <c r="A25" s="1487" t="s">
        <v>567</v>
      </c>
      <c r="B25" s="1490">
        <v>1</v>
      </c>
      <c r="C25" s="1490">
        <v>3</v>
      </c>
      <c r="D25" s="1490">
        <v>0</v>
      </c>
      <c r="E25" s="1490">
        <v>0</v>
      </c>
      <c r="F25" s="1490">
        <v>0</v>
      </c>
      <c r="G25" s="1490">
        <v>14</v>
      </c>
      <c r="H25" s="1490">
        <v>6</v>
      </c>
      <c r="I25" s="1490">
        <v>2</v>
      </c>
      <c r="J25" s="1490">
        <v>2</v>
      </c>
      <c r="K25" s="1490">
        <v>0</v>
      </c>
      <c r="L25" s="1490">
        <v>0</v>
      </c>
      <c r="M25" s="1490">
        <v>0</v>
      </c>
      <c r="N25" s="1490">
        <v>0</v>
      </c>
      <c r="O25" s="1490">
        <v>3084</v>
      </c>
      <c r="P25" s="1490">
        <v>4</v>
      </c>
      <c r="Q25" s="1488" t="s">
        <v>148</v>
      </c>
    </row>
    <row r="26" spans="1:17" s="807" customFormat="1" ht="3" customHeight="1" thickBot="1">
      <c r="A26" s="1493"/>
      <c r="B26" s="1494"/>
      <c r="C26" s="1493"/>
      <c r="D26" s="1493"/>
      <c r="E26" s="1493"/>
      <c r="F26" s="1493"/>
      <c r="G26" s="1493"/>
      <c r="H26" s="1493"/>
      <c r="I26" s="1493"/>
      <c r="J26" s="1493"/>
      <c r="K26" s="1493"/>
      <c r="L26" s="1493"/>
      <c r="M26" s="1493"/>
      <c r="N26" s="1493"/>
      <c r="O26" s="1493"/>
      <c r="P26" s="1493"/>
      <c r="Q26" s="1495"/>
    </row>
    <row r="27" spans="1:17" s="807" customFormat="1" ht="9.75" customHeight="1" thickTop="1">
      <c r="A27" s="1496"/>
      <c r="B27" s="1496"/>
      <c r="C27" s="1496"/>
      <c r="D27" s="1496"/>
      <c r="E27" s="1496"/>
      <c r="F27" s="1496"/>
      <c r="G27" s="1496"/>
      <c r="H27" s="1496"/>
      <c r="I27" s="1496"/>
      <c r="J27" s="1496"/>
      <c r="K27" s="1496"/>
      <c r="L27" s="1496"/>
      <c r="M27" s="1496"/>
      <c r="N27" s="1496"/>
      <c r="O27" s="1496"/>
      <c r="P27" s="1496"/>
      <c r="Q27" s="1497"/>
    </row>
    <row r="28" spans="1:17" s="807" customFormat="1" ht="12" customHeight="1">
      <c r="A28" s="1363" t="s">
        <v>1029</v>
      </c>
      <c r="B28" s="1496"/>
      <c r="C28" s="1496"/>
      <c r="D28" s="1496"/>
      <c r="E28" s="1496"/>
      <c r="F28" s="1496"/>
      <c r="G28" s="1496"/>
      <c r="H28" s="1496"/>
      <c r="I28" s="1496"/>
      <c r="J28" s="1496"/>
      <c r="K28" s="1365" t="s">
        <v>1064</v>
      </c>
      <c r="L28" s="1365"/>
      <c r="M28" s="1496"/>
      <c r="N28" s="1496"/>
      <c r="O28" s="1496"/>
      <c r="P28" s="1496"/>
      <c r="Q28" s="1497"/>
    </row>
    <row r="29" spans="1:17" s="807" customFormat="1" ht="12" customHeight="1">
      <c r="A29" s="1363" t="s">
        <v>1030</v>
      </c>
      <c r="B29" s="1496"/>
      <c r="C29" s="1496"/>
      <c r="D29" s="1496"/>
      <c r="E29" s="1496"/>
      <c r="F29" s="1496"/>
      <c r="G29" s="1496"/>
      <c r="H29" s="1496"/>
      <c r="I29" s="1496"/>
      <c r="J29" s="1496"/>
      <c r="K29" s="1365"/>
      <c r="L29" s="1365"/>
      <c r="M29" s="1496"/>
      <c r="N29" s="1496"/>
      <c r="O29" s="1496"/>
      <c r="P29" s="1496"/>
      <c r="Q29" s="1497"/>
    </row>
    <row r="30" spans="1:17" s="807" customFormat="1" ht="12" customHeight="1">
      <c r="A30" s="1482" t="s">
        <v>807</v>
      </c>
      <c r="B30" s="1496"/>
      <c r="C30" s="1496"/>
      <c r="D30" s="1496"/>
      <c r="E30" s="1496"/>
      <c r="F30" s="1496"/>
      <c r="G30" s="1496"/>
      <c r="H30" s="1496"/>
      <c r="I30" s="1496"/>
      <c r="J30" s="1496"/>
      <c r="K30" s="1365"/>
      <c r="L30" s="1496"/>
      <c r="M30" s="1496"/>
      <c r="N30" s="1496"/>
      <c r="O30" s="1496"/>
      <c r="P30" s="1496"/>
      <c r="Q30" s="1497"/>
    </row>
    <row r="31" spans="1:17" ht="7.5" customHeight="1">
      <c r="A31" s="1498"/>
      <c r="B31" s="1498"/>
      <c r="C31" s="1498"/>
      <c r="D31" s="1498"/>
      <c r="E31" s="1498"/>
      <c r="F31" s="1498"/>
      <c r="G31" s="1498"/>
      <c r="H31" s="1498"/>
      <c r="I31" s="1498"/>
      <c r="J31" s="1498"/>
      <c r="K31" s="1498"/>
      <c r="L31" s="1498"/>
      <c r="M31" s="1498"/>
      <c r="N31" s="1498"/>
      <c r="O31" s="1498"/>
      <c r="P31" s="1498"/>
      <c r="Q31" s="1499"/>
    </row>
    <row r="32" spans="1:8" ht="15.75">
      <c r="A32" s="807"/>
      <c r="B32" s="422"/>
      <c r="C32" s="807"/>
      <c r="D32" s="807"/>
      <c r="E32" s="807"/>
      <c r="F32" s="807"/>
      <c r="G32" s="807"/>
      <c r="H32" s="807"/>
    </row>
  </sheetData>
  <sheetProtection/>
  <mergeCells count="4">
    <mergeCell ref="A6:A7"/>
    <mergeCell ref="Q6:Q7"/>
    <mergeCell ref="A8:A9"/>
    <mergeCell ref="Q8:Q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444" customWidth="1"/>
    <col min="2" max="2" width="6.5546875" style="444" customWidth="1"/>
    <col min="3" max="15" width="5.3359375" style="444" customWidth="1"/>
    <col min="16" max="21" width="7.99609375" style="444" customWidth="1"/>
    <col min="22" max="22" width="8.21484375" style="444" customWidth="1"/>
    <col min="23" max="23" width="11.4453125" style="444" customWidth="1"/>
    <col min="24" max="16384" width="8.88671875" style="445" customWidth="1"/>
  </cols>
  <sheetData>
    <row r="1" spans="1:23" s="426" customFormat="1" ht="11.25">
      <c r="A1" s="1300" t="s">
        <v>707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  <c r="P1" s="1301"/>
      <c r="Q1" s="1301"/>
      <c r="R1" s="1301"/>
      <c r="S1" s="1301"/>
      <c r="T1" s="1301"/>
      <c r="U1" s="1301"/>
      <c r="V1" s="1301"/>
      <c r="W1" s="1302" t="s">
        <v>956</v>
      </c>
    </row>
    <row r="2" spans="1:23" s="429" customFormat="1" ht="12">
      <c r="A2" s="1303"/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5"/>
    </row>
    <row r="3" spans="1:23" s="430" customFormat="1" ht="21.75" customHeight="1">
      <c r="A3" s="1306" t="s">
        <v>92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7"/>
      <c r="N3" s="1307"/>
      <c r="O3" s="1307"/>
      <c r="P3" s="1306" t="s">
        <v>27</v>
      </c>
      <c r="Q3" s="1306"/>
      <c r="R3" s="1306"/>
      <c r="S3" s="1306"/>
      <c r="T3" s="1306"/>
      <c r="U3" s="1306"/>
      <c r="V3" s="1306"/>
      <c r="W3" s="1306"/>
    </row>
    <row r="4" spans="1:23" s="429" customFormat="1" ht="12.75" customHeight="1">
      <c r="A4" s="1308"/>
      <c r="B4" s="1309"/>
      <c r="C4" s="1309"/>
      <c r="D4" s="1309"/>
      <c r="E4" s="1309"/>
      <c r="F4" s="1309"/>
      <c r="G4" s="1309"/>
      <c r="H4" s="1309"/>
      <c r="I4" s="1309"/>
      <c r="J4" s="1309"/>
      <c r="K4" s="1310"/>
      <c r="L4" s="1309"/>
      <c r="M4" s="1309"/>
      <c r="N4" s="1309"/>
      <c r="O4" s="1309"/>
      <c r="P4" s="1309"/>
      <c r="Q4" s="1309"/>
      <c r="R4" s="1309"/>
      <c r="S4" s="1309"/>
      <c r="T4" s="1309"/>
      <c r="U4" s="1309"/>
      <c r="V4" s="1309"/>
      <c r="W4" s="1309"/>
    </row>
    <row r="5" spans="1:23" s="429" customFormat="1" ht="12.75" customHeight="1" thickBot="1">
      <c r="A5" s="1311" t="s">
        <v>260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3"/>
      <c r="L5" s="1314" t="s">
        <v>1059</v>
      </c>
      <c r="M5" s="1314"/>
      <c r="N5" s="1314"/>
      <c r="O5" s="1314"/>
      <c r="P5" s="1315" t="s">
        <v>87</v>
      </c>
      <c r="Q5" s="1315"/>
      <c r="R5" s="1312"/>
      <c r="S5" s="1312"/>
      <c r="T5" s="1312"/>
      <c r="U5" s="1312"/>
      <c r="V5" s="1312"/>
      <c r="W5" s="1313" t="s">
        <v>47</v>
      </c>
    </row>
    <row r="6" spans="1:23" s="429" customFormat="1" ht="15" customHeight="1" thickTop="1">
      <c r="A6" s="1316" t="s">
        <v>48</v>
      </c>
      <c r="B6" s="1317" t="s">
        <v>1060</v>
      </c>
      <c r="C6" s="1317" t="s">
        <v>542</v>
      </c>
      <c r="D6" s="1318" t="s">
        <v>1061</v>
      </c>
      <c r="E6" s="1319"/>
      <c r="F6" s="1320"/>
      <c r="G6" s="1321" t="s">
        <v>1062</v>
      </c>
      <c r="H6" s="1319"/>
      <c r="I6" s="1320"/>
      <c r="J6" s="1322" t="s">
        <v>160</v>
      </c>
      <c r="K6" s="1323"/>
      <c r="L6" s="1323"/>
      <c r="M6" s="1323" t="s">
        <v>1031</v>
      </c>
      <c r="N6" s="1323"/>
      <c r="O6" s="1324"/>
      <c r="P6" s="1325" t="s">
        <v>201</v>
      </c>
      <c r="Q6" s="1321"/>
      <c r="R6" s="1320"/>
      <c r="S6" s="1326" t="s">
        <v>202</v>
      </c>
      <c r="T6" s="1326"/>
      <c r="U6" s="1320"/>
      <c r="V6" s="1321" t="s">
        <v>1063</v>
      </c>
      <c r="W6" s="1327" t="s">
        <v>93</v>
      </c>
    </row>
    <row r="7" spans="1:23" s="429" customFormat="1" ht="15" customHeight="1">
      <c r="A7" s="1328"/>
      <c r="B7" s="1329"/>
      <c r="C7" s="1330"/>
      <c r="D7" s="1331" t="s">
        <v>249</v>
      </c>
      <c r="E7" s="1331"/>
      <c r="F7" s="1332"/>
      <c r="G7" s="1331" t="s">
        <v>250</v>
      </c>
      <c r="H7" s="1331"/>
      <c r="I7" s="1332"/>
      <c r="J7" s="1333" t="s">
        <v>530</v>
      </c>
      <c r="K7" s="1334"/>
      <c r="L7" s="1334"/>
      <c r="M7" s="1334" t="s">
        <v>1023</v>
      </c>
      <c r="N7" s="1334"/>
      <c r="O7" s="1335"/>
      <c r="P7" s="1336" t="s">
        <v>26</v>
      </c>
      <c r="Q7" s="1331"/>
      <c r="R7" s="1332"/>
      <c r="S7" s="1333" t="s">
        <v>531</v>
      </c>
      <c r="T7" s="1334"/>
      <c r="U7" s="1335"/>
      <c r="V7" s="1337"/>
      <c r="W7" s="1338"/>
    </row>
    <row r="8" spans="1:23" s="429" customFormat="1" ht="15" customHeight="1">
      <c r="A8" s="1328"/>
      <c r="B8" s="1339" t="s">
        <v>543</v>
      </c>
      <c r="C8" s="1330"/>
      <c r="D8" s="1326" t="s">
        <v>223</v>
      </c>
      <c r="E8" s="1326" t="s">
        <v>224</v>
      </c>
      <c r="F8" s="1326" t="s">
        <v>225</v>
      </c>
      <c r="G8" s="1326" t="s">
        <v>223</v>
      </c>
      <c r="H8" s="1326" t="s">
        <v>224</v>
      </c>
      <c r="I8" s="1326" t="s">
        <v>225</v>
      </c>
      <c r="J8" s="1326" t="s">
        <v>223</v>
      </c>
      <c r="K8" s="1340" t="s">
        <v>442</v>
      </c>
      <c r="L8" s="1341" t="s">
        <v>443</v>
      </c>
      <c r="M8" s="1340" t="s">
        <v>1022</v>
      </c>
      <c r="N8" s="1340" t="s">
        <v>442</v>
      </c>
      <c r="O8" s="1340" t="s">
        <v>443</v>
      </c>
      <c r="P8" s="1342" t="s">
        <v>223</v>
      </c>
      <c r="Q8" s="1326" t="s">
        <v>224</v>
      </c>
      <c r="R8" s="1326" t="s">
        <v>225</v>
      </c>
      <c r="S8" s="1326" t="s">
        <v>223</v>
      </c>
      <c r="T8" s="1326" t="s">
        <v>224</v>
      </c>
      <c r="U8" s="1343" t="s">
        <v>225</v>
      </c>
      <c r="V8" s="1342"/>
      <c r="W8" s="1344"/>
    </row>
    <row r="9" spans="1:23" s="429" customFormat="1" ht="15" customHeight="1">
      <c r="A9" s="1328"/>
      <c r="B9" s="1339" t="s">
        <v>68</v>
      </c>
      <c r="C9" s="1329" t="s">
        <v>162</v>
      </c>
      <c r="D9" s="1320"/>
      <c r="E9" s="1320"/>
      <c r="F9" s="1320"/>
      <c r="G9" s="1320"/>
      <c r="H9" s="1320"/>
      <c r="I9" s="1320"/>
      <c r="J9" s="1320"/>
      <c r="K9" s="1345"/>
      <c r="L9" s="1319"/>
      <c r="M9" s="1337"/>
      <c r="N9" s="1337"/>
      <c r="O9" s="1337"/>
      <c r="P9" s="1337"/>
      <c r="Q9" s="1345"/>
      <c r="R9" s="1320"/>
      <c r="S9" s="1346"/>
      <c r="T9" s="1345"/>
      <c r="U9" s="1320"/>
      <c r="V9" s="1346"/>
      <c r="W9" s="1338"/>
    </row>
    <row r="10" spans="1:23" s="429" customFormat="1" ht="18" customHeight="1">
      <c r="A10" s="1347"/>
      <c r="B10" s="1348" t="s">
        <v>203</v>
      </c>
      <c r="C10" s="1349"/>
      <c r="D10" s="1332" t="s">
        <v>156</v>
      </c>
      <c r="E10" s="1332" t="s">
        <v>157</v>
      </c>
      <c r="F10" s="1332" t="s">
        <v>158</v>
      </c>
      <c r="G10" s="1332" t="s">
        <v>156</v>
      </c>
      <c r="H10" s="1332" t="s">
        <v>157</v>
      </c>
      <c r="I10" s="1332" t="s">
        <v>158</v>
      </c>
      <c r="J10" s="1332" t="s">
        <v>156</v>
      </c>
      <c r="K10" s="1332" t="s">
        <v>157</v>
      </c>
      <c r="L10" s="1350" t="s">
        <v>158</v>
      </c>
      <c r="M10" s="1351" t="s">
        <v>401</v>
      </c>
      <c r="N10" s="1351" t="s">
        <v>723</v>
      </c>
      <c r="O10" s="1351" t="s">
        <v>724</v>
      </c>
      <c r="P10" s="1352" t="s">
        <v>156</v>
      </c>
      <c r="Q10" s="1332" t="s">
        <v>157</v>
      </c>
      <c r="R10" s="1332" t="s">
        <v>158</v>
      </c>
      <c r="S10" s="1332" t="s">
        <v>156</v>
      </c>
      <c r="T10" s="1332" t="s">
        <v>157</v>
      </c>
      <c r="U10" s="1332" t="s">
        <v>158</v>
      </c>
      <c r="V10" s="1332" t="s">
        <v>532</v>
      </c>
      <c r="W10" s="1353"/>
    </row>
    <row r="11" spans="1:23" s="429" customFormat="1" ht="21.75" customHeight="1" hidden="1">
      <c r="A11" s="1354">
        <v>2010</v>
      </c>
      <c r="B11" s="1355">
        <v>531</v>
      </c>
      <c r="C11" s="1355">
        <v>1172</v>
      </c>
      <c r="D11" s="1355">
        <v>22690</v>
      </c>
      <c r="E11" s="1355">
        <v>11748</v>
      </c>
      <c r="F11" s="1355">
        <v>10942</v>
      </c>
      <c r="G11" s="1355">
        <v>1590</v>
      </c>
      <c r="H11" s="1355">
        <v>37</v>
      </c>
      <c r="I11" s="1355">
        <v>1554</v>
      </c>
      <c r="J11" s="1355">
        <v>208</v>
      </c>
      <c r="K11" s="1355">
        <v>100</v>
      </c>
      <c r="L11" s="1355">
        <v>108</v>
      </c>
      <c r="M11" s="1355"/>
      <c r="N11" s="1355"/>
      <c r="O11" s="1355"/>
      <c r="P11" s="1280">
        <v>10232</v>
      </c>
      <c r="Q11" s="1355">
        <v>5246</v>
      </c>
      <c r="R11" s="1355">
        <v>4986</v>
      </c>
      <c r="S11" s="1355">
        <v>15351</v>
      </c>
      <c r="T11" s="1355">
        <v>7911</v>
      </c>
      <c r="U11" s="1355">
        <v>7440</v>
      </c>
      <c r="V11" s="1355">
        <v>1312</v>
      </c>
      <c r="W11" s="1356">
        <v>2010</v>
      </c>
    </row>
    <row r="12" spans="1:23" s="429" customFormat="1" ht="21.75" customHeight="1" hidden="1">
      <c r="A12" s="1354">
        <v>2011</v>
      </c>
      <c r="B12" s="1355">
        <v>524</v>
      </c>
      <c r="C12" s="1355">
        <v>1232</v>
      </c>
      <c r="D12" s="1355">
        <v>24095</v>
      </c>
      <c r="E12" s="1355">
        <v>12413</v>
      </c>
      <c r="F12" s="1355">
        <v>11682</v>
      </c>
      <c r="G12" s="1355">
        <v>1689</v>
      </c>
      <c r="H12" s="1355">
        <v>41</v>
      </c>
      <c r="I12" s="1355">
        <v>1648</v>
      </c>
      <c r="J12" s="1355">
        <v>305</v>
      </c>
      <c r="K12" s="1355">
        <v>111</v>
      </c>
      <c r="L12" s="1355">
        <v>194</v>
      </c>
      <c r="M12" s="1355"/>
      <c r="N12" s="1355"/>
      <c r="O12" s="1355"/>
      <c r="P12" s="1280">
        <v>23928</v>
      </c>
      <c r="Q12" s="1355">
        <v>12334</v>
      </c>
      <c r="R12" s="1355">
        <v>11594</v>
      </c>
      <c r="S12" s="1355">
        <v>16314</v>
      </c>
      <c r="T12" s="1355">
        <v>8454</v>
      </c>
      <c r="U12" s="1355">
        <v>7860</v>
      </c>
      <c r="V12" s="1355">
        <v>854</v>
      </c>
      <c r="W12" s="1356">
        <v>2011</v>
      </c>
    </row>
    <row r="13" spans="1:23" s="429" customFormat="1" ht="21.75" customHeight="1">
      <c r="A13" s="1354">
        <v>2012</v>
      </c>
      <c r="B13" s="1355">
        <v>534</v>
      </c>
      <c r="C13" s="1355">
        <v>1296</v>
      </c>
      <c r="D13" s="1355">
        <v>25767</v>
      </c>
      <c r="E13" s="1355">
        <v>13277</v>
      </c>
      <c r="F13" s="1355">
        <v>12490</v>
      </c>
      <c r="G13" s="1355">
        <v>1873</v>
      </c>
      <c r="H13" s="1355">
        <v>38</v>
      </c>
      <c r="I13" s="1355">
        <v>1835</v>
      </c>
      <c r="J13" s="1355">
        <v>312</v>
      </c>
      <c r="K13" s="1355">
        <v>131</v>
      </c>
      <c r="L13" s="1355">
        <v>181</v>
      </c>
      <c r="M13" s="1355"/>
      <c r="N13" s="1355"/>
      <c r="O13" s="1355"/>
      <c r="P13" s="1280">
        <v>12594</v>
      </c>
      <c r="Q13" s="1355">
        <v>6502</v>
      </c>
      <c r="R13" s="1355">
        <v>6092</v>
      </c>
      <c r="S13" s="1355">
        <v>22760</v>
      </c>
      <c r="T13" s="1355">
        <v>11745</v>
      </c>
      <c r="U13" s="1355">
        <v>11015</v>
      </c>
      <c r="V13" s="1355">
        <v>970</v>
      </c>
      <c r="W13" s="1356">
        <v>2012</v>
      </c>
    </row>
    <row r="14" spans="1:23" s="429" customFormat="1" ht="21.75" customHeight="1">
      <c r="A14" s="1354">
        <v>2013</v>
      </c>
      <c r="B14" s="1355">
        <v>507</v>
      </c>
      <c r="C14" s="1355">
        <v>1339</v>
      </c>
      <c r="D14" s="1355">
        <v>26411</v>
      </c>
      <c r="E14" s="1355">
        <v>13713</v>
      </c>
      <c r="F14" s="1355">
        <v>12698</v>
      </c>
      <c r="G14" s="1355">
        <v>1970</v>
      </c>
      <c r="H14" s="1355">
        <v>42</v>
      </c>
      <c r="I14" s="1355">
        <v>1928</v>
      </c>
      <c r="J14" s="1355">
        <v>363</v>
      </c>
      <c r="K14" s="1355">
        <v>153</v>
      </c>
      <c r="L14" s="1355">
        <v>210</v>
      </c>
      <c r="M14" s="1355"/>
      <c r="N14" s="1355"/>
      <c r="O14" s="1355"/>
      <c r="P14" s="1280">
        <v>13197</v>
      </c>
      <c r="Q14" s="1355">
        <v>6808</v>
      </c>
      <c r="R14" s="1355">
        <v>6389</v>
      </c>
      <c r="S14" s="1355">
        <v>19428</v>
      </c>
      <c r="T14" s="1355">
        <v>10045</v>
      </c>
      <c r="U14" s="1355">
        <v>9383</v>
      </c>
      <c r="V14" s="1355">
        <v>1041</v>
      </c>
      <c r="W14" s="1356">
        <v>2013</v>
      </c>
    </row>
    <row r="15" spans="1:23" s="429" customFormat="1" ht="21.75" customHeight="1">
      <c r="A15" s="1354">
        <v>2014</v>
      </c>
      <c r="B15" s="1280">
        <v>506</v>
      </c>
      <c r="C15" s="1280">
        <v>1368</v>
      </c>
      <c r="D15" s="1280">
        <v>26096</v>
      </c>
      <c r="E15" s="1280">
        <v>13404</v>
      </c>
      <c r="F15" s="1280">
        <v>12692</v>
      </c>
      <c r="G15" s="1280">
        <v>2052</v>
      </c>
      <c r="H15" s="1280">
        <v>81</v>
      </c>
      <c r="I15" s="1280">
        <v>1971</v>
      </c>
      <c r="J15" s="1280">
        <v>501</v>
      </c>
      <c r="K15" s="1280">
        <v>156</v>
      </c>
      <c r="L15" s="1280">
        <v>345</v>
      </c>
      <c r="M15" s="1280"/>
      <c r="N15" s="1280"/>
      <c r="O15" s="1280"/>
      <c r="P15" s="1280">
        <v>13388</v>
      </c>
      <c r="Q15" s="1280">
        <v>6947</v>
      </c>
      <c r="R15" s="1280">
        <v>6441</v>
      </c>
      <c r="S15" s="1280">
        <v>21785</v>
      </c>
      <c r="T15" s="1280">
        <v>11257</v>
      </c>
      <c r="U15" s="1280">
        <v>10528</v>
      </c>
      <c r="V15" s="1280">
        <v>1210</v>
      </c>
      <c r="W15" s="1356">
        <v>2014</v>
      </c>
    </row>
    <row r="16" spans="1:23" s="429" customFormat="1" ht="21.75" customHeight="1">
      <c r="A16" s="1354">
        <v>2015</v>
      </c>
      <c r="B16" s="1280">
        <v>503</v>
      </c>
      <c r="C16" s="1280">
        <v>1381</v>
      </c>
      <c r="D16" s="1280">
        <v>27141</v>
      </c>
      <c r="E16" s="1280">
        <v>14052</v>
      </c>
      <c r="F16" s="1280">
        <v>13089</v>
      </c>
      <c r="G16" s="1280">
        <v>2119</v>
      </c>
      <c r="H16" s="1280">
        <v>51</v>
      </c>
      <c r="I16" s="1280">
        <v>2068</v>
      </c>
      <c r="J16" s="1280">
        <v>232</v>
      </c>
      <c r="K16" s="1280">
        <v>95</v>
      </c>
      <c r="L16" s="1280">
        <v>137</v>
      </c>
      <c r="M16" s="1280"/>
      <c r="N16" s="1280"/>
      <c r="O16" s="1280"/>
      <c r="P16" s="1296">
        <v>13690</v>
      </c>
      <c r="Q16" s="1280">
        <v>6983</v>
      </c>
      <c r="R16" s="1296">
        <v>6707</v>
      </c>
      <c r="S16" s="1296">
        <v>20245</v>
      </c>
      <c r="T16" s="1280">
        <v>10387</v>
      </c>
      <c r="U16" s="1280">
        <v>9858</v>
      </c>
      <c r="V16" s="1280">
        <v>1547</v>
      </c>
      <c r="W16" s="1356">
        <v>2015</v>
      </c>
    </row>
    <row r="17" spans="1:23" s="429" customFormat="1" ht="21.75" customHeight="1">
      <c r="A17" s="1354">
        <v>2016</v>
      </c>
      <c r="B17" s="1280">
        <v>509</v>
      </c>
      <c r="C17" s="1280">
        <v>1524</v>
      </c>
      <c r="D17" s="1280">
        <v>28288</v>
      </c>
      <c r="E17" s="1280">
        <v>14595</v>
      </c>
      <c r="F17" s="1280">
        <v>13693</v>
      </c>
      <c r="G17" s="1280">
        <v>2222</v>
      </c>
      <c r="H17" s="1280">
        <v>47</v>
      </c>
      <c r="I17" s="1280">
        <v>2175</v>
      </c>
      <c r="J17" s="1280">
        <v>284</v>
      </c>
      <c r="K17" s="1280">
        <v>100</v>
      </c>
      <c r="L17" s="1280">
        <v>184</v>
      </c>
      <c r="M17" s="1280"/>
      <c r="N17" s="1280"/>
      <c r="O17" s="1280"/>
      <c r="P17" s="1296">
        <v>14699</v>
      </c>
      <c r="Q17" s="1280">
        <v>7625</v>
      </c>
      <c r="R17" s="1296">
        <v>7074</v>
      </c>
      <c r="S17" s="1296">
        <v>11742</v>
      </c>
      <c r="T17" s="1280">
        <v>6130</v>
      </c>
      <c r="U17" s="1280">
        <v>5612</v>
      </c>
      <c r="V17" s="1280">
        <v>1610</v>
      </c>
      <c r="W17" s="1356">
        <v>2016</v>
      </c>
    </row>
    <row r="18" spans="1:23" s="429" customFormat="1" ht="21.75" customHeight="1">
      <c r="A18" s="1354">
        <v>2017</v>
      </c>
      <c r="B18" s="1280">
        <v>508</v>
      </c>
      <c r="C18" s="1280">
        <v>1570</v>
      </c>
      <c r="D18" s="1280">
        <v>28242</v>
      </c>
      <c r="E18" s="1280">
        <v>14429</v>
      </c>
      <c r="F18" s="1280">
        <v>13813</v>
      </c>
      <c r="G18" s="1280">
        <v>2273</v>
      </c>
      <c r="H18" s="1280">
        <v>50</v>
      </c>
      <c r="I18" s="1280">
        <v>2223</v>
      </c>
      <c r="J18" s="1280">
        <v>406</v>
      </c>
      <c r="K18" s="1280">
        <v>141</v>
      </c>
      <c r="L18" s="1280">
        <v>265</v>
      </c>
      <c r="M18" s="1280"/>
      <c r="N18" s="1280"/>
      <c r="O18" s="1280"/>
      <c r="P18" s="1296">
        <v>14866</v>
      </c>
      <c r="Q18" s="1280">
        <v>7682</v>
      </c>
      <c r="R18" s="1296">
        <v>7184</v>
      </c>
      <c r="S18" s="1296">
        <v>11983</v>
      </c>
      <c r="T18" s="1280">
        <v>6169</v>
      </c>
      <c r="U18" s="1280">
        <v>5814</v>
      </c>
      <c r="V18" s="1280">
        <v>1637</v>
      </c>
      <c r="W18" s="1356">
        <v>2017</v>
      </c>
    </row>
    <row r="19" spans="1:23" s="434" customFormat="1" ht="21.75" customHeight="1">
      <c r="A19" s="312">
        <v>2018</v>
      </c>
      <c r="B19" s="1357">
        <v>511</v>
      </c>
      <c r="C19" s="1357">
        <v>1627</v>
      </c>
      <c r="D19" s="1357">
        <v>27991</v>
      </c>
      <c r="E19" s="1357">
        <v>14181</v>
      </c>
      <c r="F19" s="1357">
        <v>13810</v>
      </c>
      <c r="G19" s="1357">
        <v>2676</v>
      </c>
      <c r="H19" s="1357">
        <v>62</v>
      </c>
      <c r="I19" s="1357">
        <v>2614</v>
      </c>
      <c r="J19" s="1357">
        <v>424</v>
      </c>
      <c r="K19" s="1357">
        <v>173</v>
      </c>
      <c r="L19" s="1357">
        <v>251</v>
      </c>
      <c r="M19" s="1357">
        <v>13014</v>
      </c>
      <c r="N19" s="1357">
        <v>6607</v>
      </c>
      <c r="O19" s="1357">
        <v>6407</v>
      </c>
      <c r="P19" s="1357">
        <v>15102</v>
      </c>
      <c r="Q19" s="1357">
        <v>7625</v>
      </c>
      <c r="R19" s="1357">
        <v>7477</v>
      </c>
      <c r="S19" s="1357">
        <v>12060</v>
      </c>
      <c r="T19" s="1357">
        <v>6298</v>
      </c>
      <c r="U19" s="1357">
        <v>5762</v>
      </c>
      <c r="V19" s="1357">
        <v>1235</v>
      </c>
      <c r="W19" s="313">
        <v>2018</v>
      </c>
    </row>
    <row r="20" spans="1:23" s="429" customFormat="1" ht="21.75" customHeight="1">
      <c r="A20" s="1297" t="s">
        <v>127</v>
      </c>
      <c r="B20" s="1358">
        <v>114</v>
      </c>
      <c r="C20" s="1358">
        <v>560</v>
      </c>
      <c r="D20" s="1358">
        <v>11100</v>
      </c>
      <c r="E20" s="1358">
        <v>5536</v>
      </c>
      <c r="F20" s="1358">
        <v>5564</v>
      </c>
      <c r="G20" s="1358">
        <v>841</v>
      </c>
      <c r="H20" s="1358">
        <v>18</v>
      </c>
      <c r="I20" s="1358">
        <v>823</v>
      </c>
      <c r="J20" s="1358">
        <v>162</v>
      </c>
      <c r="K20" s="1358">
        <v>61</v>
      </c>
      <c r="L20" s="1358">
        <v>101</v>
      </c>
      <c r="M20" s="1358">
        <v>5044</v>
      </c>
      <c r="N20" s="1358">
        <v>2515</v>
      </c>
      <c r="O20" s="1358">
        <v>2529</v>
      </c>
      <c r="P20" s="1358">
        <v>6022</v>
      </c>
      <c r="Q20" s="1358">
        <v>2987</v>
      </c>
      <c r="R20" s="1358">
        <v>3035</v>
      </c>
      <c r="S20" s="1358">
        <v>4377</v>
      </c>
      <c r="T20" s="1358">
        <v>2297</v>
      </c>
      <c r="U20" s="1358">
        <v>2080</v>
      </c>
      <c r="V20" s="1358">
        <v>524</v>
      </c>
      <c r="W20" s="1298" t="s">
        <v>69</v>
      </c>
    </row>
    <row r="21" spans="1:23" s="429" customFormat="1" ht="21.75" customHeight="1">
      <c r="A21" s="1297" t="s">
        <v>128</v>
      </c>
      <c r="B21" s="1358">
        <v>35</v>
      </c>
      <c r="C21" s="1358">
        <v>81</v>
      </c>
      <c r="D21" s="1358">
        <v>1249</v>
      </c>
      <c r="E21" s="1358">
        <v>685</v>
      </c>
      <c r="F21" s="1358">
        <v>564</v>
      </c>
      <c r="G21" s="1358">
        <v>148</v>
      </c>
      <c r="H21" s="1358">
        <v>10</v>
      </c>
      <c r="I21" s="1358">
        <v>138</v>
      </c>
      <c r="J21" s="1358">
        <v>20</v>
      </c>
      <c r="K21" s="1358">
        <v>9</v>
      </c>
      <c r="L21" s="1358">
        <v>11</v>
      </c>
      <c r="M21" s="1358">
        <v>494</v>
      </c>
      <c r="N21" s="1358">
        <v>251</v>
      </c>
      <c r="O21" s="1358">
        <v>243</v>
      </c>
      <c r="P21" s="1358">
        <v>750</v>
      </c>
      <c r="Q21" s="1358">
        <v>395</v>
      </c>
      <c r="R21" s="1358">
        <v>355</v>
      </c>
      <c r="S21" s="1358">
        <v>547</v>
      </c>
      <c r="T21" s="1358">
        <v>274</v>
      </c>
      <c r="U21" s="1358">
        <v>273</v>
      </c>
      <c r="V21" s="1358">
        <v>57</v>
      </c>
      <c r="W21" s="1298" t="s">
        <v>70</v>
      </c>
    </row>
    <row r="22" spans="1:23" s="437" customFormat="1" ht="21.75" customHeight="1">
      <c r="A22" s="1297" t="s">
        <v>123</v>
      </c>
      <c r="B22" s="1358">
        <v>33</v>
      </c>
      <c r="C22" s="1358">
        <v>66</v>
      </c>
      <c r="D22" s="1358">
        <v>1081</v>
      </c>
      <c r="E22" s="1358">
        <v>538</v>
      </c>
      <c r="F22" s="1358">
        <v>543</v>
      </c>
      <c r="G22" s="1358">
        <v>126</v>
      </c>
      <c r="H22" s="1358">
        <v>2</v>
      </c>
      <c r="I22" s="1358">
        <v>124</v>
      </c>
      <c r="J22" s="1358">
        <v>7</v>
      </c>
      <c r="K22" s="1358">
        <v>4</v>
      </c>
      <c r="L22" s="1358">
        <v>3</v>
      </c>
      <c r="M22" s="1358">
        <v>493</v>
      </c>
      <c r="N22" s="1358">
        <v>239</v>
      </c>
      <c r="O22" s="1358">
        <v>254</v>
      </c>
      <c r="P22" s="1358">
        <v>602</v>
      </c>
      <c r="Q22" s="1358">
        <v>308</v>
      </c>
      <c r="R22" s="1358">
        <v>294</v>
      </c>
      <c r="S22" s="1358">
        <v>509</v>
      </c>
      <c r="T22" s="1358">
        <v>250</v>
      </c>
      <c r="U22" s="1358">
        <v>259</v>
      </c>
      <c r="V22" s="1358">
        <v>38</v>
      </c>
      <c r="W22" s="1298" t="s">
        <v>71</v>
      </c>
    </row>
    <row r="23" spans="1:23" s="429" customFormat="1" ht="21.75" customHeight="1">
      <c r="A23" s="1297" t="s">
        <v>124</v>
      </c>
      <c r="B23" s="1358">
        <v>60</v>
      </c>
      <c r="C23" s="1358">
        <v>307</v>
      </c>
      <c r="D23" s="1358">
        <v>5750</v>
      </c>
      <c r="E23" s="1358">
        <v>2917</v>
      </c>
      <c r="F23" s="1358">
        <v>2833</v>
      </c>
      <c r="G23" s="1358">
        <v>500</v>
      </c>
      <c r="H23" s="1358">
        <v>8</v>
      </c>
      <c r="I23" s="1358">
        <v>492</v>
      </c>
      <c r="J23" s="1358">
        <v>91</v>
      </c>
      <c r="K23" s="1358">
        <v>43</v>
      </c>
      <c r="L23" s="1358">
        <v>48</v>
      </c>
      <c r="M23" s="1358">
        <v>2666</v>
      </c>
      <c r="N23" s="1358">
        <v>1389</v>
      </c>
      <c r="O23" s="1358">
        <v>1277</v>
      </c>
      <c r="P23" s="1358">
        <v>3079</v>
      </c>
      <c r="Q23" s="1358">
        <v>1552</v>
      </c>
      <c r="R23" s="1358">
        <v>1527</v>
      </c>
      <c r="S23" s="1358">
        <v>2262</v>
      </c>
      <c r="T23" s="1358">
        <v>1184</v>
      </c>
      <c r="U23" s="1358">
        <v>1078</v>
      </c>
      <c r="V23" s="1358">
        <v>251</v>
      </c>
      <c r="W23" s="1298" t="s">
        <v>163</v>
      </c>
    </row>
    <row r="24" spans="1:23" s="429" customFormat="1" ht="21.75" customHeight="1">
      <c r="A24" s="1297" t="s">
        <v>129</v>
      </c>
      <c r="B24" s="1358">
        <v>42</v>
      </c>
      <c r="C24" s="1358">
        <v>135</v>
      </c>
      <c r="D24" s="1358">
        <v>2065</v>
      </c>
      <c r="E24" s="1358">
        <v>1034</v>
      </c>
      <c r="F24" s="1358">
        <v>1031</v>
      </c>
      <c r="G24" s="1358">
        <v>203</v>
      </c>
      <c r="H24" s="1358">
        <v>4</v>
      </c>
      <c r="I24" s="1358">
        <v>199</v>
      </c>
      <c r="J24" s="1358">
        <v>25</v>
      </c>
      <c r="K24" s="1358">
        <v>11</v>
      </c>
      <c r="L24" s="1358">
        <v>14</v>
      </c>
      <c r="M24" s="1358">
        <v>1125</v>
      </c>
      <c r="N24" s="1358">
        <v>572</v>
      </c>
      <c r="O24" s="1358">
        <v>553</v>
      </c>
      <c r="P24" s="1358">
        <v>975</v>
      </c>
      <c r="Q24" s="1358">
        <v>480</v>
      </c>
      <c r="R24" s="1358">
        <v>495</v>
      </c>
      <c r="S24" s="1358">
        <v>940</v>
      </c>
      <c r="T24" s="1358">
        <v>497</v>
      </c>
      <c r="U24" s="1358">
        <v>443</v>
      </c>
      <c r="V24" s="1358">
        <v>80</v>
      </c>
      <c r="W24" s="1298" t="s">
        <v>72</v>
      </c>
    </row>
    <row r="25" spans="1:23" s="437" customFormat="1" ht="21.75" customHeight="1">
      <c r="A25" s="1297" t="s">
        <v>130</v>
      </c>
      <c r="B25" s="1358">
        <v>32</v>
      </c>
      <c r="C25" s="1358">
        <v>53</v>
      </c>
      <c r="D25" s="1358">
        <v>588</v>
      </c>
      <c r="E25" s="1358">
        <v>290</v>
      </c>
      <c r="F25" s="1358">
        <v>298</v>
      </c>
      <c r="G25" s="1358">
        <v>94</v>
      </c>
      <c r="H25" s="1358">
        <v>0</v>
      </c>
      <c r="I25" s="1358">
        <v>94</v>
      </c>
      <c r="J25" s="1358">
        <v>8</v>
      </c>
      <c r="K25" s="1358">
        <v>3</v>
      </c>
      <c r="L25" s="1358">
        <v>5</v>
      </c>
      <c r="M25" s="1358">
        <v>241</v>
      </c>
      <c r="N25" s="1358">
        <v>123</v>
      </c>
      <c r="O25" s="1358">
        <v>118</v>
      </c>
      <c r="P25" s="1358">
        <v>349</v>
      </c>
      <c r="Q25" s="1358">
        <v>169</v>
      </c>
      <c r="R25" s="1358">
        <v>180</v>
      </c>
      <c r="S25" s="1358">
        <v>334</v>
      </c>
      <c r="T25" s="1358">
        <v>181</v>
      </c>
      <c r="U25" s="1358">
        <v>153</v>
      </c>
      <c r="V25" s="1358">
        <v>32</v>
      </c>
      <c r="W25" s="1298" t="s">
        <v>73</v>
      </c>
    </row>
    <row r="26" spans="1:23" s="429" customFormat="1" ht="21.75" customHeight="1">
      <c r="A26" s="1297" t="s">
        <v>200</v>
      </c>
      <c r="B26" s="1358">
        <v>8</v>
      </c>
      <c r="C26" s="1358">
        <v>40</v>
      </c>
      <c r="D26" s="1358">
        <v>750</v>
      </c>
      <c r="E26" s="1358">
        <v>352</v>
      </c>
      <c r="F26" s="1358">
        <v>398</v>
      </c>
      <c r="G26" s="1358">
        <v>67</v>
      </c>
      <c r="H26" s="1358">
        <v>3</v>
      </c>
      <c r="I26" s="1358">
        <v>64</v>
      </c>
      <c r="J26" s="1358">
        <v>14</v>
      </c>
      <c r="K26" s="1358">
        <v>4</v>
      </c>
      <c r="L26" s="1358">
        <v>10</v>
      </c>
      <c r="M26" s="1358">
        <v>392</v>
      </c>
      <c r="N26" s="1358">
        <v>171</v>
      </c>
      <c r="O26" s="1358">
        <v>221</v>
      </c>
      <c r="P26" s="1358">
        <v>357</v>
      </c>
      <c r="Q26" s="1358">
        <v>186</v>
      </c>
      <c r="R26" s="1358">
        <v>171</v>
      </c>
      <c r="S26" s="1358">
        <v>367</v>
      </c>
      <c r="T26" s="1358">
        <v>203</v>
      </c>
      <c r="U26" s="1358">
        <v>164</v>
      </c>
      <c r="V26" s="1358">
        <v>32</v>
      </c>
      <c r="W26" s="1298" t="s">
        <v>57</v>
      </c>
    </row>
    <row r="27" spans="1:23" s="429" customFormat="1" ht="21.75" customHeight="1">
      <c r="A27" s="1297" t="s">
        <v>214</v>
      </c>
      <c r="B27" s="1358">
        <v>36</v>
      </c>
      <c r="C27" s="1358">
        <v>92</v>
      </c>
      <c r="D27" s="1358">
        <v>1582</v>
      </c>
      <c r="E27" s="1358">
        <v>799</v>
      </c>
      <c r="F27" s="1358">
        <v>783</v>
      </c>
      <c r="G27" s="1358">
        <v>167</v>
      </c>
      <c r="H27" s="1358">
        <v>5</v>
      </c>
      <c r="I27" s="1358">
        <v>162</v>
      </c>
      <c r="J27" s="1358">
        <v>41</v>
      </c>
      <c r="K27" s="1358">
        <v>11</v>
      </c>
      <c r="L27" s="1358">
        <v>30</v>
      </c>
      <c r="M27" s="1358">
        <v>858</v>
      </c>
      <c r="N27" s="1358">
        <v>442</v>
      </c>
      <c r="O27" s="1358">
        <v>416</v>
      </c>
      <c r="P27" s="1358">
        <v>734</v>
      </c>
      <c r="Q27" s="1358">
        <v>359</v>
      </c>
      <c r="R27" s="1358">
        <v>375</v>
      </c>
      <c r="S27" s="1358">
        <v>839</v>
      </c>
      <c r="T27" s="1358">
        <v>436</v>
      </c>
      <c r="U27" s="1358">
        <v>403</v>
      </c>
      <c r="V27" s="1358">
        <v>63</v>
      </c>
      <c r="W27" s="1298" t="s">
        <v>263</v>
      </c>
    </row>
    <row r="28" spans="1:23" s="438" customFormat="1" ht="21.75" customHeight="1">
      <c r="A28" s="1297" t="s">
        <v>131</v>
      </c>
      <c r="B28" s="1358">
        <v>16</v>
      </c>
      <c r="C28" s="1358">
        <v>27</v>
      </c>
      <c r="D28" s="1358">
        <v>314</v>
      </c>
      <c r="E28" s="1358">
        <v>180</v>
      </c>
      <c r="F28" s="1358">
        <v>134</v>
      </c>
      <c r="G28" s="1358">
        <v>48</v>
      </c>
      <c r="H28" s="1358">
        <v>0</v>
      </c>
      <c r="I28" s="1358">
        <v>48</v>
      </c>
      <c r="J28" s="1358">
        <v>6</v>
      </c>
      <c r="K28" s="1358">
        <v>2</v>
      </c>
      <c r="L28" s="1358">
        <v>4</v>
      </c>
      <c r="M28" s="1358">
        <v>191</v>
      </c>
      <c r="N28" s="1358">
        <v>107</v>
      </c>
      <c r="O28" s="1358">
        <v>84</v>
      </c>
      <c r="P28" s="1358">
        <v>182</v>
      </c>
      <c r="Q28" s="1358">
        <v>106</v>
      </c>
      <c r="R28" s="1358">
        <v>76</v>
      </c>
      <c r="S28" s="1358">
        <v>190</v>
      </c>
      <c r="T28" s="1358">
        <v>96</v>
      </c>
      <c r="U28" s="1358">
        <v>94</v>
      </c>
      <c r="V28" s="1358">
        <v>13</v>
      </c>
      <c r="W28" s="1298" t="s">
        <v>74</v>
      </c>
    </row>
    <row r="29" spans="1:23" s="429" customFormat="1" ht="21.75" customHeight="1">
      <c r="A29" s="1297" t="s">
        <v>125</v>
      </c>
      <c r="B29" s="1358">
        <v>27</v>
      </c>
      <c r="C29" s="1358">
        <v>43</v>
      </c>
      <c r="D29" s="1358">
        <v>524</v>
      </c>
      <c r="E29" s="1358">
        <v>287</v>
      </c>
      <c r="F29" s="1358">
        <v>237</v>
      </c>
      <c r="G29" s="1358">
        <v>82</v>
      </c>
      <c r="H29" s="1358">
        <v>2</v>
      </c>
      <c r="I29" s="1358">
        <v>80</v>
      </c>
      <c r="J29" s="1358">
        <v>12</v>
      </c>
      <c r="K29" s="1358">
        <v>4</v>
      </c>
      <c r="L29" s="1358">
        <v>8</v>
      </c>
      <c r="M29" s="1358">
        <v>189</v>
      </c>
      <c r="N29" s="1358">
        <v>102</v>
      </c>
      <c r="O29" s="1358">
        <v>87</v>
      </c>
      <c r="P29" s="1358">
        <v>338</v>
      </c>
      <c r="Q29" s="1358">
        <v>185</v>
      </c>
      <c r="R29" s="1358">
        <v>153</v>
      </c>
      <c r="S29" s="1358">
        <v>235</v>
      </c>
      <c r="T29" s="1358">
        <v>130</v>
      </c>
      <c r="U29" s="1358">
        <v>105</v>
      </c>
      <c r="V29" s="1358">
        <v>18</v>
      </c>
      <c r="W29" s="1298" t="s">
        <v>75</v>
      </c>
    </row>
    <row r="30" spans="1:23" s="429" customFormat="1" ht="21.75" customHeight="1">
      <c r="A30" s="1297" t="s">
        <v>132</v>
      </c>
      <c r="B30" s="1358">
        <v>19</v>
      </c>
      <c r="C30" s="1358">
        <v>25</v>
      </c>
      <c r="D30" s="1358">
        <v>245</v>
      </c>
      <c r="E30" s="1358">
        <v>138</v>
      </c>
      <c r="F30" s="1358">
        <v>107</v>
      </c>
      <c r="G30" s="1358">
        <v>51</v>
      </c>
      <c r="H30" s="1358">
        <v>1</v>
      </c>
      <c r="I30" s="1358">
        <v>50</v>
      </c>
      <c r="J30" s="1358">
        <v>2</v>
      </c>
      <c r="K30" s="1358">
        <v>0</v>
      </c>
      <c r="L30" s="1358">
        <v>2</v>
      </c>
      <c r="M30" s="1358">
        <v>119</v>
      </c>
      <c r="N30" s="1358">
        <v>65</v>
      </c>
      <c r="O30" s="1358">
        <v>54</v>
      </c>
      <c r="P30" s="1358">
        <v>128</v>
      </c>
      <c r="Q30" s="1358">
        <v>75</v>
      </c>
      <c r="R30" s="1358">
        <v>53</v>
      </c>
      <c r="S30" s="1358">
        <v>139</v>
      </c>
      <c r="T30" s="1358">
        <v>68</v>
      </c>
      <c r="U30" s="1358">
        <v>71</v>
      </c>
      <c r="V30" s="1358">
        <v>3</v>
      </c>
      <c r="W30" s="1298" t="s">
        <v>94</v>
      </c>
    </row>
    <row r="31" spans="1:23" s="429" customFormat="1" ht="21.75" customHeight="1">
      <c r="A31" s="1297" t="s">
        <v>133</v>
      </c>
      <c r="B31" s="1358">
        <v>13</v>
      </c>
      <c r="C31" s="1358">
        <v>21</v>
      </c>
      <c r="D31" s="1358">
        <v>263</v>
      </c>
      <c r="E31" s="1358">
        <v>133</v>
      </c>
      <c r="F31" s="1358">
        <v>130</v>
      </c>
      <c r="G31" s="1358">
        <v>37</v>
      </c>
      <c r="H31" s="1358">
        <v>2</v>
      </c>
      <c r="I31" s="1358">
        <v>35</v>
      </c>
      <c r="J31" s="1358">
        <v>7</v>
      </c>
      <c r="K31" s="1358">
        <v>4</v>
      </c>
      <c r="L31" s="1358">
        <v>3</v>
      </c>
      <c r="M31" s="1358">
        <v>87</v>
      </c>
      <c r="N31" s="1358">
        <v>41</v>
      </c>
      <c r="O31" s="1358">
        <v>46</v>
      </c>
      <c r="P31" s="1358">
        <v>170</v>
      </c>
      <c r="Q31" s="1358">
        <v>88</v>
      </c>
      <c r="R31" s="1358">
        <v>82</v>
      </c>
      <c r="S31" s="1358">
        <v>122</v>
      </c>
      <c r="T31" s="1358">
        <v>67</v>
      </c>
      <c r="U31" s="1358">
        <v>55</v>
      </c>
      <c r="V31" s="1358">
        <v>13</v>
      </c>
      <c r="W31" s="1298" t="s">
        <v>95</v>
      </c>
    </row>
    <row r="32" spans="1:23" s="429" customFormat="1" ht="21.75" customHeight="1">
      <c r="A32" s="1297" t="s">
        <v>134</v>
      </c>
      <c r="B32" s="1358">
        <v>27</v>
      </c>
      <c r="C32" s="1358">
        <v>94</v>
      </c>
      <c r="D32" s="1358">
        <v>1458</v>
      </c>
      <c r="E32" s="1358">
        <v>764</v>
      </c>
      <c r="F32" s="1358">
        <v>694</v>
      </c>
      <c r="G32" s="1358">
        <v>160</v>
      </c>
      <c r="H32" s="1358">
        <v>5</v>
      </c>
      <c r="I32" s="1358">
        <v>155</v>
      </c>
      <c r="J32" s="1358">
        <v>22</v>
      </c>
      <c r="K32" s="1358">
        <v>13</v>
      </c>
      <c r="L32" s="1358">
        <v>9</v>
      </c>
      <c r="M32" s="1358">
        <v>678</v>
      </c>
      <c r="N32" s="1358">
        <v>360</v>
      </c>
      <c r="O32" s="1358">
        <v>318</v>
      </c>
      <c r="P32" s="1358">
        <v>791</v>
      </c>
      <c r="Q32" s="1358">
        <v>413</v>
      </c>
      <c r="R32" s="1358">
        <v>378</v>
      </c>
      <c r="S32" s="1358">
        <v>598</v>
      </c>
      <c r="T32" s="1358">
        <v>306</v>
      </c>
      <c r="U32" s="1358">
        <v>292</v>
      </c>
      <c r="V32" s="1358">
        <v>78</v>
      </c>
      <c r="W32" s="1298" t="s">
        <v>96</v>
      </c>
    </row>
    <row r="33" spans="1:23" s="429" customFormat="1" ht="21.75" customHeight="1">
      <c r="A33" s="1297" t="s">
        <v>126</v>
      </c>
      <c r="B33" s="1358">
        <v>26</v>
      </c>
      <c r="C33" s="1358">
        <v>50</v>
      </c>
      <c r="D33" s="1358">
        <v>650</v>
      </c>
      <c r="E33" s="1358">
        <v>334</v>
      </c>
      <c r="F33" s="1358">
        <v>316</v>
      </c>
      <c r="G33" s="1358">
        <v>86</v>
      </c>
      <c r="H33" s="1358">
        <v>2</v>
      </c>
      <c r="I33" s="1358">
        <v>84</v>
      </c>
      <c r="J33" s="1358">
        <v>5</v>
      </c>
      <c r="K33" s="1358">
        <v>3</v>
      </c>
      <c r="L33" s="1358">
        <v>2</v>
      </c>
      <c r="M33" s="1358">
        <v>267</v>
      </c>
      <c r="N33" s="1358">
        <v>130</v>
      </c>
      <c r="O33" s="1358">
        <v>137</v>
      </c>
      <c r="P33" s="1358">
        <v>398</v>
      </c>
      <c r="Q33" s="1358">
        <v>212</v>
      </c>
      <c r="R33" s="1358">
        <v>186</v>
      </c>
      <c r="S33" s="1358">
        <v>303</v>
      </c>
      <c r="T33" s="1358">
        <v>156</v>
      </c>
      <c r="U33" s="1358">
        <v>147</v>
      </c>
      <c r="V33" s="1358">
        <v>27</v>
      </c>
      <c r="W33" s="1298" t="s">
        <v>76</v>
      </c>
    </row>
    <row r="34" spans="1:23" s="429" customFormat="1" ht="21.75" customHeight="1">
      <c r="A34" s="1297" t="s">
        <v>135</v>
      </c>
      <c r="B34" s="1358">
        <v>23</v>
      </c>
      <c r="C34" s="1358">
        <v>33</v>
      </c>
      <c r="D34" s="1358">
        <v>372</v>
      </c>
      <c r="E34" s="1358">
        <v>194</v>
      </c>
      <c r="F34" s="1358">
        <v>178</v>
      </c>
      <c r="G34" s="1358">
        <v>66</v>
      </c>
      <c r="H34" s="1358">
        <v>0</v>
      </c>
      <c r="I34" s="1358">
        <v>66</v>
      </c>
      <c r="J34" s="1358">
        <v>2</v>
      </c>
      <c r="K34" s="1358">
        <v>1</v>
      </c>
      <c r="L34" s="1358">
        <v>1</v>
      </c>
      <c r="M34" s="1358">
        <v>170</v>
      </c>
      <c r="N34" s="1358">
        <v>100</v>
      </c>
      <c r="O34" s="1358">
        <v>70</v>
      </c>
      <c r="P34" s="1358">
        <v>227</v>
      </c>
      <c r="Q34" s="1358">
        <v>110</v>
      </c>
      <c r="R34" s="1358">
        <v>117</v>
      </c>
      <c r="S34" s="1358">
        <v>298</v>
      </c>
      <c r="T34" s="1358">
        <v>153</v>
      </c>
      <c r="U34" s="1358">
        <v>145</v>
      </c>
      <c r="V34" s="1358">
        <v>6</v>
      </c>
      <c r="W34" s="1298" t="s">
        <v>77</v>
      </c>
    </row>
    <row r="35" spans="1:23" s="439" customFormat="1" ht="3" customHeight="1" thickBot="1">
      <c r="A35" s="1359"/>
      <c r="B35" s="1312"/>
      <c r="C35" s="1312"/>
      <c r="D35" s="1312"/>
      <c r="E35" s="1312"/>
      <c r="F35" s="1312"/>
      <c r="G35" s="1312"/>
      <c r="H35" s="1312"/>
      <c r="I35" s="1312"/>
      <c r="J35" s="1312"/>
      <c r="K35" s="1313"/>
      <c r="L35" s="1312"/>
      <c r="M35" s="1312"/>
      <c r="N35" s="1312"/>
      <c r="O35" s="1312"/>
      <c r="P35" s="1312"/>
      <c r="Q35" s="1360"/>
      <c r="R35" s="1312"/>
      <c r="S35" s="1312"/>
      <c r="T35" s="1312"/>
      <c r="U35" s="1312"/>
      <c r="V35" s="1312"/>
      <c r="W35" s="1361"/>
    </row>
    <row r="36" spans="1:23" s="439" customFormat="1" ht="9.75" customHeight="1" thickTop="1">
      <c r="A36" s="1308"/>
      <c r="B36" s="1308"/>
      <c r="C36" s="1308"/>
      <c r="D36" s="1308"/>
      <c r="E36" s="1308"/>
      <c r="F36" s="1308"/>
      <c r="G36" s="1308"/>
      <c r="H36" s="1308"/>
      <c r="I36" s="1308"/>
      <c r="J36" s="1308"/>
      <c r="K36" s="1362"/>
      <c r="L36" s="1308"/>
      <c r="M36" s="1308"/>
      <c r="N36" s="1308"/>
      <c r="O36" s="1308"/>
      <c r="P36" s="1308"/>
      <c r="Q36" s="1308"/>
      <c r="R36" s="1308"/>
      <c r="S36" s="1308"/>
      <c r="T36" s="1308"/>
      <c r="U36" s="1308"/>
      <c r="V36" s="1308"/>
      <c r="W36" s="1308"/>
    </row>
    <row r="37" spans="1:23" s="439" customFormat="1" ht="12" customHeight="1">
      <c r="A37" s="1363" t="s">
        <v>1032</v>
      </c>
      <c r="B37" s="1304"/>
      <c r="C37" s="1304"/>
      <c r="D37" s="1304"/>
      <c r="E37" s="1304"/>
      <c r="F37" s="1304"/>
      <c r="G37" s="1304"/>
      <c r="H37" s="1304"/>
      <c r="I37" s="1304"/>
      <c r="J37" s="1304"/>
      <c r="K37" s="1364"/>
      <c r="L37" s="1304"/>
      <c r="M37" s="1304"/>
      <c r="N37" s="1304"/>
      <c r="O37" s="1304"/>
      <c r="P37" s="1365" t="s">
        <v>1064</v>
      </c>
      <c r="Q37" s="1365"/>
      <c r="R37" s="1304"/>
      <c r="S37" s="1304"/>
      <c r="T37" s="1304"/>
      <c r="U37" s="1304"/>
      <c r="V37" s="1304"/>
      <c r="W37" s="1308"/>
    </row>
    <row r="38" spans="1:23" s="439" customFormat="1" ht="12" customHeight="1">
      <c r="A38" s="1299" t="s">
        <v>1033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42"/>
      <c r="L38" s="428"/>
      <c r="M38" s="428"/>
      <c r="N38" s="428"/>
      <c r="O38" s="428"/>
      <c r="P38" s="418"/>
      <c r="Q38" s="418"/>
      <c r="R38" s="428"/>
      <c r="S38" s="428"/>
      <c r="T38" s="428"/>
      <c r="U38" s="428"/>
      <c r="V38" s="428"/>
      <c r="W38" s="429"/>
    </row>
    <row r="39" spans="1:23" s="439" customFormat="1" ht="12" customHeight="1">
      <c r="A39" s="1366" t="s">
        <v>807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40"/>
      <c r="L39" s="429"/>
      <c r="M39" s="429"/>
      <c r="N39" s="429"/>
      <c r="O39" s="429"/>
      <c r="P39" s="418"/>
      <c r="Q39" s="429"/>
      <c r="R39" s="429"/>
      <c r="S39" s="429"/>
      <c r="T39" s="429"/>
      <c r="U39" s="429"/>
      <c r="V39" s="429"/>
      <c r="W39" s="429"/>
    </row>
    <row r="40" spans="10:23" s="439" customFormat="1" ht="7.5" customHeight="1">
      <c r="J40" s="429"/>
      <c r="K40" s="440"/>
      <c r="W40" s="429"/>
    </row>
    <row r="41" spans="1:23" s="439" customFormat="1" ht="12.75" customHeight="1">
      <c r="A41" s="416"/>
      <c r="B41" s="443"/>
      <c r="C41" s="443"/>
      <c r="D41" s="443"/>
      <c r="E41" s="443"/>
      <c r="F41" s="443"/>
      <c r="G41" s="443"/>
      <c r="H41" s="443"/>
      <c r="I41" s="443"/>
      <c r="J41" s="428"/>
      <c r="K41" s="442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</row>
    <row r="42" spans="2:23" s="439" customFormat="1" ht="12.75" customHeight="1"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</row>
    <row r="43" spans="1:23" s="439" customFormat="1" ht="15.75" customHeight="1">
      <c r="A43" s="443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</row>
    <row r="44" spans="1:23" s="439" customFormat="1" ht="15.75">
      <c r="A44" s="443"/>
      <c r="B44" s="443"/>
      <c r="C44" s="443"/>
      <c r="D44" s="443"/>
      <c r="E44" s="443"/>
      <c r="F44" s="443"/>
      <c r="G44" s="443"/>
      <c r="H44" s="443"/>
      <c r="I44" s="443"/>
      <c r="J44" s="428"/>
      <c r="K44" s="442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</row>
    <row r="45" spans="1:23" s="439" customFormat="1" ht="15.75">
      <c r="A45" s="443"/>
      <c r="B45" s="443"/>
      <c r="C45" s="443"/>
      <c r="D45" s="443"/>
      <c r="E45" s="443"/>
      <c r="F45" s="443"/>
      <c r="G45" s="443"/>
      <c r="H45" s="443"/>
      <c r="I45" s="443"/>
      <c r="J45" s="428"/>
      <c r="K45" s="442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</row>
    <row r="46" spans="1:23" s="439" customFormat="1" ht="15.75">
      <c r="A46" s="443"/>
      <c r="B46" s="443"/>
      <c r="C46" s="443"/>
      <c r="D46" s="443"/>
      <c r="E46" s="443"/>
      <c r="F46" s="443"/>
      <c r="G46" s="443"/>
      <c r="H46" s="443"/>
      <c r="I46" s="443"/>
      <c r="J46" s="428"/>
      <c r="K46" s="442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</row>
    <row r="47" spans="1:23" s="439" customFormat="1" ht="15.75">
      <c r="A47" s="443"/>
      <c r="B47" s="443"/>
      <c r="C47" s="443"/>
      <c r="D47" s="443"/>
      <c r="E47" s="443"/>
      <c r="F47" s="443"/>
      <c r="G47" s="443"/>
      <c r="H47" s="443"/>
      <c r="I47" s="443"/>
      <c r="J47" s="428"/>
      <c r="K47" s="442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</row>
    <row r="48" spans="1:23" s="439" customFormat="1" ht="15.75">
      <c r="A48" s="443"/>
      <c r="B48" s="443"/>
      <c r="C48" s="443"/>
      <c r="D48" s="443"/>
      <c r="E48" s="443"/>
      <c r="F48" s="443"/>
      <c r="G48" s="443"/>
      <c r="H48" s="443"/>
      <c r="I48" s="443"/>
      <c r="J48" s="428"/>
      <c r="K48" s="442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</row>
    <row r="49" spans="1:23" s="439" customFormat="1" ht="15.75">
      <c r="A49" s="443"/>
      <c r="B49" s="443"/>
      <c r="C49" s="443"/>
      <c r="D49" s="443"/>
      <c r="E49" s="443"/>
      <c r="F49" s="443"/>
      <c r="G49" s="443"/>
      <c r="H49" s="443"/>
      <c r="I49" s="443"/>
      <c r="J49" s="428"/>
      <c r="K49" s="442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</row>
    <row r="50" spans="1:23" s="439" customFormat="1" ht="15.75">
      <c r="A50" s="443"/>
      <c r="B50" s="443"/>
      <c r="C50" s="443"/>
      <c r="D50" s="443"/>
      <c r="E50" s="443"/>
      <c r="F50" s="443"/>
      <c r="G50" s="443"/>
      <c r="H50" s="443"/>
      <c r="I50" s="443"/>
      <c r="J50" s="428"/>
      <c r="K50" s="442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</row>
    <row r="51" spans="10:17" ht="15.75">
      <c r="J51" s="428"/>
      <c r="K51" s="442"/>
      <c r="P51" s="443"/>
      <c r="Q51" s="443"/>
    </row>
    <row r="52" spans="11:17" ht="15.75">
      <c r="K52" s="446"/>
      <c r="P52" s="443"/>
      <c r="Q52" s="443"/>
    </row>
    <row r="53" spans="16:17" ht="15.75">
      <c r="P53" s="443"/>
      <c r="Q53" s="443"/>
    </row>
    <row r="54" spans="16:17" ht="15.75">
      <c r="P54" s="443"/>
      <c r="Q54" s="443"/>
    </row>
    <row r="55" spans="16:17" ht="15.75">
      <c r="P55" s="443"/>
      <c r="Q55" s="443"/>
    </row>
    <row r="56" spans="16:17" ht="15.75">
      <c r="P56" s="443"/>
      <c r="Q56" s="443"/>
    </row>
    <row r="57" spans="16:17" ht="15.75">
      <c r="P57" s="443"/>
      <c r="Q57" s="443"/>
    </row>
    <row r="58" spans="16:17" ht="15.75">
      <c r="P58" s="443"/>
      <c r="Q58" s="443"/>
    </row>
    <row r="59" spans="16:17" ht="15.75">
      <c r="P59" s="443"/>
      <c r="Q59" s="443"/>
    </row>
    <row r="60" spans="16:17" ht="15.75">
      <c r="P60" s="443"/>
      <c r="Q60" s="443"/>
    </row>
  </sheetData>
  <sheetProtection/>
  <mergeCells count="12">
    <mergeCell ref="M6:O6"/>
    <mergeCell ref="M7:O7"/>
    <mergeCell ref="A3:L3"/>
    <mergeCell ref="P3:W3"/>
    <mergeCell ref="A6:A10"/>
    <mergeCell ref="B6:B7"/>
    <mergeCell ref="C6:C8"/>
    <mergeCell ref="W6:W10"/>
    <mergeCell ref="S7:U7"/>
    <mergeCell ref="C9:C10"/>
    <mergeCell ref="J7:L7"/>
    <mergeCell ref="J6:L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79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SheetLayoutView="100" zoomScalePageLayoutView="0" workbookViewId="0" topLeftCell="A12">
      <selection activeCell="A1" sqref="A1"/>
    </sheetView>
  </sheetViews>
  <sheetFormatPr defaultColWidth="8.88671875" defaultRowHeight="13.5"/>
  <cols>
    <col min="1" max="1" width="7.6640625" style="882" customWidth="1"/>
    <col min="2" max="3" width="5.21484375" style="883" customWidth="1"/>
    <col min="4" max="4" width="4.88671875" style="883" customWidth="1"/>
    <col min="5" max="6" width="5.21484375" style="882" customWidth="1"/>
    <col min="7" max="13" width="4.88671875" style="882" customWidth="1"/>
    <col min="14" max="14" width="4.77734375" style="882" customWidth="1"/>
    <col min="15" max="15" width="3.99609375" style="882" customWidth="1"/>
    <col min="16" max="16" width="3.88671875" style="882" customWidth="1"/>
    <col min="17" max="17" width="3.99609375" style="882" customWidth="1"/>
    <col min="18" max="18" width="3.77734375" style="882" customWidth="1"/>
    <col min="19" max="19" width="3.88671875" style="882" customWidth="1"/>
    <col min="20" max="21" width="3.5546875" style="882" customWidth="1"/>
    <col min="22" max="22" width="3.4453125" style="882" customWidth="1"/>
    <col min="23" max="25" width="3.5546875" style="882" customWidth="1"/>
    <col min="26" max="26" width="3.10546875" style="882" customWidth="1"/>
    <col min="27" max="27" width="3.3359375" style="882" customWidth="1"/>
    <col min="28" max="28" width="3.6640625" style="882" customWidth="1"/>
    <col min="29" max="29" width="3.99609375" style="882" customWidth="1"/>
    <col min="30" max="30" width="7.99609375" style="884" customWidth="1"/>
    <col min="31" max="16384" width="8.88671875" style="882" customWidth="1"/>
  </cols>
  <sheetData>
    <row r="1" spans="1:30" s="844" customFormat="1" ht="11.25">
      <c r="A1" s="425" t="s">
        <v>699</v>
      </c>
      <c r="B1" s="843"/>
      <c r="C1" s="843"/>
      <c r="D1" s="843"/>
      <c r="AD1" s="355" t="s">
        <v>700</v>
      </c>
    </row>
    <row r="2" spans="1:30" s="846" customFormat="1" ht="12">
      <c r="A2" s="427"/>
      <c r="B2" s="845"/>
      <c r="C2" s="845"/>
      <c r="D2" s="845"/>
      <c r="AD2" s="847"/>
    </row>
    <row r="3" spans="1:30" s="848" customFormat="1" ht="21.75" customHeight="1">
      <c r="A3" s="1119" t="s">
        <v>489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20" t="s">
        <v>490</v>
      </c>
      <c r="O3" s="1120"/>
      <c r="P3" s="1120"/>
      <c r="Q3" s="1120"/>
      <c r="R3" s="1120"/>
      <c r="S3" s="1120"/>
      <c r="T3" s="1120"/>
      <c r="U3" s="1120"/>
      <c r="V3" s="1120"/>
      <c r="W3" s="1120"/>
      <c r="X3" s="1120"/>
      <c r="Y3" s="1120"/>
      <c r="Z3" s="1120"/>
      <c r="AA3" s="1120"/>
      <c r="AB3" s="1120"/>
      <c r="AC3" s="1120"/>
      <c r="AD3" s="1120"/>
    </row>
    <row r="4" spans="1:30" s="852" customFormat="1" ht="12.75" customHeight="1">
      <c r="A4" s="849"/>
      <c r="B4" s="850"/>
      <c r="C4" s="850"/>
      <c r="D4" s="850"/>
      <c r="E4" s="851"/>
      <c r="F4" s="851"/>
      <c r="G4" s="851"/>
      <c r="H4" s="851"/>
      <c r="I4" s="851"/>
      <c r="J4" s="851"/>
      <c r="K4" s="851"/>
      <c r="L4" s="851"/>
      <c r="M4" s="851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</row>
    <row r="5" spans="1:30" s="846" customFormat="1" ht="12.75" customHeight="1" thickBot="1">
      <c r="A5" s="853" t="s">
        <v>570</v>
      </c>
      <c r="B5" s="854"/>
      <c r="C5" s="854"/>
      <c r="D5" s="854"/>
      <c r="E5" s="854"/>
      <c r="F5" s="854"/>
      <c r="G5" s="854"/>
      <c r="H5" s="854"/>
      <c r="I5" s="854"/>
      <c r="J5" s="854"/>
      <c r="K5" s="855"/>
      <c r="L5" s="855"/>
      <c r="M5" s="855" t="s">
        <v>934</v>
      </c>
      <c r="N5" s="367" t="s">
        <v>105</v>
      </c>
      <c r="O5" s="367"/>
      <c r="P5" s="367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4"/>
      <c r="AB5" s="854"/>
      <c r="AC5" s="854"/>
      <c r="AD5" s="855" t="s">
        <v>30</v>
      </c>
    </row>
    <row r="6" spans="1:30" s="846" customFormat="1" ht="20.25" customHeight="1" thickTop="1">
      <c r="A6" s="1121" t="s">
        <v>48</v>
      </c>
      <c r="B6" s="856" t="s">
        <v>935</v>
      </c>
      <c r="C6" s="856"/>
      <c r="D6" s="856"/>
      <c r="E6" s="857"/>
      <c r="F6" s="857"/>
      <c r="G6" s="857"/>
      <c r="H6" s="857"/>
      <c r="I6" s="857"/>
      <c r="J6" s="857"/>
      <c r="K6" s="857"/>
      <c r="L6" s="858"/>
      <c r="M6" s="859"/>
      <c r="N6" s="1122" t="s">
        <v>936</v>
      </c>
      <c r="O6" s="1122"/>
      <c r="P6" s="1122"/>
      <c r="Q6" s="1122"/>
      <c r="R6" s="1122"/>
      <c r="S6" s="1122"/>
      <c r="T6" s="1122"/>
      <c r="U6" s="1122"/>
      <c r="V6" s="1122"/>
      <c r="W6" s="1122"/>
      <c r="X6" s="1122"/>
      <c r="Y6" s="1122"/>
      <c r="Z6" s="1122"/>
      <c r="AA6" s="1122"/>
      <c r="AB6" s="1122"/>
      <c r="AC6" s="1123" t="s">
        <v>937</v>
      </c>
      <c r="AD6" s="860"/>
    </row>
    <row r="7" spans="1:30" s="846" customFormat="1" ht="39" customHeight="1">
      <c r="A7" s="1027"/>
      <c r="B7" s="861" t="s">
        <v>938</v>
      </c>
      <c r="C7" s="862"/>
      <c r="D7" s="863"/>
      <c r="E7" s="1126" t="s">
        <v>939</v>
      </c>
      <c r="F7" s="1126"/>
      <c r="G7" s="1127"/>
      <c r="H7" s="1128" t="s">
        <v>940</v>
      </c>
      <c r="I7" s="1126"/>
      <c r="J7" s="1127"/>
      <c r="K7" s="1128" t="s">
        <v>941</v>
      </c>
      <c r="L7" s="1126"/>
      <c r="M7" s="1127"/>
      <c r="N7" s="861" t="s">
        <v>938</v>
      </c>
      <c r="O7" s="862"/>
      <c r="P7" s="863"/>
      <c r="Q7" s="1126" t="s">
        <v>939</v>
      </c>
      <c r="R7" s="1126"/>
      <c r="S7" s="1127"/>
      <c r="T7" s="1128" t="s">
        <v>940</v>
      </c>
      <c r="U7" s="1126"/>
      <c r="V7" s="1127"/>
      <c r="W7" s="1129" t="s">
        <v>942</v>
      </c>
      <c r="X7" s="1130"/>
      <c r="Y7" s="1131"/>
      <c r="Z7" s="1132" t="s">
        <v>943</v>
      </c>
      <c r="AA7" s="1133"/>
      <c r="AB7" s="1134"/>
      <c r="AC7" s="1124"/>
      <c r="AD7" s="564" t="s">
        <v>137</v>
      </c>
    </row>
    <row r="8" spans="1:30" s="846" customFormat="1" ht="14.25" customHeight="1">
      <c r="A8" s="1027"/>
      <c r="B8" s="864"/>
      <c r="C8" s="382" t="s">
        <v>944</v>
      </c>
      <c r="D8" s="382" t="s">
        <v>945</v>
      </c>
      <c r="E8" s="865"/>
      <c r="F8" s="382" t="s">
        <v>720</v>
      </c>
      <c r="G8" s="382" t="s">
        <v>721</v>
      </c>
      <c r="H8" s="866"/>
      <c r="I8" s="382" t="s">
        <v>720</v>
      </c>
      <c r="J8" s="382" t="s">
        <v>721</v>
      </c>
      <c r="K8" s="866"/>
      <c r="L8" s="382" t="s">
        <v>720</v>
      </c>
      <c r="M8" s="382" t="s">
        <v>721</v>
      </c>
      <c r="N8" s="864"/>
      <c r="O8" s="382" t="s">
        <v>944</v>
      </c>
      <c r="P8" s="382" t="s">
        <v>945</v>
      </c>
      <c r="Q8" s="865"/>
      <c r="R8" s="382" t="s">
        <v>720</v>
      </c>
      <c r="S8" s="382" t="s">
        <v>721</v>
      </c>
      <c r="T8" s="866"/>
      <c r="U8" s="382" t="s">
        <v>720</v>
      </c>
      <c r="V8" s="382" t="s">
        <v>721</v>
      </c>
      <c r="W8" s="866"/>
      <c r="X8" s="382" t="s">
        <v>720</v>
      </c>
      <c r="Y8" s="382" t="s">
        <v>721</v>
      </c>
      <c r="Z8" s="867"/>
      <c r="AA8" s="382" t="s">
        <v>720</v>
      </c>
      <c r="AB8" s="382" t="s">
        <v>721</v>
      </c>
      <c r="AC8" s="1124"/>
      <c r="AD8" s="564"/>
    </row>
    <row r="9" spans="1:30" s="846" customFormat="1" ht="14.25" customHeight="1">
      <c r="A9" s="1028"/>
      <c r="B9" s="384" t="s">
        <v>722</v>
      </c>
      <c r="C9" s="544" t="s">
        <v>723</v>
      </c>
      <c r="D9" s="544" t="s">
        <v>724</v>
      </c>
      <c r="E9" s="868"/>
      <c r="F9" s="544" t="s">
        <v>725</v>
      </c>
      <c r="G9" s="544" t="s">
        <v>724</v>
      </c>
      <c r="H9" s="869"/>
      <c r="I9" s="544" t="s">
        <v>725</v>
      </c>
      <c r="J9" s="544" t="s">
        <v>724</v>
      </c>
      <c r="K9" s="869"/>
      <c r="L9" s="544" t="s">
        <v>725</v>
      </c>
      <c r="M9" s="544" t="s">
        <v>724</v>
      </c>
      <c r="N9" s="384" t="s">
        <v>726</v>
      </c>
      <c r="O9" s="544" t="s">
        <v>725</v>
      </c>
      <c r="P9" s="544" t="s">
        <v>724</v>
      </c>
      <c r="Q9" s="868"/>
      <c r="R9" s="544" t="s">
        <v>725</v>
      </c>
      <c r="S9" s="544" t="s">
        <v>724</v>
      </c>
      <c r="T9" s="869"/>
      <c r="U9" s="544" t="s">
        <v>725</v>
      </c>
      <c r="V9" s="544" t="s">
        <v>724</v>
      </c>
      <c r="W9" s="869"/>
      <c r="X9" s="544" t="s">
        <v>725</v>
      </c>
      <c r="Y9" s="544" t="s">
        <v>724</v>
      </c>
      <c r="Z9" s="870"/>
      <c r="AA9" s="544" t="s">
        <v>725</v>
      </c>
      <c r="AB9" s="544" t="s">
        <v>724</v>
      </c>
      <c r="AC9" s="1125"/>
      <c r="AD9" s="871" t="s">
        <v>139</v>
      </c>
    </row>
    <row r="10" spans="1:30" s="846" customFormat="1" ht="20.25" customHeight="1" hidden="1">
      <c r="A10" s="387">
        <v>2010</v>
      </c>
      <c r="B10" s="872">
        <v>20332</v>
      </c>
      <c r="C10" s="872"/>
      <c r="D10" s="872"/>
      <c r="E10" s="872">
        <v>19522</v>
      </c>
      <c r="F10" s="872"/>
      <c r="G10" s="872"/>
      <c r="H10" s="872">
        <v>358</v>
      </c>
      <c r="I10" s="873"/>
      <c r="J10" s="873"/>
      <c r="K10" s="872">
        <v>452</v>
      </c>
      <c r="L10" s="873"/>
      <c r="M10" s="873"/>
      <c r="N10" s="874">
        <v>19793</v>
      </c>
      <c r="O10" s="875"/>
      <c r="P10" s="875"/>
      <c r="Q10" s="874">
        <v>19137</v>
      </c>
      <c r="R10" s="875"/>
      <c r="S10" s="875"/>
      <c r="T10" s="874">
        <v>206</v>
      </c>
      <c r="U10" s="875"/>
      <c r="V10" s="875"/>
      <c r="W10" s="874">
        <v>447</v>
      </c>
      <c r="X10" s="875"/>
      <c r="Y10" s="875"/>
      <c r="Z10" s="874">
        <v>3</v>
      </c>
      <c r="AA10" s="875"/>
      <c r="AB10" s="875"/>
      <c r="AC10" s="876">
        <v>97.349006492229</v>
      </c>
      <c r="AD10" s="392">
        <v>2010</v>
      </c>
    </row>
    <row r="11" spans="1:30" s="846" customFormat="1" ht="20.25" customHeight="1" hidden="1">
      <c r="A11" s="387">
        <v>2011</v>
      </c>
      <c r="B11" s="872">
        <v>20149</v>
      </c>
      <c r="C11" s="872"/>
      <c r="D11" s="872"/>
      <c r="E11" s="872">
        <v>19742</v>
      </c>
      <c r="F11" s="872"/>
      <c r="G11" s="872"/>
      <c r="H11" s="872">
        <v>169</v>
      </c>
      <c r="I11" s="873"/>
      <c r="J11" s="873"/>
      <c r="K11" s="872">
        <v>238</v>
      </c>
      <c r="L11" s="873"/>
      <c r="M11" s="873"/>
      <c r="N11" s="874">
        <v>19771</v>
      </c>
      <c r="O11" s="875"/>
      <c r="P11" s="875"/>
      <c r="Q11" s="874">
        <v>19353</v>
      </c>
      <c r="R11" s="875"/>
      <c r="S11" s="875"/>
      <c r="T11" s="874">
        <v>96</v>
      </c>
      <c r="U11" s="875"/>
      <c r="V11" s="875"/>
      <c r="W11" s="874">
        <v>228</v>
      </c>
      <c r="X11" s="875"/>
      <c r="Y11" s="875"/>
      <c r="Z11" s="874">
        <v>94</v>
      </c>
      <c r="AA11" s="875"/>
      <c r="AB11" s="875"/>
      <c r="AC11" s="876">
        <v>98.12397637599881</v>
      </c>
      <c r="AD11" s="392">
        <v>2011</v>
      </c>
    </row>
    <row r="12" spans="1:30" s="846" customFormat="1" ht="20.25" customHeight="1">
      <c r="A12" s="387">
        <v>2012</v>
      </c>
      <c r="B12" s="872">
        <v>18916</v>
      </c>
      <c r="C12" s="872"/>
      <c r="D12" s="872"/>
      <c r="E12" s="872">
        <v>18586</v>
      </c>
      <c r="F12" s="872"/>
      <c r="G12" s="872"/>
      <c r="H12" s="872">
        <v>166</v>
      </c>
      <c r="I12" s="873"/>
      <c r="J12" s="873"/>
      <c r="K12" s="872">
        <v>164</v>
      </c>
      <c r="L12" s="873"/>
      <c r="M12" s="873"/>
      <c r="N12" s="874">
        <v>18648</v>
      </c>
      <c r="O12" s="875"/>
      <c r="P12" s="875"/>
      <c r="Q12" s="874">
        <v>18325</v>
      </c>
      <c r="R12" s="875"/>
      <c r="S12" s="875"/>
      <c r="T12" s="874">
        <v>89</v>
      </c>
      <c r="U12" s="875"/>
      <c r="V12" s="875"/>
      <c r="W12" s="874">
        <v>162</v>
      </c>
      <c r="X12" s="875"/>
      <c r="Y12" s="875"/>
      <c r="Z12" s="874">
        <v>72</v>
      </c>
      <c r="AA12" s="875"/>
      <c r="AB12" s="875"/>
      <c r="AC12" s="876">
        <v>98.58320998096849</v>
      </c>
      <c r="AD12" s="392">
        <v>2012</v>
      </c>
    </row>
    <row r="13" spans="1:30" s="846" customFormat="1" ht="20.25" customHeight="1">
      <c r="A13" s="387">
        <v>2013</v>
      </c>
      <c r="B13" s="872">
        <v>18999</v>
      </c>
      <c r="C13" s="872"/>
      <c r="D13" s="872"/>
      <c r="E13" s="872">
        <v>18724</v>
      </c>
      <c r="F13" s="872"/>
      <c r="G13" s="872"/>
      <c r="H13" s="872">
        <v>130</v>
      </c>
      <c r="I13" s="873"/>
      <c r="J13" s="873"/>
      <c r="K13" s="872">
        <v>145</v>
      </c>
      <c r="L13" s="873"/>
      <c r="M13" s="873"/>
      <c r="N13" s="874">
        <v>18687</v>
      </c>
      <c r="O13" s="875"/>
      <c r="P13" s="875"/>
      <c r="Q13" s="874">
        <v>18461</v>
      </c>
      <c r="R13" s="875"/>
      <c r="S13" s="875"/>
      <c r="T13" s="874">
        <v>63</v>
      </c>
      <c r="U13" s="875"/>
      <c r="V13" s="875"/>
      <c r="W13" s="874">
        <v>131</v>
      </c>
      <c r="X13" s="875"/>
      <c r="Y13" s="875"/>
      <c r="Z13" s="874">
        <v>32</v>
      </c>
      <c r="AA13" s="875"/>
      <c r="AB13" s="875"/>
      <c r="AC13" s="876">
        <v>98.3578083057003</v>
      </c>
      <c r="AD13" s="392">
        <v>2013</v>
      </c>
    </row>
    <row r="14" spans="1:30" s="852" customFormat="1" ht="20.25" customHeight="1">
      <c r="A14" s="387">
        <v>2014</v>
      </c>
      <c r="B14" s="872">
        <v>20850</v>
      </c>
      <c r="C14" s="872"/>
      <c r="D14" s="872"/>
      <c r="E14" s="872">
        <v>20606</v>
      </c>
      <c r="F14" s="872"/>
      <c r="G14" s="872"/>
      <c r="H14" s="872">
        <v>141</v>
      </c>
      <c r="I14" s="873"/>
      <c r="J14" s="873"/>
      <c r="K14" s="872">
        <v>103</v>
      </c>
      <c r="L14" s="873"/>
      <c r="M14" s="873"/>
      <c r="N14" s="874">
        <v>20614</v>
      </c>
      <c r="O14" s="875"/>
      <c r="P14" s="875"/>
      <c r="Q14" s="874">
        <v>20379</v>
      </c>
      <c r="R14" s="875"/>
      <c r="S14" s="875"/>
      <c r="T14" s="874">
        <v>90</v>
      </c>
      <c r="U14" s="875"/>
      <c r="V14" s="875"/>
      <c r="W14" s="874">
        <v>103</v>
      </c>
      <c r="X14" s="875"/>
      <c r="Y14" s="875"/>
      <c r="Z14" s="874">
        <v>42</v>
      </c>
      <c r="AA14" s="875"/>
      <c r="AB14" s="875"/>
      <c r="AC14" s="876">
        <v>98.86810551558753</v>
      </c>
      <c r="AD14" s="392">
        <v>2014</v>
      </c>
    </row>
    <row r="15" spans="1:31" s="846" customFormat="1" ht="20.25" customHeight="1">
      <c r="A15" s="949">
        <v>2015</v>
      </c>
      <c r="B15" s="877">
        <v>19972</v>
      </c>
      <c r="C15" s="1500">
        <v>10306</v>
      </c>
      <c r="D15" s="878">
        <v>9666</v>
      </c>
      <c r="E15" s="878">
        <v>19787</v>
      </c>
      <c r="F15" s="1500">
        <v>10211</v>
      </c>
      <c r="G15" s="878">
        <v>9576</v>
      </c>
      <c r="H15" s="879">
        <v>109</v>
      </c>
      <c r="I15" s="764">
        <v>68</v>
      </c>
      <c r="J15" s="879">
        <v>41</v>
      </c>
      <c r="K15" s="879">
        <v>76</v>
      </c>
      <c r="L15" s="764">
        <v>27</v>
      </c>
      <c r="M15" s="879">
        <v>49</v>
      </c>
      <c r="N15" s="880">
        <v>19725</v>
      </c>
      <c r="O15" s="1501">
        <v>10152</v>
      </c>
      <c r="P15" s="880">
        <v>9573</v>
      </c>
      <c r="Q15" s="880">
        <v>19575</v>
      </c>
      <c r="R15" s="1501">
        <v>10084</v>
      </c>
      <c r="S15" s="880">
        <v>9491</v>
      </c>
      <c r="T15" s="880">
        <v>48</v>
      </c>
      <c r="U15" s="1501">
        <v>28</v>
      </c>
      <c r="V15" s="880">
        <v>20</v>
      </c>
      <c r="W15" s="880">
        <v>75</v>
      </c>
      <c r="X15" s="1501">
        <v>26</v>
      </c>
      <c r="Y15" s="880">
        <v>49</v>
      </c>
      <c r="Z15" s="880">
        <v>27</v>
      </c>
      <c r="AA15" s="1501">
        <v>14</v>
      </c>
      <c r="AB15" s="880">
        <v>13</v>
      </c>
      <c r="AC15" s="1502">
        <v>98.76326857600641</v>
      </c>
      <c r="AD15" s="950">
        <v>2015</v>
      </c>
      <c r="AE15" s="881"/>
    </row>
    <row r="16" spans="1:31" s="846" customFormat="1" ht="20.25" customHeight="1">
      <c r="A16" s="949">
        <v>2016</v>
      </c>
      <c r="B16" s="877">
        <v>19344</v>
      </c>
      <c r="C16" s="1500">
        <v>9992</v>
      </c>
      <c r="D16" s="878">
        <v>9352</v>
      </c>
      <c r="E16" s="878">
        <v>19114</v>
      </c>
      <c r="F16" s="1500">
        <v>9872</v>
      </c>
      <c r="G16" s="878">
        <v>9242</v>
      </c>
      <c r="H16" s="879">
        <v>153</v>
      </c>
      <c r="I16" s="764">
        <v>90</v>
      </c>
      <c r="J16" s="879">
        <v>63</v>
      </c>
      <c r="K16" s="879">
        <v>77</v>
      </c>
      <c r="L16" s="764">
        <v>30</v>
      </c>
      <c r="M16" s="879">
        <v>47</v>
      </c>
      <c r="N16" s="880">
        <v>19056</v>
      </c>
      <c r="O16" s="1501">
        <v>10518</v>
      </c>
      <c r="P16" s="880">
        <v>8538</v>
      </c>
      <c r="Q16" s="880">
        <v>18888</v>
      </c>
      <c r="R16" s="1501">
        <v>9751</v>
      </c>
      <c r="S16" s="880">
        <v>9137</v>
      </c>
      <c r="T16" s="880">
        <v>58</v>
      </c>
      <c r="U16" s="1501">
        <v>39</v>
      </c>
      <c r="V16" s="880">
        <v>19</v>
      </c>
      <c r="W16" s="880">
        <v>75</v>
      </c>
      <c r="X16" s="1501">
        <v>29</v>
      </c>
      <c r="Y16" s="880">
        <v>46</v>
      </c>
      <c r="Z16" s="880">
        <v>35</v>
      </c>
      <c r="AA16" s="1501">
        <v>15</v>
      </c>
      <c r="AB16" s="880">
        <v>20</v>
      </c>
      <c r="AC16" s="1502">
        <v>98.51116625310173</v>
      </c>
      <c r="AD16" s="950">
        <v>2016</v>
      </c>
      <c r="AE16" s="881"/>
    </row>
    <row r="17" spans="1:31" s="846" customFormat="1" ht="20.25" customHeight="1">
      <c r="A17" s="949">
        <v>2017</v>
      </c>
      <c r="B17" s="877">
        <v>20823</v>
      </c>
      <c r="C17" s="1500">
        <v>10811</v>
      </c>
      <c r="D17" s="878">
        <v>10012</v>
      </c>
      <c r="E17" s="878">
        <v>20383</v>
      </c>
      <c r="F17" s="1500">
        <v>10577</v>
      </c>
      <c r="G17" s="878">
        <v>9806</v>
      </c>
      <c r="H17" s="879">
        <v>396</v>
      </c>
      <c r="I17" s="764">
        <v>215</v>
      </c>
      <c r="J17" s="879">
        <v>181</v>
      </c>
      <c r="K17" s="879">
        <v>44</v>
      </c>
      <c r="L17" s="764">
        <v>19</v>
      </c>
      <c r="M17" s="879">
        <v>25</v>
      </c>
      <c r="N17" s="880">
        <v>20489</v>
      </c>
      <c r="O17" s="1501">
        <v>10636</v>
      </c>
      <c r="P17" s="880">
        <v>9853</v>
      </c>
      <c r="Q17" s="880">
        <v>20129</v>
      </c>
      <c r="R17" s="1501">
        <v>10450</v>
      </c>
      <c r="S17" s="880">
        <v>9679</v>
      </c>
      <c r="T17" s="880">
        <v>260</v>
      </c>
      <c r="U17" s="1501">
        <v>136</v>
      </c>
      <c r="V17" s="880">
        <v>124</v>
      </c>
      <c r="W17" s="880">
        <v>44</v>
      </c>
      <c r="X17" s="1501">
        <v>19</v>
      </c>
      <c r="Y17" s="880">
        <v>25</v>
      </c>
      <c r="Z17" s="880">
        <v>56</v>
      </c>
      <c r="AA17" s="1501">
        <v>31</v>
      </c>
      <c r="AB17" s="880">
        <v>25</v>
      </c>
      <c r="AC17" s="1502">
        <v>98.39600441819142</v>
      </c>
      <c r="AD17" s="950">
        <v>2017</v>
      </c>
      <c r="AE17" s="881"/>
    </row>
    <row r="18" spans="1:31" s="852" customFormat="1" ht="20.25" customHeight="1">
      <c r="A18" s="398">
        <v>2018</v>
      </c>
      <c r="B18" s="1503">
        <v>21076</v>
      </c>
      <c r="C18" s="1504">
        <v>10927</v>
      </c>
      <c r="D18" s="1504">
        <v>10149</v>
      </c>
      <c r="E18" s="1504">
        <v>20849</v>
      </c>
      <c r="F18" s="1504">
        <v>10803</v>
      </c>
      <c r="G18" s="1504">
        <v>10046</v>
      </c>
      <c r="H18" s="1505">
        <v>176</v>
      </c>
      <c r="I18" s="1505">
        <v>98</v>
      </c>
      <c r="J18" s="1505">
        <v>78</v>
      </c>
      <c r="K18" s="1505">
        <v>51</v>
      </c>
      <c r="L18" s="1505">
        <v>26</v>
      </c>
      <c r="M18" s="1505">
        <v>25</v>
      </c>
      <c r="N18" s="1506">
        <v>20680</v>
      </c>
      <c r="O18" s="1506">
        <v>10730</v>
      </c>
      <c r="P18" s="1506">
        <v>9950</v>
      </c>
      <c r="Q18" s="1506">
        <v>20512</v>
      </c>
      <c r="R18" s="1506">
        <v>10632</v>
      </c>
      <c r="S18" s="1506">
        <v>9880</v>
      </c>
      <c r="T18" s="1505">
        <v>36</v>
      </c>
      <c r="U18" s="1505">
        <v>25</v>
      </c>
      <c r="V18" s="1505">
        <v>11</v>
      </c>
      <c r="W18" s="1505">
        <v>49</v>
      </c>
      <c r="X18" s="1505">
        <v>25</v>
      </c>
      <c r="Y18" s="1505">
        <v>24</v>
      </c>
      <c r="Z18" s="1505">
        <v>83</v>
      </c>
      <c r="AA18" s="1505">
        <v>48</v>
      </c>
      <c r="AB18" s="1505">
        <v>35</v>
      </c>
      <c r="AC18" s="1507">
        <v>98.12108559498957</v>
      </c>
      <c r="AD18" s="686">
        <v>2018</v>
      </c>
      <c r="AE18" s="1508"/>
    </row>
    <row r="19" spans="1:30" s="881" customFormat="1" ht="20.25" customHeight="1">
      <c r="A19" s="1026" t="s">
        <v>127</v>
      </c>
      <c r="B19" s="877">
        <v>7171</v>
      </c>
      <c r="C19" s="1500">
        <v>3755</v>
      </c>
      <c r="D19" s="878">
        <v>3416</v>
      </c>
      <c r="E19" s="878">
        <v>7124</v>
      </c>
      <c r="F19" s="1500">
        <v>3730</v>
      </c>
      <c r="G19" s="878">
        <v>3394</v>
      </c>
      <c r="H19" s="879">
        <v>35</v>
      </c>
      <c r="I19" s="764">
        <v>21</v>
      </c>
      <c r="J19" s="879">
        <v>14</v>
      </c>
      <c r="K19" s="879">
        <v>12</v>
      </c>
      <c r="L19" s="764">
        <v>4</v>
      </c>
      <c r="M19" s="879">
        <v>8</v>
      </c>
      <c r="N19" s="880">
        <v>7072</v>
      </c>
      <c r="O19" s="1501">
        <v>3700</v>
      </c>
      <c r="P19" s="880">
        <v>3372</v>
      </c>
      <c r="Q19" s="880">
        <v>7014</v>
      </c>
      <c r="R19" s="1501">
        <v>3670</v>
      </c>
      <c r="S19" s="880">
        <v>3344</v>
      </c>
      <c r="T19" s="879">
        <v>6</v>
      </c>
      <c r="U19" s="764">
        <v>3</v>
      </c>
      <c r="V19" s="879">
        <v>3</v>
      </c>
      <c r="W19" s="879">
        <v>12</v>
      </c>
      <c r="X19" s="764">
        <v>4</v>
      </c>
      <c r="Y19" s="879">
        <v>8</v>
      </c>
      <c r="Z19" s="879">
        <v>40</v>
      </c>
      <c r="AA19" s="764">
        <v>23</v>
      </c>
      <c r="AB19" s="879">
        <v>17</v>
      </c>
      <c r="AC19" s="1509">
        <v>98.6194394087296</v>
      </c>
      <c r="AD19" s="687" t="s">
        <v>69</v>
      </c>
    </row>
    <row r="20" spans="1:30" s="881" customFormat="1" ht="20.25" customHeight="1">
      <c r="A20" s="1026" t="s">
        <v>128</v>
      </c>
      <c r="B20" s="877">
        <v>784</v>
      </c>
      <c r="C20" s="1500">
        <v>381</v>
      </c>
      <c r="D20" s="878">
        <v>403</v>
      </c>
      <c r="E20" s="878">
        <v>767</v>
      </c>
      <c r="F20" s="1500">
        <v>373</v>
      </c>
      <c r="G20" s="878">
        <v>394</v>
      </c>
      <c r="H20" s="879">
        <v>17</v>
      </c>
      <c r="I20" s="764">
        <v>8</v>
      </c>
      <c r="J20" s="879">
        <v>9</v>
      </c>
      <c r="K20" s="879">
        <v>0</v>
      </c>
      <c r="L20" s="764">
        <v>0</v>
      </c>
      <c r="M20" s="879">
        <v>0</v>
      </c>
      <c r="N20" s="880">
        <v>740</v>
      </c>
      <c r="O20" s="1501">
        <v>366</v>
      </c>
      <c r="P20" s="880">
        <v>374</v>
      </c>
      <c r="Q20" s="880">
        <v>737</v>
      </c>
      <c r="R20" s="1501">
        <v>364</v>
      </c>
      <c r="S20" s="880">
        <v>373</v>
      </c>
      <c r="T20" s="879">
        <v>3</v>
      </c>
      <c r="U20" s="764">
        <v>2</v>
      </c>
      <c r="V20" s="879">
        <v>1</v>
      </c>
      <c r="W20" s="879">
        <v>0</v>
      </c>
      <c r="X20" s="764">
        <v>0</v>
      </c>
      <c r="Y20" s="879">
        <v>0</v>
      </c>
      <c r="Z20" s="879">
        <v>0</v>
      </c>
      <c r="AA20" s="764">
        <v>0</v>
      </c>
      <c r="AB20" s="879">
        <v>0</v>
      </c>
      <c r="AC20" s="1509">
        <v>94.38775510204081</v>
      </c>
      <c r="AD20" s="687" t="s">
        <v>70</v>
      </c>
    </row>
    <row r="21" spans="1:30" s="881" customFormat="1" ht="20.25" customHeight="1">
      <c r="A21" s="1026" t="s">
        <v>123</v>
      </c>
      <c r="B21" s="877">
        <v>830</v>
      </c>
      <c r="C21" s="1500">
        <v>409</v>
      </c>
      <c r="D21" s="878">
        <v>421</v>
      </c>
      <c r="E21" s="878">
        <v>817</v>
      </c>
      <c r="F21" s="1500">
        <v>404</v>
      </c>
      <c r="G21" s="878">
        <v>413</v>
      </c>
      <c r="H21" s="879">
        <v>10</v>
      </c>
      <c r="I21" s="764">
        <v>4</v>
      </c>
      <c r="J21" s="879">
        <v>6</v>
      </c>
      <c r="K21" s="879">
        <v>3</v>
      </c>
      <c r="L21" s="764">
        <v>1</v>
      </c>
      <c r="M21" s="879">
        <v>2</v>
      </c>
      <c r="N21" s="880">
        <v>809</v>
      </c>
      <c r="O21" s="1501">
        <v>402</v>
      </c>
      <c r="P21" s="880">
        <v>407</v>
      </c>
      <c r="Q21" s="880">
        <v>804</v>
      </c>
      <c r="R21" s="1501">
        <v>399</v>
      </c>
      <c r="S21" s="880">
        <v>405</v>
      </c>
      <c r="T21" s="879">
        <v>0</v>
      </c>
      <c r="U21" s="764">
        <v>0</v>
      </c>
      <c r="V21" s="879">
        <v>0</v>
      </c>
      <c r="W21" s="879">
        <v>3</v>
      </c>
      <c r="X21" s="764">
        <v>1</v>
      </c>
      <c r="Y21" s="879">
        <v>2</v>
      </c>
      <c r="Z21" s="879">
        <v>2</v>
      </c>
      <c r="AA21" s="764">
        <v>2</v>
      </c>
      <c r="AB21" s="879">
        <v>0</v>
      </c>
      <c r="AC21" s="1509">
        <v>97.46987951807229</v>
      </c>
      <c r="AD21" s="687" t="s">
        <v>71</v>
      </c>
    </row>
    <row r="22" spans="1:30" s="881" customFormat="1" ht="20.25" customHeight="1">
      <c r="A22" s="1026" t="s">
        <v>124</v>
      </c>
      <c r="B22" s="877">
        <v>4022</v>
      </c>
      <c r="C22" s="1500">
        <v>2059</v>
      </c>
      <c r="D22" s="878">
        <v>1963</v>
      </c>
      <c r="E22" s="878">
        <v>3985</v>
      </c>
      <c r="F22" s="1500">
        <v>2039</v>
      </c>
      <c r="G22" s="878">
        <v>1946</v>
      </c>
      <c r="H22" s="879">
        <v>31</v>
      </c>
      <c r="I22" s="764">
        <v>16</v>
      </c>
      <c r="J22" s="879">
        <v>15</v>
      </c>
      <c r="K22" s="879">
        <v>6</v>
      </c>
      <c r="L22" s="764">
        <v>4</v>
      </c>
      <c r="M22" s="879">
        <v>2</v>
      </c>
      <c r="N22" s="880">
        <v>3967</v>
      </c>
      <c r="O22" s="1501">
        <v>2037</v>
      </c>
      <c r="P22" s="880">
        <v>1930</v>
      </c>
      <c r="Q22" s="880">
        <v>3938</v>
      </c>
      <c r="R22" s="1501">
        <v>2017</v>
      </c>
      <c r="S22" s="880">
        <v>1921</v>
      </c>
      <c r="T22" s="879">
        <v>9</v>
      </c>
      <c r="U22" s="764">
        <v>7</v>
      </c>
      <c r="V22" s="879">
        <v>2</v>
      </c>
      <c r="W22" s="879">
        <v>6</v>
      </c>
      <c r="X22" s="764">
        <v>4</v>
      </c>
      <c r="Y22" s="879">
        <v>2</v>
      </c>
      <c r="Z22" s="879">
        <v>14</v>
      </c>
      <c r="AA22" s="764">
        <v>9</v>
      </c>
      <c r="AB22" s="879">
        <v>5</v>
      </c>
      <c r="AC22" s="1509">
        <v>98.6325211337643</v>
      </c>
      <c r="AD22" s="687" t="s">
        <v>163</v>
      </c>
    </row>
    <row r="23" spans="1:30" s="881" customFormat="1" ht="20.25" customHeight="1">
      <c r="A23" s="1026" t="s">
        <v>129</v>
      </c>
      <c r="B23" s="877">
        <v>1778</v>
      </c>
      <c r="C23" s="1500">
        <v>944</v>
      </c>
      <c r="D23" s="878">
        <v>834</v>
      </c>
      <c r="E23" s="878">
        <v>1739</v>
      </c>
      <c r="F23" s="1500">
        <v>921</v>
      </c>
      <c r="G23" s="878">
        <v>818</v>
      </c>
      <c r="H23" s="879">
        <v>35</v>
      </c>
      <c r="I23" s="764">
        <v>22</v>
      </c>
      <c r="J23" s="879">
        <v>13</v>
      </c>
      <c r="K23" s="879">
        <v>4</v>
      </c>
      <c r="L23" s="764">
        <v>1</v>
      </c>
      <c r="M23" s="879">
        <v>3</v>
      </c>
      <c r="N23" s="880">
        <v>1722</v>
      </c>
      <c r="O23" s="1501">
        <v>909</v>
      </c>
      <c r="P23" s="880">
        <v>813</v>
      </c>
      <c r="Q23" s="880">
        <v>1711</v>
      </c>
      <c r="R23" s="1501">
        <v>904</v>
      </c>
      <c r="S23" s="880">
        <v>807</v>
      </c>
      <c r="T23" s="879">
        <v>3</v>
      </c>
      <c r="U23" s="764">
        <v>3</v>
      </c>
      <c r="V23" s="879">
        <v>0</v>
      </c>
      <c r="W23" s="879">
        <v>4</v>
      </c>
      <c r="X23" s="764">
        <v>1</v>
      </c>
      <c r="Y23" s="879">
        <v>3</v>
      </c>
      <c r="Z23" s="879">
        <v>4</v>
      </c>
      <c r="AA23" s="764">
        <v>1</v>
      </c>
      <c r="AB23" s="879">
        <v>3</v>
      </c>
      <c r="AC23" s="1509">
        <v>96.8503937007874</v>
      </c>
      <c r="AD23" s="687" t="s">
        <v>72</v>
      </c>
    </row>
    <row r="24" spans="1:30" s="881" customFormat="1" ht="20.25" customHeight="1">
      <c r="A24" s="1026" t="s">
        <v>130</v>
      </c>
      <c r="B24" s="877">
        <v>940</v>
      </c>
      <c r="C24" s="1500">
        <v>482</v>
      </c>
      <c r="D24" s="878">
        <v>458</v>
      </c>
      <c r="E24" s="878">
        <v>928</v>
      </c>
      <c r="F24" s="1500">
        <v>475</v>
      </c>
      <c r="G24" s="878">
        <v>453</v>
      </c>
      <c r="H24" s="879">
        <v>7</v>
      </c>
      <c r="I24" s="764">
        <v>4</v>
      </c>
      <c r="J24" s="879">
        <v>3</v>
      </c>
      <c r="K24" s="879">
        <v>5</v>
      </c>
      <c r="L24" s="764">
        <v>3</v>
      </c>
      <c r="M24" s="879">
        <v>2</v>
      </c>
      <c r="N24" s="880">
        <v>918</v>
      </c>
      <c r="O24" s="1501">
        <v>471</v>
      </c>
      <c r="P24" s="880">
        <v>447</v>
      </c>
      <c r="Q24" s="880">
        <v>904</v>
      </c>
      <c r="R24" s="1501">
        <v>463</v>
      </c>
      <c r="S24" s="880">
        <v>441</v>
      </c>
      <c r="T24" s="879">
        <v>2</v>
      </c>
      <c r="U24" s="764">
        <v>1</v>
      </c>
      <c r="V24" s="879">
        <v>1</v>
      </c>
      <c r="W24" s="879">
        <v>5</v>
      </c>
      <c r="X24" s="764">
        <v>3</v>
      </c>
      <c r="Y24" s="879">
        <v>2</v>
      </c>
      <c r="Z24" s="879">
        <v>7</v>
      </c>
      <c r="AA24" s="764">
        <v>4</v>
      </c>
      <c r="AB24" s="879">
        <v>3</v>
      </c>
      <c r="AC24" s="1509">
        <v>97.65957446808511</v>
      </c>
      <c r="AD24" s="687" t="s">
        <v>73</v>
      </c>
    </row>
    <row r="25" spans="1:30" s="881" customFormat="1" ht="20.25" customHeight="1">
      <c r="A25" s="1026" t="s">
        <v>200</v>
      </c>
      <c r="B25" s="877">
        <v>519</v>
      </c>
      <c r="C25" s="1500">
        <v>277</v>
      </c>
      <c r="D25" s="878">
        <v>242</v>
      </c>
      <c r="E25" s="878">
        <v>512</v>
      </c>
      <c r="F25" s="1500">
        <v>274</v>
      </c>
      <c r="G25" s="878">
        <v>238</v>
      </c>
      <c r="H25" s="879">
        <v>7</v>
      </c>
      <c r="I25" s="764">
        <v>3</v>
      </c>
      <c r="J25" s="879">
        <v>4</v>
      </c>
      <c r="K25" s="879">
        <v>0</v>
      </c>
      <c r="L25" s="764">
        <v>0</v>
      </c>
      <c r="M25" s="879">
        <v>0</v>
      </c>
      <c r="N25" s="880">
        <v>507</v>
      </c>
      <c r="O25" s="1501">
        <v>273</v>
      </c>
      <c r="P25" s="880">
        <v>234</v>
      </c>
      <c r="Q25" s="880">
        <v>506</v>
      </c>
      <c r="R25" s="1501">
        <v>272</v>
      </c>
      <c r="S25" s="880">
        <v>234</v>
      </c>
      <c r="T25" s="879">
        <v>0</v>
      </c>
      <c r="U25" s="764">
        <v>0</v>
      </c>
      <c r="V25" s="879">
        <v>0</v>
      </c>
      <c r="W25" s="879">
        <v>0</v>
      </c>
      <c r="X25" s="764">
        <v>0</v>
      </c>
      <c r="Y25" s="879">
        <v>0</v>
      </c>
      <c r="Z25" s="879">
        <v>1</v>
      </c>
      <c r="AA25" s="764">
        <v>1</v>
      </c>
      <c r="AB25" s="879">
        <v>0</v>
      </c>
      <c r="AC25" s="1509">
        <v>97.6878612716763</v>
      </c>
      <c r="AD25" s="687" t="s">
        <v>57</v>
      </c>
    </row>
    <row r="26" spans="1:30" s="881" customFormat="1" ht="20.25" customHeight="1">
      <c r="A26" s="1026" t="s">
        <v>214</v>
      </c>
      <c r="B26" s="877">
        <v>1895</v>
      </c>
      <c r="C26" s="1500">
        <v>977</v>
      </c>
      <c r="D26" s="878">
        <v>918</v>
      </c>
      <c r="E26" s="878">
        <v>1881</v>
      </c>
      <c r="F26" s="1500">
        <v>970</v>
      </c>
      <c r="G26" s="878">
        <v>911</v>
      </c>
      <c r="H26" s="879">
        <v>11</v>
      </c>
      <c r="I26" s="764">
        <v>7</v>
      </c>
      <c r="J26" s="879">
        <v>4</v>
      </c>
      <c r="K26" s="879">
        <v>3</v>
      </c>
      <c r="L26" s="764">
        <v>0</v>
      </c>
      <c r="M26" s="879">
        <v>3</v>
      </c>
      <c r="N26" s="880">
        <v>1876</v>
      </c>
      <c r="O26" s="1501">
        <v>970</v>
      </c>
      <c r="P26" s="880">
        <v>906</v>
      </c>
      <c r="Q26" s="880">
        <v>1863</v>
      </c>
      <c r="R26" s="1501">
        <v>963</v>
      </c>
      <c r="S26" s="880">
        <v>900</v>
      </c>
      <c r="T26" s="879">
        <v>8</v>
      </c>
      <c r="U26" s="764">
        <v>6</v>
      </c>
      <c r="V26" s="879">
        <v>2</v>
      </c>
      <c r="W26" s="879">
        <v>3</v>
      </c>
      <c r="X26" s="764">
        <v>0</v>
      </c>
      <c r="Y26" s="879">
        <v>3</v>
      </c>
      <c r="Z26" s="879">
        <v>2</v>
      </c>
      <c r="AA26" s="764">
        <v>1</v>
      </c>
      <c r="AB26" s="879">
        <v>1</v>
      </c>
      <c r="AC26" s="1509">
        <v>98.99736147757255</v>
      </c>
      <c r="AD26" s="687" t="s">
        <v>263</v>
      </c>
    </row>
    <row r="27" spans="1:30" s="881" customFormat="1" ht="20.25" customHeight="1">
      <c r="A27" s="1026" t="s">
        <v>131</v>
      </c>
      <c r="B27" s="877">
        <v>381</v>
      </c>
      <c r="C27" s="1500">
        <v>194</v>
      </c>
      <c r="D27" s="878">
        <v>187</v>
      </c>
      <c r="E27" s="878">
        <v>377</v>
      </c>
      <c r="F27" s="1500">
        <v>190</v>
      </c>
      <c r="G27" s="878">
        <v>187</v>
      </c>
      <c r="H27" s="879">
        <v>2</v>
      </c>
      <c r="I27" s="764">
        <v>2</v>
      </c>
      <c r="J27" s="879">
        <v>0</v>
      </c>
      <c r="K27" s="879">
        <v>2</v>
      </c>
      <c r="L27" s="764">
        <v>2</v>
      </c>
      <c r="M27" s="879">
        <v>0</v>
      </c>
      <c r="N27" s="880">
        <v>370</v>
      </c>
      <c r="O27" s="1501">
        <v>186</v>
      </c>
      <c r="P27" s="880">
        <v>184</v>
      </c>
      <c r="Q27" s="880">
        <v>365</v>
      </c>
      <c r="R27" s="1501">
        <v>182</v>
      </c>
      <c r="S27" s="880">
        <v>183</v>
      </c>
      <c r="T27" s="879">
        <v>0</v>
      </c>
      <c r="U27" s="764">
        <v>0</v>
      </c>
      <c r="V27" s="879">
        <v>0</v>
      </c>
      <c r="W27" s="879">
        <v>1</v>
      </c>
      <c r="X27" s="764">
        <v>1</v>
      </c>
      <c r="Y27" s="879">
        <v>0</v>
      </c>
      <c r="Z27" s="879">
        <v>4</v>
      </c>
      <c r="AA27" s="764">
        <v>3</v>
      </c>
      <c r="AB27" s="879">
        <v>1</v>
      </c>
      <c r="AC27" s="1509">
        <v>97.11286089238845</v>
      </c>
      <c r="AD27" s="687" t="s">
        <v>74</v>
      </c>
    </row>
    <row r="28" spans="1:30" s="881" customFormat="1" ht="20.25" customHeight="1">
      <c r="A28" s="1026" t="s">
        <v>125</v>
      </c>
      <c r="B28" s="877">
        <v>378</v>
      </c>
      <c r="C28" s="1500">
        <v>209</v>
      </c>
      <c r="D28" s="878">
        <v>169</v>
      </c>
      <c r="E28" s="878">
        <v>366</v>
      </c>
      <c r="F28" s="1500">
        <v>203</v>
      </c>
      <c r="G28" s="878">
        <v>163</v>
      </c>
      <c r="H28" s="879">
        <v>9</v>
      </c>
      <c r="I28" s="764">
        <v>3</v>
      </c>
      <c r="J28" s="879">
        <v>6</v>
      </c>
      <c r="K28" s="879">
        <v>3</v>
      </c>
      <c r="L28" s="764">
        <v>3</v>
      </c>
      <c r="M28" s="879">
        <v>0</v>
      </c>
      <c r="N28" s="880">
        <v>360</v>
      </c>
      <c r="O28" s="1501">
        <v>200</v>
      </c>
      <c r="P28" s="880">
        <v>160</v>
      </c>
      <c r="Q28" s="880">
        <v>357</v>
      </c>
      <c r="R28" s="1501">
        <v>197</v>
      </c>
      <c r="S28" s="880">
        <v>160</v>
      </c>
      <c r="T28" s="879">
        <v>0</v>
      </c>
      <c r="U28" s="764">
        <v>0</v>
      </c>
      <c r="V28" s="879">
        <v>0</v>
      </c>
      <c r="W28" s="879">
        <v>3</v>
      </c>
      <c r="X28" s="764">
        <v>3</v>
      </c>
      <c r="Y28" s="879">
        <v>0</v>
      </c>
      <c r="Z28" s="879">
        <v>0</v>
      </c>
      <c r="AA28" s="764">
        <v>0</v>
      </c>
      <c r="AB28" s="879">
        <v>0</v>
      </c>
      <c r="AC28" s="1509">
        <v>95.23809523809523</v>
      </c>
      <c r="AD28" s="687" t="s">
        <v>75</v>
      </c>
    </row>
    <row r="29" spans="1:30" s="881" customFormat="1" ht="20.25" customHeight="1">
      <c r="A29" s="1026" t="s">
        <v>132</v>
      </c>
      <c r="B29" s="877">
        <v>313</v>
      </c>
      <c r="C29" s="1500">
        <v>155</v>
      </c>
      <c r="D29" s="878">
        <v>158</v>
      </c>
      <c r="E29" s="878">
        <v>309</v>
      </c>
      <c r="F29" s="1500">
        <v>153</v>
      </c>
      <c r="G29" s="878">
        <v>156</v>
      </c>
      <c r="H29" s="879">
        <v>2</v>
      </c>
      <c r="I29" s="764">
        <v>0</v>
      </c>
      <c r="J29" s="879">
        <v>2</v>
      </c>
      <c r="K29" s="879">
        <v>2</v>
      </c>
      <c r="L29" s="764">
        <v>2</v>
      </c>
      <c r="M29" s="879">
        <v>0</v>
      </c>
      <c r="N29" s="880">
        <v>306</v>
      </c>
      <c r="O29" s="1501">
        <v>155</v>
      </c>
      <c r="P29" s="880">
        <v>151</v>
      </c>
      <c r="Q29" s="880">
        <v>302</v>
      </c>
      <c r="R29" s="1501">
        <v>153</v>
      </c>
      <c r="S29" s="880">
        <v>149</v>
      </c>
      <c r="T29" s="879">
        <v>2</v>
      </c>
      <c r="U29" s="764">
        <v>0</v>
      </c>
      <c r="V29" s="879">
        <v>2</v>
      </c>
      <c r="W29" s="879">
        <v>2</v>
      </c>
      <c r="X29" s="764">
        <v>2</v>
      </c>
      <c r="Y29" s="879">
        <v>0</v>
      </c>
      <c r="Z29" s="879">
        <v>0</v>
      </c>
      <c r="AA29" s="764">
        <v>0</v>
      </c>
      <c r="AB29" s="879">
        <v>0</v>
      </c>
      <c r="AC29" s="1509">
        <v>97.76357827476039</v>
      </c>
      <c r="AD29" s="687" t="s">
        <v>94</v>
      </c>
    </row>
    <row r="30" spans="1:30" s="881" customFormat="1" ht="20.25" customHeight="1">
      <c r="A30" s="1026" t="s">
        <v>133</v>
      </c>
      <c r="B30" s="877">
        <v>166</v>
      </c>
      <c r="C30" s="1500">
        <v>86</v>
      </c>
      <c r="D30" s="878">
        <v>80</v>
      </c>
      <c r="E30" s="878">
        <v>165</v>
      </c>
      <c r="F30" s="1500">
        <v>85</v>
      </c>
      <c r="G30" s="878">
        <v>80</v>
      </c>
      <c r="H30" s="879">
        <v>0</v>
      </c>
      <c r="I30" s="764">
        <v>0</v>
      </c>
      <c r="J30" s="879">
        <v>0</v>
      </c>
      <c r="K30" s="879">
        <v>1</v>
      </c>
      <c r="L30" s="764">
        <v>1</v>
      </c>
      <c r="M30" s="879">
        <v>0</v>
      </c>
      <c r="N30" s="880">
        <v>165</v>
      </c>
      <c r="O30" s="1501">
        <v>85</v>
      </c>
      <c r="P30" s="880">
        <v>80</v>
      </c>
      <c r="Q30" s="880">
        <v>162</v>
      </c>
      <c r="R30" s="1501">
        <v>83</v>
      </c>
      <c r="S30" s="880">
        <v>79</v>
      </c>
      <c r="T30" s="879">
        <v>0</v>
      </c>
      <c r="U30" s="764">
        <v>0</v>
      </c>
      <c r="V30" s="879">
        <v>0</v>
      </c>
      <c r="W30" s="879">
        <v>1</v>
      </c>
      <c r="X30" s="764">
        <v>1</v>
      </c>
      <c r="Y30" s="879">
        <v>0</v>
      </c>
      <c r="Z30" s="879">
        <v>2</v>
      </c>
      <c r="AA30" s="764">
        <v>1</v>
      </c>
      <c r="AB30" s="879">
        <v>1</v>
      </c>
      <c r="AC30" s="1509">
        <v>99.3975903614458</v>
      </c>
      <c r="AD30" s="687" t="s">
        <v>95</v>
      </c>
    </row>
    <row r="31" spans="1:30" s="881" customFormat="1" ht="20.25" customHeight="1">
      <c r="A31" s="1026" t="s">
        <v>134</v>
      </c>
      <c r="B31" s="877">
        <v>957</v>
      </c>
      <c r="C31" s="1500">
        <v>499</v>
      </c>
      <c r="D31" s="878">
        <v>458</v>
      </c>
      <c r="E31" s="878">
        <v>954</v>
      </c>
      <c r="F31" s="1500">
        <v>498</v>
      </c>
      <c r="G31" s="878">
        <v>456</v>
      </c>
      <c r="H31" s="879">
        <v>1</v>
      </c>
      <c r="I31" s="764">
        <v>1</v>
      </c>
      <c r="J31" s="879">
        <v>0</v>
      </c>
      <c r="K31" s="879">
        <v>2</v>
      </c>
      <c r="L31" s="764">
        <v>0</v>
      </c>
      <c r="M31" s="879">
        <v>2</v>
      </c>
      <c r="N31" s="880">
        <v>945</v>
      </c>
      <c r="O31" s="1501">
        <v>490</v>
      </c>
      <c r="P31" s="880">
        <v>455</v>
      </c>
      <c r="Q31" s="880">
        <v>942</v>
      </c>
      <c r="R31" s="1501">
        <v>489</v>
      </c>
      <c r="S31" s="880">
        <v>453</v>
      </c>
      <c r="T31" s="879">
        <v>1</v>
      </c>
      <c r="U31" s="764">
        <v>1</v>
      </c>
      <c r="V31" s="879">
        <v>0</v>
      </c>
      <c r="W31" s="879">
        <v>1</v>
      </c>
      <c r="X31" s="764">
        <v>0</v>
      </c>
      <c r="Y31" s="879">
        <v>1</v>
      </c>
      <c r="Z31" s="879">
        <v>1</v>
      </c>
      <c r="AA31" s="764">
        <v>0</v>
      </c>
      <c r="AB31" s="879">
        <v>1</v>
      </c>
      <c r="AC31" s="1509">
        <v>98.7460815047022</v>
      </c>
      <c r="AD31" s="687" t="s">
        <v>96</v>
      </c>
    </row>
    <row r="32" spans="1:30" s="881" customFormat="1" ht="20.25" customHeight="1">
      <c r="A32" s="1026" t="s">
        <v>126</v>
      </c>
      <c r="B32" s="877">
        <v>510</v>
      </c>
      <c r="C32" s="1500">
        <v>273</v>
      </c>
      <c r="D32" s="878">
        <v>237</v>
      </c>
      <c r="E32" s="878">
        <v>504</v>
      </c>
      <c r="F32" s="1500">
        <v>268</v>
      </c>
      <c r="G32" s="878">
        <v>236</v>
      </c>
      <c r="H32" s="879">
        <v>2</v>
      </c>
      <c r="I32" s="764">
        <v>2</v>
      </c>
      <c r="J32" s="879">
        <v>0</v>
      </c>
      <c r="K32" s="879">
        <v>4</v>
      </c>
      <c r="L32" s="764">
        <v>3</v>
      </c>
      <c r="M32" s="879">
        <v>1</v>
      </c>
      <c r="N32" s="880">
        <v>498</v>
      </c>
      <c r="O32" s="1501">
        <v>263</v>
      </c>
      <c r="P32" s="880">
        <v>235</v>
      </c>
      <c r="Q32" s="880">
        <v>489</v>
      </c>
      <c r="R32" s="1501">
        <v>258</v>
      </c>
      <c r="S32" s="880">
        <v>231</v>
      </c>
      <c r="T32" s="879">
        <v>0</v>
      </c>
      <c r="U32" s="764">
        <v>0</v>
      </c>
      <c r="V32" s="879">
        <v>0</v>
      </c>
      <c r="W32" s="879">
        <v>4</v>
      </c>
      <c r="X32" s="764">
        <v>3</v>
      </c>
      <c r="Y32" s="879">
        <v>1</v>
      </c>
      <c r="Z32" s="879">
        <v>5</v>
      </c>
      <c r="AA32" s="764">
        <v>2</v>
      </c>
      <c r="AB32" s="879">
        <v>3</v>
      </c>
      <c r="AC32" s="1509">
        <v>97.6470588235294</v>
      </c>
      <c r="AD32" s="687" t="s">
        <v>76</v>
      </c>
    </row>
    <row r="33" spans="1:30" s="881" customFormat="1" ht="20.25" customHeight="1">
      <c r="A33" s="1026" t="s">
        <v>135</v>
      </c>
      <c r="B33" s="877">
        <v>432</v>
      </c>
      <c r="C33" s="1500">
        <v>227</v>
      </c>
      <c r="D33" s="878">
        <v>205</v>
      </c>
      <c r="E33" s="878">
        <v>421</v>
      </c>
      <c r="F33" s="1500">
        <v>220</v>
      </c>
      <c r="G33" s="878">
        <v>201</v>
      </c>
      <c r="H33" s="879">
        <v>7</v>
      </c>
      <c r="I33" s="764">
        <v>5</v>
      </c>
      <c r="J33" s="879">
        <v>2</v>
      </c>
      <c r="K33" s="879">
        <v>4</v>
      </c>
      <c r="L33" s="764">
        <v>2</v>
      </c>
      <c r="M33" s="879">
        <v>2</v>
      </c>
      <c r="N33" s="880">
        <v>425</v>
      </c>
      <c r="O33" s="1501">
        <v>223</v>
      </c>
      <c r="P33" s="880">
        <v>202</v>
      </c>
      <c r="Q33" s="880">
        <v>418</v>
      </c>
      <c r="R33" s="1501">
        <v>218</v>
      </c>
      <c r="S33" s="880">
        <v>200</v>
      </c>
      <c r="T33" s="879">
        <v>2</v>
      </c>
      <c r="U33" s="764">
        <v>2</v>
      </c>
      <c r="V33" s="879">
        <v>0</v>
      </c>
      <c r="W33" s="879">
        <v>4</v>
      </c>
      <c r="X33" s="764">
        <v>2</v>
      </c>
      <c r="Y33" s="879">
        <v>2</v>
      </c>
      <c r="Z33" s="879">
        <v>1</v>
      </c>
      <c r="AA33" s="764">
        <v>1</v>
      </c>
      <c r="AB33" s="879">
        <v>0</v>
      </c>
      <c r="AC33" s="1509">
        <v>98.37962962962963</v>
      </c>
      <c r="AD33" s="687" t="s">
        <v>77</v>
      </c>
    </row>
    <row r="34" spans="1:31" s="846" customFormat="1" ht="26.25" customHeight="1" hidden="1">
      <c r="A34" s="1510"/>
      <c r="B34" s="1511"/>
      <c r="C34" s="1511"/>
      <c r="D34" s="1511"/>
      <c r="E34" s="1511"/>
      <c r="F34" s="1511"/>
      <c r="G34" s="1511"/>
      <c r="H34" s="1511"/>
      <c r="I34" s="1511"/>
      <c r="J34" s="1511"/>
      <c r="K34" s="1511"/>
      <c r="L34" s="1511"/>
      <c r="M34" s="1511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3"/>
      <c r="AD34" s="1514"/>
      <c r="AE34" s="881"/>
    </row>
    <row r="35" spans="1:31" s="846" customFormat="1" ht="3" customHeight="1" thickBot="1">
      <c r="A35" s="1515"/>
      <c r="B35" s="1512"/>
      <c r="C35" s="1512"/>
      <c r="D35" s="1512"/>
      <c r="E35" s="1512"/>
      <c r="F35" s="1512"/>
      <c r="G35" s="1512"/>
      <c r="H35" s="1512"/>
      <c r="I35" s="1512"/>
      <c r="J35" s="1512"/>
      <c r="K35" s="1512"/>
      <c r="L35" s="1512"/>
      <c r="M35" s="1512"/>
      <c r="N35" s="1512"/>
      <c r="O35" s="1512"/>
      <c r="P35" s="1512"/>
      <c r="Q35" s="1512"/>
      <c r="R35" s="1512"/>
      <c r="S35" s="1512"/>
      <c r="T35" s="1512"/>
      <c r="U35" s="1512"/>
      <c r="V35" s="1512"/>
      <c r="W35" s="1512"/>
      <c r="X35" s="1512"/>
      <c r="Y35" s="1512"/>
      <c r="Z35" s="1512"/>
      <c r="AA35" s="1512"/>
      <c r="AB35" s="1512"/>
      <c r="AC35" s="1516"/>
      <c r="AD35" s="1514"/>
      <c r="AE35" s="881"/>
    </row>
    <row r="36" spans="1:31" s="846" customFormat="1" ht="9.75" customHeight="1" thickTop="1">
      <c r="A36" s="881"/>
      <c r="B36" s="1511"/>
      <c r="C36" s="1511"/>
      <c r="D36" s="1511"/>
      <c r="E36" s="1511"/>
      <c r="F36" s="1511"/>
      <c r="G36" s="1511"/>
      <c r="H36" s="1511"/>
      <c r="I36" s="1511"/>
      <c r="J36" s="1511"/>
      <c r="K36" s="1511"/>
      <c r="L36" s="1511"/>
      <c r="M36" s="1511"/>
      <c r="N36" s="1511"/>
      <c r="O36" s="1511"/>
      <c r="P36" s="1511"/>
      <c r="Q36" s="1511"/>
      <c r="R36" s="1511"/>
      <c r="S36" s="1511"/>
      <c r="T36" s="1511"/>
      <c r="U36" s="1511"/>
      <c r="V36" s="1511"/>
      <c r="W36" s="1511"/>
      <c r="X36" s="1511"/>
      <c r="Y36" s="1511"/>
      <c r="Z36" s="1511"/>
      <c r="AA36" s="1511"/>
      <c r="AB36" s="1511"/>
      <c r="AC36" s="1511"/>
      <c r="AD36" s="1517"/>
      <c r="AE36" s="881"/>
    </row>
    <row r="37" spans="1:31" s="846" customFormat="1" ht="12" customHeight="1">
      <c r="A37" s="1518" t="s">
        <v>727</v>
      </c>
      <c r="B37" s="1511"/>
      <c r="C37" s="1511"/>
      <c r="D37" s="1511"/>
      <c r="E37" s="1511"/>
      <c r="F37" s="1511"/>
      <c r="G37" s="1511"/>
      <c r="H37" s="1511"/>
      <c r="I37" s="1511"/>
      <c r="J37" s="1511"/>
      <c r="K37" s="1511"/>
      <c r="L37" s="1511"/>
      <c r="M37" s="1511"/>
      <c r="N37" s="1511" t="s">
        <v>946</v>
      </c>
      <c r="O37" s="1511"/>
      <c r="P37" s="1511"/>
      <c r="Q37" s="1511"/>
      <c r="R37" s="1511"/>
      <c r="S37" s="1511"/>
      <c r="T37" s="1511"/>
      <c r="U37" s="1511"/>
      <c r="V37" s="1511"/>
      <c r="W37" s="1511"/>
      <c r="X37" s="1511"/>
      <c r="Y37" s="1511"/>
      <c r="Z37" s="1511"/>
      <c r="AA37" s="1511"/>
      <c r="AB37" s="1511"/>
      <c r="AC37" s="1511"/>
      <c r="AD37" s="1517"/>
      <c r="AE37" s="881"/>
    </row>
    <row r="38" spans="1:31" s="846" customFormat="1" ht="12" customHeight="1">
      <c r="A38" s="1518" t="s">
        <v>728</v>
      </c>
      <c r="B38" s="1511"/>
      <c r="C38" s="1511"/>
      <c r="D38" s="1511"/>
      <c r="E38" s="1511"/>
      <c r="F38" s="1511"/>
      <c r="G38" s="1511"/>
      <c r="H38" s="1511"/>
      <c r="I38" s="1511"/>
      <c r="J38" s="1511"/>
      <c r="K38" s="1511"/>
      <c r="L38" s="1511"/>
      <c r="M38" s="1511"/>
      <c r="N38" s="1511"/>
      <c r="O38" s="1511"/>
      <c r="P38" s="1511"/>
      <c r="Q38" s="1511"/>
      <c r="R38" s="1511"/>
      <c r="S38" s="1511"/>
      <c r="T38" s="1511"/>
      <c r="U38" s="1511"/>
      <c r="V38" s="1511"/>
      <c r="W38" s="1511"/>
      <c r="X38" s="1511"/>
      <c r="Y38" s="1511"/>
      <c r="Z38" s="1511"/>
      <c r="AA38" s="1511"/>
      <c r="AB38" s="1511"/>
      <c r="AC38" s="1511"/>
      <c r="AD38" s="1517"/>
      <c r="AE38" s="881"/>
    </row>
    <row r="39" spans="1:31" s="846" customFormat="1" ht="12" customHeight="1">
      <c r="A39" s="691" t="s">
        <v>265</v>
      </c>
      <c r="B39" s="1519"/>
      <c r="C39" s="1519"/>
      <c r="D39" s="1519"/>
      <c r="E39" s="1518"/>
      <c r="F39" s="1518"/>
      <c r="G39" s="1518"/>
      <c r="H39" s="881"/>
      <c r="I39" s="881"/>
      <c r="J39" s="881"/>
      <c r="K39" s="881"/>
      <c r="L39" s="881"/>
      <c r="M39" s="881"/>
      <c r="N39" s="692"/>
      <c r="O39" s="692"/>
      <c r="P39" s="692"/>
      <c r="Q39" s="881"/>
      <c r="R39" s="881"/>
      <c r="S39" s="881"/>
      <c r="T39" s="881"/>
      <c r="U39" s="881"/>
      <c r="V39" s="881"/>
      <c r="W39" s="881"/>
      <c r="X39" s="881"/>
      <c r="Y39" s="881"/>
      <c r="Z39" s="881"/>
      <c r="AA39" s="881"/>
      <c r="AB39" s="881"/>
      <c r="AC39" s="881"/>
      <c r="AD39" s="1520"/>
      <c r="AE39" s="881"/>
    </row>
    <row r="40" spans="1:31" ht="19.5" customHeight="1">
      <c r="A40" s="1521"/>
      <c r="B40" s="1522"/>
      <c r="C40" s="1522"/>
      <c r="D40" s="1522"/>
      <c r="E40" s="1521"/>
      <c r="F40" s="1521"/>
      <c r="G40" s="1521"/>
      <c r="H40" s="1521"/>
      <c r="I40" s="1521"/>
      <c r="J40" s="1521"/>
      <c r="K40" s="1521"/>
      <c r="L40" s="1521"/>
      <c r="M40" s="1521"/>
      <c r="N40" s="1521"/>
      <c r="O40" s="1521"/>
      <c r="P40" s="1521"/>
      <c r="Q40" s="1521"/>
      <c r="R40" s="1521"/>
      <c r="S40" s="1521"/>
      <c r="T40" s="1521"/>
      <c r="U40" s="1521"/>
      <c r="V40" s="1521"/>
      <c r="W40" s="1521"/>
      <c r="X40" s="1521"/>
      <c r="Y40" s="1521"/>
      <c r="Z40" s="1521"/>
      <c r="AA40" s="1521"/>
      <c r="AB40" s="1521"/>
      <c r="AC40" s="1521"/>
      <c r="AD40" s="1523"/>
      <c r="AE40" s="1521"/>
    </row>
    <row r="41" spans="1:31" ht="15.75">
      <c r="A41" s="1521"/>
      <c r="B41" s="1522"/>
      <c r="C41" s="1522"/>
      <c r="D41" s="1522"/>
      <c r="E41" s="1521"/>
      <c r="F41" s="1521"/>
      <c r="G41" s="1521"/>
      <c r="H41" s="1521"/>
      <c r="I41" s="1521"/>
      <c r="J41" s="1521"/>
      <c r="K41" s="1521"/>
      <c r="L41" s="1521"/>
      <c r="M41" s="1521"/>
      <c r="N41" s="1521"/>
      <c r="O41" s="1521"/>
      <c r="P41" s="1521"/>
      <c r="Q41" s="1521"/>
      <c r="R41" s="1521"/>
      <c r="S41" s="1521"/>
      <c r="T41" s="1521"/>
      <c r="U41" s="1521"/>
      <c r="V41" s="1521"/>
      <c r="W41" s="1521"/>
      <c r="X41" s="1521"/>
      <c r="Y41" s="1521"/>
      <c r="Z41" s="1521"/>
      <c r="AA41" s="1521"/>
      <c r="AB41" s="1521"/>
      <c r="AC41" s="1521"/>
      <c r="AD41" s="1523"/>
      <c r="AE41" s="1521"/>
    </row>
    <row r="42" spans="1:31" ht="15.75">
      <c r="A42" s="1521"/>
      <c r="B42" s="1522"/>
      <c r="C42" s="1522"/>
      <c r="D42" s="1522"/>
      <c r="E42" s="1521"/>
      <c r="F42" s="1521"/>
      <c r="G42" s="1521"/>
      <c r="H42" s="1521"/>
      <c r="I42" s="1521"/>
      <c r="J42" s="1521"/>
      <c r="K42" s="1521"/>
      <c r="L42" s="1521"/>
      <c r="M42" s="1521"/>
      <c r="N42" s="1521"/>
      <c r="O42" s="1521"/>
      <c r="P42" s="1521"/>
      <c r="Q42" s="1521"/>
      <c r="R42" s="1521"/>
      <c r="S42" s="1521"/>
      <c r="T42" s="1521"/>
      <c r="U42" s="1521"/>
      <c r="V42" s="1521"/>
      <c r="W42" s="1521"/>
      <c r="X42" s="1521"/>
      <c r="Y42" s="1521"/>
      <c r="Z42" s="1521"/>
      <c r="AA42" s="1521"/>
      <c r="AB42" s="1521"/>
      <c r="AC42" s="1521"/>
      <c r="AD42" s="1523"/>
      <c r="AE42" s="1521"/>
    </row>
  </sheetData>
  <sheetProtection/>
  <mergeCells count="12">
    <mergeCell ref="W7:Y7"/>
    <mergeCell ref="Z7:AB7"/>
    <mergeCell ref="A3:M3"/>
    <mergeCell ref="N3:AD3"/>
    <mergeCell ref="A6:A9"/>
    <mergeCell ref="N6:AB6"/>
    <mergeCell ref="AC6:AC9"/>
    <mergeCell ref="E7:G7"/>
    <mergeCell ref="H7:J7"/>
    <mergeCell ref="K7:M7"/>
    <mergeCell ref="Q7:S7"/>
    <mergeCell ref="T7:V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SheetLayoutView="100" zoomScalePageLayoutView="0" workbookViewId="0" topLeftCell="A7">
      <selection activeCell="A1" sqref="A1"/>
    </sheetView>
  </sheetViews>
  <sheetFormatPr defaultColWidth="8.88671875" defaultRowHeight="13.5"/>
  <cols>
    <col min="1" max="1" width="8.88671875" style="922" customWidth="1"/>
    <col min="2" max="3" width="5.3359375" style="923" customWidth="1"/>
    <col min="4" max="4" width="7.3359375" style="923" customWidth="1"/>
    <col min="5" max="8" width="5.10546875" style="923" customWidth="1"/>
    <col min="9" max="12" width="5.10546875" style="922" customWidth="1"/>
    <col min="13" max="13" width="5.99609375" style="922" customWidth="1"/>
    <col min="14" max="19" width="5.5546875" style="922" customWidth="1"/>
    <col min="20" max="20" width="6.77734375" style="922" customWidth="1"/>
    <col min="21" max="21" width="5.77734375" style="922" customWidth="1"/>
    <col min="22" max="22" width="5.5546875" style="922" customWidth="1"/>
    <col min="23" max="23" width="10.21484375" style="922" customWidth="1"/>
    <col min="24" max="26" width="4.77734375" style="922" customWidth="1"/>
    <col min="27" max="27" width="8.6640625" style="925" customWidth="1"/>
    <col min="28" max="16384" width="8.88671875" style="922" customWidth="1"/>
  </cols>
  <sheetData>
    <row r="1" spans="1:27" s="886" customFormat="1" ht="11.25">
      <c r="A1" s="631" t="s">
        <v>969</v>
      </c>
      <c r="B1" s="885"/>
      <c r="C1" s="885"/>
      <c r="D1" s="885"/>
      <c r="E1" s="885"/>
      <c r="F1" s="885"/>
      <c r="G1" s="885"/>
      <c r="H1" s="885"/>
      <c r="W1" s="947" t="s">
        <v>798</v>
      </c>
      <c r="AA1" s="634"/>
    </row>
    <row r="2" spans="1:27" s="889" customFormat="1" ht="12">
      <c r="A2" s="887"/>
      <c r="B2" s="888"/>
      <c r="C2" s="888"/>
      <c r="D2" s="888"/>
      <c r="E2" s="888"/>
      <c r="F2" s="888"/>
      <c r="G2" s="888"/>
      <c r="H2" s="888"/>
      <c r="AA2" s="890"/>
    </row>
    <row r="3" spans="1:27" s="893" customFormat="1" ht="21.75" customHeight="1">
      <c r="A3" s="1151" t="s">
        <v>947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  <c r="O3" s="1152" t="s">
        <v>729</v>
      </c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</row>
    <row r="4" spans="1:27" s="893" customFormat="1" ht="12.75" customHeight="1">
      <c r="A4" s="891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</row>
    <row r="5" spans="1:23" s="889" customFormat="1" ht="12.75" customHeight="1" thickBot="1">
      <c r="A5" s="894" t="s">
        <v>260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7" t="s">
        <v>981</v>
      </c>
      <c r="M5" s="895" t="s">
        <v>984</v>
      </c>
      <c r="N5" s="855"/>
      <c r="O5" s="896"/>
      <c r="P5" s="367"/>
      <c r="S5" s="895"/>
      <c r="T5" s="895"/>
      <c r="V5" s="895"/>
      <c r="W5" s="897" t="s">
        <v>12</v>
      </c>
    </row>
    <row r="6" spans="1:23" s="889" customFormat="1" ht="16.5" customHeight="1" thickTop="1">
      <c r="A6" s="1156" t="s">
        <v>730</v>
      </c>
      <c r="B6" s="1159" t="s">
        <v>995</v>
      </c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024"/>
      <c r="P6" s="898" t="s">
        <v>806</v>
      </c>
      <c r="Q6" s="898"/>
      <c r="R6" s="898"/>
      <c r="S6" s="898"/>
      <c r="T6" s="898"/>
      <c r="U6" s="1135" t="s">
        <v>217</v>
      </c>
      <c r="V6" s="1136"/>
      <c r="W6" s="1161" t="s">
        <v>93</v>
      </c>
    </row>
    <row r="7" spans="1:23" s="889" customFormat="1" ht="16.5" customHeight="1">
      <c r="A7" s="1157"/>
      <c r="B7" s="899" t="s">
        <v>996</v>
      </c>
      <c r="C7" s="900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2"/>
      <c r="O7" s="903"/>
      <c r="P7" s="900" t="s">
        <v>149</v>
      </c>
      <c r="Q7" s="901"/>
      <c r="R7" s="899" t="s">
        <v>218</v>
      </c>
      <c r="S7" s="901"/>
      <c r="T7" s="1145" t="s">
        <v>731</v>
      </c>
      <c r="U7" s="1137" t="s">
        <v>121</v>
      </c>
      <c r="V7" s="1138"/>
      <c r="W7" s="1162"/>
    </row>
    <row r="8" spans="1:23" s="889" customFormat="1" ht="25.5" customHeight="1">
      <c r="A8" s="1157"/>
      <c r="B8" s="904"/>
      <c r="C8" s="1165" t="s">
        <v>997</v>
      </c>
      <c r="D8" s="1165"/>
      <c r="E8" s="1165"/>
      <c r="F8" s="1165"/>
      <c r="G8" s="1165"/>
      <c r="H8" s="1165"/>
      <c r="I8" s="1166"/>
      <c r="J8" s="1153" t="s">
        <v>1021</v>
      </c>
      <c r="K8" s="1154"/>
      <c r="L8" s="1154"/>
      <c r="M8" s="1154"/>
      <c r="N8" s="1154"/>
      <c r="O8" s="1155"/>
      <c r="P8" s="905" t="s">
        <v>64</v>
      </c>
      <c r="Q8" s="906"/>
      <c r="R8" s="905" t="s">
        <v>65</v>
      </c>
      <c r="S8" s="905"/>
      <c r="T8" s="1164"/>
      <c r="U8" s="1149" t="s">
        <v>242</v>
      </c>
      <c r="V8" s="1145" t="s">
        <v>150</v>
      </c>
      <c r="W8" s="1162"/>
    </row>
    <row r="9" spans="1:23" s="889" customFormat="1" ht="30" customHeight="1">
      <c r="A9" s="1157"/>
      <c r="B9" s="1025" t="s">
        <v>223</v>
      </c>
      <c r="C9" s="907" t="s">
        <v>241</v>
      </c>
      <c r="D9" s="908" t="s">
        <v>732</v>
      </c>
      <c r="E9" s="908" t="s">
        <v>219</v>
      </c>
      <c r="F9" s="908" t="s">
        <v>220</v>
      </c>
      <c r="G9" s="909" t="s">
        <v>151</v>
      </c>
      <c r="H9" s="908" t="s">
        <v>948</v>
      </c>
      <c r="I9" s="909" t="s">
        <v>221</v>
      </c>
      <c r="J9" s="907" t="s">
        <v>241</v>
      </c>
      <c r="K9" s="908" t="s">
        <v>152</v>
      </c>
      <c r="L9" s="911" t="s">
        <v>219</v>
      </c>
      <c r="M9" s="910" t="s">
        <v>153</v>
      </c>
      <c r="N9" s="910" t="s">
        <v>222</v>
      </c>
      <c r="O9" s="911" t="s">
        <v>948</v>
      </c>
      <c r="P9" s="907" t="s">
        <v>223</v>
      </c>
      <c r="Q9" s="907" t="s">
        <v>225</v>
      </c>
      <c r="R9" s="907" t="s">
        <v>223</v>
      </c>
      <c r="S9" s="907" t="s">
        <v>225</v>
      </c>
      <c r="T9" s="1164"/>
      <c r="U9" s="1150"/>
      <c r="V9" s="1146"/>
      <c r="W9" s="1162"/>
    </row>
    <row r="10" spans="1:23" s="912" customFormat="1" ht="15.75" customHeight="1">
      <c r="A10" s="1157"/>
      <c r="B10" s="1139" t="s">
        <v>156</v>
      </c>
      <c r="C10" s="1143" t="s">
        <v>258</v>
      </c>
      <c r="D10" s="1141" t="s">
        <v>1</v>
      </c>
      <c r="E10" s="1143" t="s">
        <v>89</v>
      </c>
      <c r="F10" s="1143" t="s">
        <v>154</v>
      </c>
      <c r="G10" s="1143" t="s">
        <v>155</v>
      </c>
      <c r="H10" s="1143" t="s">
        <v>733</v>
      </c>
      <c r="I10" s="1139" t="s">
        <v>148</v>
      </c>
      <c r="J10" s="1143" t="s">
        <v>258</v>
      </c>
      <c r="K10" s="1143" t="s">
        <v>89</v>
      </c>
      <c r="L10" s="1143" t="s">
        <v>90</v>
      </c>
      <c r="M10" s="1141" t="s">
        <v>50</v>
      </c>
      <c r="N10" s="1143" t="s">
        <v>89</v>
      </c>
      <c r="O10" s="1141" t="s">
        <v>733</v>
      </c>
      <c r="P10" s="1139" t="s">
        <v>156</v>
      </c>
      <c r="Q10" s="1139" t="s">
        <v>158</v>
      </c>
      <c r="R10" s="1139" t="s">
        <v>156</v>
      </c>
      <c r="S10" s="1139" t="s">
        <v>724</v>
      </c>
      <c r="T10" s="1139" t="s">
        <v>66</v>
      </c>
      <c r="U10" s="1141" t="s">
        <v>119</v>
      </c>
      <c r="V10" s="1139" t="s">
        <v>209</v>
      </c>
      <c r="W10" s="1162"/>
    </row>
    <row r="11" spans="1:23" s="912" customFormat="1" ht="30.75" customHeight="1">
      <c r="A11" s="1158"/>
      <c r="B11" s="1140"/>
      <c r="C11" s="1140"/>
      <c r="D11" s="1148"/>
      <c r="E11" s="1140"/>
      <c r="F11" s="1140"/>
      <c r="G11" s="1140"/>
      <c r="H11" s="1144"/>
      <c r="I11" s="1140"/>
      <c r="J11" s="1140"/>
      <c r="K11" s="1140"/>
      <c r="L11" s="1140"/>
      <c r="M11" s="1147"/>
      <c r="N11" s="1140"/>
      <c r="O11" s="1148"/>
      <c r="P11" s="1140"/>
      <c r="Q11" s="1140"/>
      <c r="R11" s="1140"/>
      <c r="S11" s="1140"/>
      <c r="T11" s="1140"/>
      <c r="U11" s="1142"/>
      <c r="V11" s="1140"/>
      <c r="W11" s="1163"/>
    </row>
    <row r="12" spans="1:23" s="913" customFormat="1" ht="24.75" customHeight="1">
      <c r="A12" s="949">
        <v>2017</v>
      </c>
      <c r="B12" s="914">
        <v>2883</v>
      </c>
      <c r="C12" s="764">
        <v>2675</v>
      </c>
      <c r="D12" s="764">
        <v>1194</v>
      </c>
      <c r="E12" s="764">
        <v>347</v>
      </c>
      <c r="F12" s="764">
        <v>835</v>
      </c>
      <c r="G12" s="764">
        <v>1</v>
      </c>
      <c r="H12" s="764">
        <v>211</v>
      </c>
      <c r="I12" s="764">
        <v>87</v>
      </c>
      <c r="J12" s="764">
        <v>208</v>
      </c>
      <c r="K12" s="764">
        <v>156</v>
      </c>
      <c r="L12" s="764">
        <v>7</v>
      </c>
      <c r="M12" s="764">
        <v>11</v>
      </c>
      <c r="N12" s="764">
        <v>21</v>
      </c>
      <c r="O12" s="764">
        <v>13</v>
      </c>
      <c r="P12" s="764">
        <v>515864</v>
      </c>
      <c r="Q12" s="764"/>
      <c r="R12" s="764">
        <v>8259</v>
      </c>
      <c r="S12" s="764">
        <v>5523</v>
      </c>
      <c r="T12" s="764">
        <v>14488</v>
      </c>
      <c r="U12" s="764">
        <v>128</v>
      </c>
      <c r="V12" s="915">
        <v>966</v>
      </c>
      <c r="W12" s="950">
        <v>2017</v>
      </c>
    </row>
    <row r="13" spans="1:23" s="913" customFormat="1" ht="24.75" customHeight="1">
      <c r="A13" s="398">
        <v>2018</v>
      </c>
      <c r="B13" s="1524">
        <v>2961</v>
      </c>
      <c r="C13" s="1525">
        <v>2746</v>
      </c>
      <c r="D13" s="1525">
        <v>1224</v>
      </c>
      <c r="E13" s="1525">
        <v>338</v>
      </c>
      <c r="F13" s="1525">
        <v>839</v>
      </c>
      <c r="G13" s="1525">
        <v>1</v>
      </c>
      <c r="H13" s="1525">
        <v>205</v>
      </c>
      <c r="I13" s="1525">
        <v>139</v>
      </c>
      <c r="J13" s="1525">
        <v>215</v>
      </c>
      <c r="K13" s="1525">
        <v>161</v>
      </c>
      <c r="L13" s="1525">
        <v>9</v>
      </c>
      <c r="M13" s="1525">
        <v>8</v>
      </c>
      <c r="N13" s="1525">
        <v>24</v>
      </c>
      <c r="O13" s="1525">
        <v>13</v>
      </c>
      <c r="P13" s="1525">
        <v>523649</v>
      </c>
      <c r="Q13" s="764">
        <v>0</v>
      </c>
      <c r="R13" s="1525">
        <v>8549</v>
      </c>
      <c r="S13" s="764">
        <v>5775</v>
      </c>
      <c r="T13" s="1525">
        <v>10490</v>
      </c>
      <c r="U13" s="1525">
        <v>126</v>
      </c>
      <c r="V13" s="1526">
        <v>1046</v>
      </c>
      <c r="W13" s="686">
        <v>2018</v>
      </c>
    </row>
    <row r="14" spans="1:24" s="889" customFormat="1" ht="24.75" customHeight="1">
      <c r="A14" s="1026" t="s">
        <v>127</v>
      </c>
      <c r="B14" s="914">
        <v>1217</v>
      </c>
      <c r="C14" s="764">
        <v>1136</v>
      </c>
      <c r="D14" s="764">
        <v>527</v>
      </c>
      <c r="E14" s="764">
        <v>137</v>
      </c>
      <c r="F14" s="764">
        <v>335</v>
      </c>
      <c r="G14" s="764">
        <v>0</v>
      </c>
      <c r="H14" s="764">
        <v>96</v>
      </c>
      <c r="I14" s="764">
        <v>41</v>
      </c>
      <c r="J14" s="764">
        <v>81</v>
      </c>
      <c r="K14" s="764">
        <v>50</v>
      </c>
      <c r="L14" s="764">
        <v>8</v>
      </c>
      <c r="M14" s="764">
        <v>5</v>
      </c>
      <c r="N14" s="764">
        <v>12</v>
      </c>
      <c r="O14" s="764">
        <v>6</v>
      </c>
      <c r="P14" s="880">
        <v>253934</v>
      </c>
      <c r="Q14" s="764"/>
      <c r="R14" s="764">
        <v>4255</v>
      </c>
      <c r="S14" s="764">
        <v>2838</v>
      </c>
      <c r="T14" s="764">
        <v>4251</v>
      </c>
      <c r="U14" s="764">
        <v>46</v>
      </c>
      <c r="V14" s="915">
        <v>278</v>
      </c>
      <c r="W14" s="687" t="s">
        <v>69</v>
      </c>
      <c r="X14" s="916"/>
    </row>
    <row r="15" spans="1:23" s="889" customFormat="1" ht="24.75" customHeight="1">
      <c r="A15" s="1026" t="s">
        <v>128</v>
      </c>
      <c r="B15" s="914">
        <v>132</v>
      </c>
      <c r="C15" s="764">
        <v>121</v>
      </c>
      <c r="D15" s="764">
        <v>66</v>
      </c>
      <c r="E15" s="764">
        <v>17</v>
      </c>
      <c r="F15" s="764">
        <v>31</v>
      </c>
      <c r="G15" s="764">
        <v>0</v>
      </c>
      <c r="H15" s="764">
        <v>4</v>
      </c>
      <c r="I15" s="764">
        <v>3</v>
      </c>
      <c r="J15" s="764">
        <v>11</v>
      </c>
      <c r="K15" s="764">
        <v>9</v>
      </c>
      <c r="L15" s="764">
        <v>0</v>
      </c>
      <c r="M15" s="764">
        <v>0</v>
      </c>
      <c r="N15" s="764">
        <v>2</v>
      </c>
      <c r="O15" s="764">
        <v>0</v>
      </c>
      <c r="P15" s="880">
        <v>25305</v>
      </c>
      <c r="Q15" s="764"/>
      <c r="R15" s="764">
        <v>478</v>
      </c>
      <c r="S15" s="764">
        <v>320</v>
      </c>
      <c r="T15" s="764">
        <v>431</v>
      </c>
      <c r="U15" s="764">
        <v>7</v>
      </c>
      <c r="V15" s="915">
        <v>169</v>
      </c>
      <c r="W15" s="687" t="s">
        <v>70</v>
      </c>
    </row>
    <row r="16" spans="1:23" s="889" customFormat="1" ht="24.75" customHeight="1">
      <c r="A16" s="1026" t="s">
        <v>123</v>
      </c>
      <c r="B16" s="914">
        <v>128</v>
      </c>
      <c r="C16" s="764">
        <v>120</v>
      </c>
      <c r="D16" s="764">
        <v>53</v>
      </c>
      <c r="E16" s="764">
        <v>20</v>
      </c>
      <c r="F16" s="764">
        <v>37</v>
      </c>
      <c r="G16" s="764">
        <v>0</v>
      </c>
      <c r="H16" s="764">
        <v>5</v>
      </c>
      <c r="I16" s="764">
        <v>5</v>
      </c>
      <c r="J16" s="764">
        <v>8</v>
      </c>
      <c r="K16" s="764">
        <v>8</v>
      </c>
      <c r="L16" s="764">
        <v>0</v>
      </c>
      <c r="M16" s="764">
        <v>0</v>
      </c>
      <c r="N16" s="764">
        <v>0</v>
      </c>
      <c r="O16" s="764">
        <v>0</v>
      </c>
      <c r="P16" s="880">
        <v>16494</v>
      </c>
      <c r="Q16" s="764"/>
      <c r="R16" s="764">
        <v>215</v>
      </c>
      <c r="S16" s="764">
        <v>137</v>
      </c>
      <c r="T16" s="764">
        <v>680</v>
      </c>
      <c r="U16" s="764">
        <v>8</v>
      </c>
      <c r="V16" s="915">
        <v>50</v>
      </c>
      <c r="W16" s="687" t="s">
        <v>71</v>
      </c>
    </row>
    <row r="17" spans="1:23" s="889" customFormat="1" ht="24.75" customHeight="1">
      <c r="A17" s="1026" t="s">
        <v>124</v>
      </c>
      <c r="B17" s="914">
        <v>403</v>
      </c>
      <c r="C17" s="764">
        <v>382</v>
      </c>
      <c r="D17" s="764">
        <v>170</v>
      </c>
      <c r="E17" s="764">
        <v>38</v>
      </c>
      <c r="F17" s="764">
        <v>139</v>
      </c>
      <c r="G17" s="764">
        <v>0</v>
      </c>
      <c r="H17" s="764">
        <v>27</v>
      </c>
      <c r="I17" s="764">
        <v>8</v>
      </c>
      <c r="J17" s="764">
        <v>21</v>
      </c>
      <c r="K17" s="764">
        <v>18</v>
      </c>
      <c r="L17" s="764">
        <v>1</v>
      </c>
      <c r="M17" s="764">
        <v>0</v>
      </c>
      <c r="N17" s="764">
        <v>1</v>
      </c>
      <c r="O17" s="764">
        <v>1</v>
      </c>
      <c r="P17" s="880">
        <v>76667</v>
      </c>
      <c r="Q17" s="764"/>
      <c r="R17" s="764">
        <v>1251</v>
      </c>
      <c r="S17" s="764">
        <v>890</v>
      </c>
      <c r="T17" s="764">
        <v>1460</v>
      </c>
      <c r="U17" s="764">
        <v>9</v>
      </c>
      <c r="V17" s="915">
        <v>35</v>
      </c>
      <c r="W17" s="687" t="s">
        <v>163</v>
      </c>
    </row>
    <row r="18" spans="1:23" s="889" customFormat="1" ht="24.75" customHeight="1">
      <c r="A18" s="1026" t="s">
        <v>129</v>
      </c>
      <c r="B18" s="914">
        <v>233</v>
      </c>
      <c r="C18" s="764">
        <v>212</v>
      </c>
      <c r="D18" s="764">
        <v>80</v>
      </c>
      <c r="E18" s="764">
        <v>33</v>
      </c>
      <c r="F18" s="764">
        <v>63</v>
      </c>
      <c r="G18" s="764">
        <v>1</v>
      </c>
      <c r="H18" s="764">
        <v>28</v>
      </c>
      <c r="I18" s="764">
        <v>7</v>
      </c>
      <c r="J18" s="764">
        <v>21</v>
      </c>
      <c r="K18" s="764">
        <v>16</v>
      </c>
      <c r="L18" s="764">
        <v>0</v>
      </c>
      <c r="M18" s="764">
        <v>1</v>
      </c>
      <c r="N18" s="764">
        <v>1</v>
      </c>
      <c r="O18" s="764">
        <v>3</v>
      </c>
      <c r="P18" s="880">
        <v>37566</v>
      </c>
      <c r="Q18" s="764"/>
      <c r="R18" s="764">
        <v>527</v>
      </c>
      <c r="S18" s="764">
        <v>350</v>
      </c>
      <c r="T18" s="764">
        <v>864</v>
      </c>
      <c r="U18" s="764">
        <v>16</v>
      </c>
      <c r="V18" s="915">
        <v>132</v>
      </c>
      <c r="W18" s="687" t="s">
        <v>72</v>
      </c>
    </row>
    <row r="19" spans="1:23" s="889" customFormat="1" ht="24.75" customHeight="1">
      <c r="A19" s="1026" t="s">
        <v>130</v>
      </c>
      <c r="B19" s="914">
        <v>127</v>
      </c>
      <c r="C19" s="764">
        <v>111</v>
      </c>
      <c r="D19" s="764">
        <v>45</v>
      </c>
      <c r="E19" s="764">
        <v>15</v>
      </c>
      <c r="F19" s="764">
        <v>44</v>
      </c>
      <c r="G19" s="764">
        <v>0</v>
      </c>
      <c r="H19" s="764">
        <v>4</v>
      </c>
      <c r="I19" s="764">
        <v>3</v>
      </c>
      <c r="J19" s="764">
        <v>16</v>
      </c>
      <c r="K19" s="764">
        <v>15</v>
      </c>
      <c r="L19" s="764">
        <v>0</v>
      </c>
      <c r="M19" s="764">
        <v>0</v>
      </c>
      <c r="N19" s="764">
        <v>1</v>
      </c>
      <c r="O19" s="764">
        <v>0</v>
      </c>
      <c r="P19" s="880">
        <v>12719</v>
      </c>
      <c r="Q19" s="764"/>
      <c r="R19" s="764">
        <v>256</v>
      </c>
      <c r="S19" s="764">
        <v>186</v>
      </c>
      <c r="T19" s="764">
        <v>349</v>
      </c>
      <c r="U19" s="764">
        <v>6</v>
      </c>
      <c r="V19" s="915">
        <v>38</v>
      </c>
      <c r="W19" s="687" t="s">
        <v>73</v>
      </c>
    </row>
    <row r="20" spans="1:23" s="889" customFormat="1" ht="24.75" customHeight="1">
      <c r="A20" s="1026" t="s">
        <v>200</v>
      </c>
      <c r="B20" s="914">
        <v>54</v>
      </c>
      <c r="C20" s="764">
        <v>49</v>
      </c>
      <c r="D20" s="764">
        <v>23</v>
      </c>
      <c r="E20" s="764">
        <v>13</v>
      </c>
      <c r="F20" s="764">
        <v>11</v>
      </c>
      <c r="G20" s="764">
        <v>0</v>
      </c>
      <c r="H20" s="764">
        <v>2</v>
      </c>
      <c r="I20" s="764">
        <v>0</v>
      </c>
      <c r="J20" s="764">
        <v>5</v>
      </c>
      <c r="K20" s="764">
        <v>3</v>
      </c>
      <c r="L20" s="764">
        <v>0</v>
      </c>
      <c r="M20" s="764">
        <v>1</v>
      </c>
      <c r="N20" s="764">
        <v>1</v>
      </c>
      <c r="O20" s="764">
        <v>0</v>
      </c>
      <c r="P20" s="880">
        <v>3445</v>
      </c>
      <c r="Q20" s="764"/>
      <c r="R20" s="764">
        <v>119</v>
      </c>
      <c r="S20" s="764">
        <v>72</v>
      </c>
      <c r="T20" s="764">
        <v>285</v>
      </c>
      <c r="U20" s="764">
        <v>3</v>
      </c>
      <c r="V20" s="915">
        <v>20</v>
      </c>
      <c r="W20" s="687" t="s">
        <v>57</v>
      </c>
    </row>
    <row r="21" spans="1:23" s="889" customFormat="1" ht="24.75" customHeight="1">
      <c r="A21" s="1026" t="s">
        <v>214</v>
      </c>
      <c r="B21" s="914">
        <v>204</v>
      </c>
      <c r="C21" s="764">
        <v>189</v>
      </c>
      <c r="D21" s="764">
        <v>86</v>
      </c>
      <c r="E21" s="764">
        <v>19</v>
      </c>
      <c r="F21" s="764">
        <v>71</v>
      </c>
      <c r="G21" s="764">
        <v>0</v>
      </c>
      <c r="H21" s="764">
        <v>7</v>
      </c>
      <c r="I21" s="764">
        <v>6</v>
      </c>
      <c r="J21" s="764">
        <v>15</v>
      </c>
      <c r="K21" s="764">
        <v>14</v>
      </c>
      <c r="L21" s="764">
        <v>0</v>
      </c>
      <c r="M21" s="764">
        <v>0</v>
      </c>
      <c r="N21" s="764">
        <v>0</v>
      </c>
      <c r="O21" s="764">
        <v>1</v>
      </c>
      <c r="P21" s="880">
        <v>32916</v>
      </c>
      <c r="Q21" s="764"/>
      <c r="R21" s="764">
        <v>472</v>
      </c>
      <c r="S21" s="764">
        <v>337</v>
      </c>
      <c r="T21" s="764">
        <v>755</v>
      </c>
      <c r="U21" s="764">
        <v>5</v>
      </c>
      <c r="V21" s="915">
        <v>79</v>
      </c>
      <c r="W21" s="687" t="s">
        <v>263</v>
      </c>
    </row>
    <row r="22" spans="1:23" s="889" customFormat="1" ht="24.75" customHeight="1">
      <c r="A22" s="1026" t="s">
        <v>131</v>
      </c>
      <c r="B22" s="914">
        <v>35</v>
      </c>
      <c r="C22" s="764">
        <v>32</v>
      </c>
      <c r="D22" s="764">
        <v>11</v>
      </c>
      <c r="E22" s="764">
        <v>4</v>
      </c>
      <c r="F22" s="764">
        <v>9</v>
      </c>
      <c r="G22" s="764">
        <v>0</v>
      </c>
      <c r="H22" s="764">
        <v>6</v>
      </c>
      <c r="I22" s="764">
        <v>2</v>
      </c>
      <c r="J22" s="764">
        <v>3</v>
      </c>
      <c r="K22" s="764">
        <v>3</v>
      </c>
      <c r="L22" s="764">
        <v>0</v>
      </c>
      <c r="M22" s="764">
        <v>0</v>
      </c>
      <c r="N22" s="764">
        <v>0</v>
      </c>
      <c r="O22" s="764">
        <v>0</v>
      </c>
      <c r="P22" s="880">
        <v>7514</v>
      </c>
      <c r="Q22" s="764"/>
      <c r="R22" s="764">
        <v>88</v>
      </c>
      <c r="S22" s="764">
        <v>60</v>
      </c>
      <c r="T22" s="764">
        <v>106</v>
      </c>
      <c r="U22" s="764">
        <v>2</v>
      </c>
      <c r="V22" s="915">
        <v>14</v>
      </c>
      <c r="W22" s="687" t="s">
        <v>74</v>
      </c>
    </row>
    <row r="23" spans="1:23" s="889" customFormat="1" ht="24.75" customHeight="1">
      <c r="A23" s="1026" t="s">
        <v>125</v>
      </c>
      <c r="B23" s="914">
        <v>50</v>
      </c>
      <c r="C23" s="764">
        <v>46</v>
      </c>
      <c r="D23" s="764">
        <v>19</v>
      </c>
      <c r="E23" s="764">
        <v>4</v>
      </c>
      <c r="F23" s="764">
        <v>17</v>
      </c>
      <c r="G23" s="764">
        <v>0</v>
      </c>
      <c r="H23" s="764">
        <v>4</v>
      </c>
      <c r="I23" s="764">
        <v>2</v>
      </c>
      <c r="J23" s="764">
        <v>4</v>
      </c>
      <c r="K23" s="764">
        <v>4</v>
      </c>
      <c r="L23" s="764">
        <v>0</v>
      </c>
      <c r="M23" s="764">
        <v>0</v>
      </c>
      <c r="N23" s="764">
        <v>0</v>
      </c>
      <c r="O23" s="764">
        <v>0</v>
      </c>
      <c r="P23" s="880">
        <v>8329</v>
      </c>
      <c r="Q23" s="764"/>
      <c r="R23" s="764">
        <v>112</v>
      </c>
      <c r="S23" s="764">
        <v>80</v>
      </c>
      <c r="T23" s="764">
        <v>188</v>
      </c>
      <c r="U23" s="764">
        <v>5</v>
      </c>
      <c r="V23" s="915">
        <v>113</v>
      </c>
      <c r="W23" s="687" t="s">
        <v>75</v>
      </c>
    </row>
    <row r="24" spans="1:23" s="889" customFormat="1" ht="24.75" customHeight="1">
      <c r="A24" s="1026" t="s">
        <v>132</v>
      </c>
      <c r="B24" s="914">
        <v>54</v>
      </c>
      <c r="C24" s="764">
        <v>49</v>
      </c>
      <c r="D24" s="764">
        <v>24</v>
      </c>
      <c r="E24" s="764">
        <v>5</v>
      </c>
      <c r="F24" s="764">
        <v>15</v>
      </c>
      <c r="G24" s="764">
        <v>0</v>
      </c>
      <c r="H24" s="764">
        <v>3</v>
      </c>
      <c r="I24" s="764">
        <v>2</v>
      </c>
      <c r="J24" s="764">
        <v>5</v>
      </c>
      <c r="K24" s="764">
        <v>2</v>
      </c>
      <c r="L24" s="764">
        <v>0</v>
      </c>
      <c r="M24" s="764">
        <v>0</v>
      </c>
      <c r="N24" s="764">
        <v>3</v>
      </c>
      <c r="O24" s="764">
        <v>0</v>
      </c>
      <c r="P24" s="880">
        <v>6288</v>
      </c>
      <c r="Q24" s="764"/>
      <c r="R24" s="764">
        <v>90</v>
      </c>
      <c r="S24" s="764">
        <v>52</v>
      </c>
      <c r="T24" s="764">
        <v>167</v>
      </c>
      <c r="U24" s="764">
        <v>6</v>
      </c>
      <c r="V24" s="915">
        <v>26</v>
      </c>
      <c r="W24" s="687" t="s">
        <v>94</v>
      </c>
    </row>
    <row r="25" spans="1:23" s="889" customFormat="1" ht="24.75" customHeight="1">
      <c r="A25" s="1026" t="s">
        <v>133</v>
      </c>
      <c r="B25" s="914">
        <v>20</v>
      </c>
      <c r="C25" s="764">
        <v>18</v>
      </c>
      <c r="D25" s="764">
        <v>6</v>
      </c>
      <c r="E25" s="764">
        <v>0</v>
      </c>
      <c r="F25" s="764">
        <v>5</v>
      </c>
      <c r="G25" s="764">
        <v>0</v>
      </c>
      <c r="H25" s="764">
        <v>5</v>
      </c>
      <c r="I25" s="764">
        <v>2</v>
      </c>
      <c r="J25" s="764">
        <v>2</v>
      </c>
      <c r="K25" s="764">
        <v>2</v>
      </c>
      <c r="L25" s="764">
        <v>0</v>
      </c>
      <c r="M25" s="764">
        <v>0</v>
      </c>
      <c r="N25" s="764">
        <v>0</v>
      </c>
      <c r="O25" s="764">
        <v>0</v>
      </c>
      <c r="P25" s="880">
        <v>2500</v>
      </c>
      <c r="Q25" s="764"/>
      <c r="R25" s="764">
        <v>27</v>
      </c>
      <c r="S25" s="764">
        <v>17</v>
      </c>
      <c r="T25" s="764">
        <v>47</v>
      </c>
      <c r="U25" s="764">
        <v>0</v>
      </c>
      <c r="V25" s="915">
        <v>0</v>
      </c>
      <c r="W25" s="687" t="s">
        <v>95</v>
      </c>
    </row>
    <row r="26" spans="1:23" s="889" customFormat="1" ht="24.75" customHeight="1">
      <c r="A26" s="1026" t="s">
        <v>134</v>
      </c>
      <c r="B26" s="914">
        <v>126</v>
      </c>
      <c r="C26" s="764">
        <v>115</v>
      </c>
      <c r="D26" s="764">
        <v>57</v>
      </c>
      <c r="E26" s="764">
        <v>16</v>
      </c>
      <c r="F26" s="764">
        <v>25</v>
      </c>
      <c r="G26" s="764">
        <v>0</v>
      </c>
      <c r="H26" s="764">
        <v>11</v>
      </c>
      <c r="I26" s="764">
        <v>6</v>
      </c>
      <c r="J26" s="764">
        <v>11</v>
      </c>
      <c r="K26" s="764">
        <v>8</v>
      </c>
      <c r="L26" s="764">
        <v>0</v>
      </c>
      <c r="M26" s="764">
        <v>0</v>
      </c>
      <c r="N26" s="764">
        <v>1</v>
      </c>
      <c r="O26" s="764">
        <v>2</v>
      </c>
      <c r="P26" s="880">
        <v>20695</v>
      </c>
      <c r="Q26" s="764"/>
      <c r="R26" s="764">
        <v>341</v>
      </c>
      <c r="S26" s="764">
        <v>247</v>
      </c>
      <c r="T26" s="764">
        <v>456</v>
      </c>
      <c r="U26" s="764">
        <v>5</v>
      </c>
      <c r="V26" s="915">
        <v>44</v>
      </c>
      <c r="W26" s="687" t="s">
        <v>96</v>
      </c>
    </row>
    <row r="27" spans="1:23" s="889" customFormat="1" ht="24.75" customHeight="1">
      <c r="A27" s="1026" t="s">
        <v>126</v>
      </c>
      <c r="B27" s="914">
        <v>77</v>
      </c>
      <c r="C27" s="764">
        <v>68</v>
      </c>
      <c r="D27" s="764">
        <v>37</v>
      </c>
      <c r="E27" s="764">
        <v>7</v>
      </c>
      <c r="F27" s="764">
        <v>20</v>
      </c>
      <c r="G27" s="764">
        <v>0</v>
      </c>
      <c r="H27" s="764">
        <v>3</v>
      </c>
      <c r="I27" s="764">
        <v>1</v>
      </c>
      <c r="J27" s="764">
        <v>9</v>
      </c>
      <c r="K27" s="764">
        <v>7</v>
      </c>
      <c r="L27" s="764">
        <v>0</v>
      </c>
      <c r="M27" s="764">
        <v>0</v>
      </c>
      <c r="N27" s="764">
        <v>2</v>
      </c>
      <c r="O27" s="764">
        <v>0</v>
      </c>
      <c r="P27" s="880">
        <v>11954</v>
      </c>
      <c r="Q27" s="764"/>
      <c r="R27" s="764">
        <v>168</v>
      </c>
      <c r="S27" s="764">
        <v>114</v>
      </c>
      <c r="T27" s="764">
        <v>265</v>
      </c>
      <c r="U27" s="764">
        <v>6</v>
      </c>
      <c r="V27" s="915">
        <v>27</v>
      </c>
      <c r="W27" s="687" t="s">
        <v>76</v>
      </c>
    </row>
    <row r="28" spans="1:23" s="889" customFormat="1" ht="24.75" customHeight="1">
      <c r="A28" s="1026" t="s">
        <v>135</v>
      </c>
      <c r="B28" s="914">
        <v>101</v>
      </c>
      <c r="C28" s="764">
        <v>98</v>
      </c>
      <c r="D28" s="764">
        <v>20</v>
      </c>
      <c r="E28" s="764">
        <v>10</v>
      </c>
      <c r="F28" s="764">
        <v>17</v>
      </c>
      <c r="G28" s="764">
        <v>0</v>
      </c>
      <c r="H28" s="764">
        <v>0</v>
      </c>
      <c r="I28" s="764">
        <v>51</v>
      </c>
      <c r="J28" s="764">
        <v>3</v>
      </c>
      <c r="K28" s="764">
        <v>2</v>
      </c>
      <c r="L28" s="764">
        <v>0</v>
      </c>
      <c r="M28" s="764">
        <v>1</v>
      </c>
      <c r="N28" s="764">
        <v>0</v>
      </c>
      <c r="O28" s="764">
        <v>0</v>
      </c>
      <c r="P28" s="880">
        <v>7323</v>
      </c>
      <c r="Q28" s="764"/>
      <c r="R28" s="764">
        <v>150</v>
      </c>
      <c r="S28" s="764">
        <v>75</v>
      </c>
      <c r="T28" s="764">
        <v>186</v>
      </c>
      <c r="U28" s="764">
        <v>2</v>
      </c>
      <c r="V28" s="915">
        <v>21</v>
      </c>
      <c r="W28" s="687" t="s">
        <v>77</v>
      </c>
    </row>
    <row r="29" spans="1:25" s="889" customFormat="1" ht="3" customHeight="1" thickBot="1">
      <c r="A29" s="917"/>
      <c r="B29" s="895"/>
      <c r="C29" s="895"/>
      <c r="D29" s="895"/>
      <c r="E29" s="895"/>
      <c r="F29" s="895"/>
      <c r="G29" s="895"/>
      <c r="H29" s="895"/>
      <c r="I29" s="895"/>
      <c r="J29" s="895"/>
      <c r="K29" s="895"/>
      <c r="L29" s="895"/>
      <c r="M29" s="895"/>
      <c r="N29" s="895"/>
      <c r="O29" s="895"/>
      <c r="P29" s="895"/>
      <c r="Q29" s="895"/>
      <c r="R29" s="895"/>
      <c r="S29" s="895"/>
      <c r="T29" s="895"/>
      <c r="U29" s="918"/>
      <c r="V29" s="918"/>
      <c r="W29" s="918"/>
      <c r="X29" s="919"/>
      <c r="Y29" s="920"/>
    </row>
    <row r="30" spans="22:27" s="889" customFormat="1" ht="9.75" customHeight="1" thickTop="1">
      <c r="V30" s="919"/>
      <c r="W30" s="919"/>
      <c r="X30" s="919"/>
      <c r="Y30" s="919"/>
      <c r="Z30" s="919"/>
      <c r="AA30" s="920"/>
    </row>
    <row r="31" spans="1:27" s="889" customFormat="1" ht="12" customHeight="1">
      <c r="A31" s="921" t="s">
        <v>734</v>
      </c>
      <c r="O31" s="889" t="s">
        <v>998</v>
      </c>
      <c r="V31" s="919"/>
      <c r="W31" s="919"/>
      <c r="X31" s="919"/>
      <c r="Y31" s="919"/>
      <c r="Z31" s="919"/>
      <c r="AA31" s="920"/>
    </row>
    <row r="32" spans="1:27" s="889" customFormat="1" ht="12" customHeight="1">
      <c r="A32" s="921" t="s">
        <v>735</v>
      </c>
      <c r="V32" s="919"/>
      <c r="W32" s="919"/>
      <c r="X32" s="919"/>
      <c r="Y32" s="919"/>
      <c r="Z32" s="919"/>
      <c r="AA32" s="920"/>
    </row>
    <row r="33" spans="1:27" s="889" customFormat="1" ht="12" customHeight="1">
      <c r="A33" s="921" t="s">
        <v>999</v>
      </c>
      <c r="V33" s="919"/>
      <c r="W33" s="919"/>
      <c r="X33" s="919"/>
      <c r="Y33" s="919"/>
      <c r="Z33" s="919"/>
      <c r="AA33" s="920"/>
    </row>
    <row r="34" spans="1:27" s="889" customFormat="1" ht="12" customHeight="1">
      <c r="A34" s="691" t="s">
        <v>809</v>
      </c>
      <c r="B34" s="888"/>
      <c r="C34" s="888"/>
      <c r="D34" s="888"/>
      <c r="E34" s="888"/>
      <c r="F34" s="888"/>
      <c r="G34" s="888"/>
      <c r="H34" s="888"/>
      <c r="P34" s="692"/>
      <c r="V34" s="919"/>
      <c r="W34" s="919"/>
      <c r="X34" s="919"/>
      <c r="Y34" s="919"/>
      <c r="Z34" s="919"/>
      <c r="AA34" s="890"/>
    </row>
    <row r="35" spans="22:26" ht="15.75">
      <c r="V35" s="924"/>
      <c r="W35" s="924"/>
      <c r="X35" s="924"/>
      <c r="Y35" s="924"/>
      <c r="Z35" s="924"/>
    </row>
    <row r="36" spans="22:26" ht="15.75">
      <c r="V36" s="924"/>
      <c r="W36" s="924"/>
      <c r="X36" s="924"/>
      <c r="Y36" s="924"/>
      <c r="Z36" s="924"/>
    </row>
    <row r="37" spans="22:26" ht="15.75">
      <c r="V37" s="924"/>
      <c r="W37" s="924"/>
      <c r="X37" s="924"/>
      <c r="Y37" s="924"/>
      <c r="Z37" s="924"/>
    </row>
    <row r="38" spans="22:26" ht="15.75">
      <c r="V38" s="924"/>
      <c r="W38" s="924"/>
      <c r="X38" s="924"/>
      <c r="Y38" s="924"/>
      <c r="Z38" s="924"/>
    </row>
    <row r="39" spans="22:26" ht="15.75">
      <c r="V39" s="924"/>
      <c r="W39" s="924"/>
      <c r="X39" s="924"/>
      <c r="Y39" s="924"/>
      <c r="Z39" s="924"/>
    </row>
  </sheetData>
  <sheetProtection/>
  <mergeCells count="33">
    <mergeCell ref="A3:N3"/>
    <mergeCell ref="O3:AA3"/>
    <mergeCell ref="J8:O8"/>
    <mergeCell ref="K10:K11"/>
    <mergeCell ref="A6:A11"/>
    <mergeCell ref="B6:N6"/>
    <mergeCell ref="W6:W11"/>
    <mergeCell ref="T7:T9"/>
    <mergeCell ref="C8:I8"/>
    <mergeCell ref="B10:B11"/>
    <mergeCell ref="C10:C11"/>
    <mergeCell ref="D10:D11"/>
    <mergeCell ref="E10:E11"/>
    <mergeCell ref="U8:U9"/>
    <mergeCell ref="F10:F11"/>
    <mergeCell ref="G10:G11"/>
    <mergeCell ref="N10:N11"/>
    <mergeCell ref="O10:O11"/>
    <mergeCell ref="P10:P11"/>
    <mergeCell ref="Q10:Q11"/>
    <mergeCell ref="H10:H11"/>
    <mergeCell ref="I10:I11"/>
    <mergeCell ref="J10:J11"/>
    <mergeCell ref="V8:V9"/>
    <mergeCell ref="L10:L11"/>
    <mergeCell ref="M10:M11"/>
    <mergeCell ref="U6:V6"/>
    <mergeCell ref="U7:V7"/>
    <mergeCell ref="R10:R11"/>
    <mergeCell ref="S10:S11"/>
    <mergeCell ref="T10:T11"/>
    <mergeCell ref="U10:U11"/>
    <mergeCell ref="V10:V11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2" manualBreakCount="2">
    <brk id="12" max="65535" man="1"/>
    <brk id="2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13.4453125" style="941" customWidth="1"/>
    <col min="2" max="2" width="10.99609375" style="941" customWidth="1"/>
    <col min="3" max="4" width="10.77734375" style="941" customWidth="1"/>
    <col min="5" max="5" width="10.88671875" style="942" customWidth="1"/>
    <col min="6" max="6" width="10.77734375" style="942" customWidth="1"/>
    <col min="7" max="7" width="9.21484375" style="942" customWidth="1"/>
    <col min="8" max="9" width="9.3359375" style="941" customWidth="1"/>
    <col min="10" max="12" width="8.99609375" style="941" customWidth="1"/>
    <col min="13" max="13" width="12.77734375" style="941" customWidth="1"/>
    <col min="14" max="16" width="0.671875" style="556" customWidth="1"/>
    <col min="17" max="16384" width="8.88671875" style="556" customWidth="1"/>
  </cols>
  <sheetData>
    <row r="1" spans="1:13" s="632" customFormat="1" ht="11.25">
      <c r="A1" s="631" t="s">
        <v>701</v>
      </c>
      <c r="B1" s="926"/>
      <c r="C1" s="926"/>
      <c r="D1" s="926"/>
      <c r="E1" s="927"/>
      <c r="F1" s="927"/>
      <c r="G1" s="927"/>
      <c r="H1" s="926"/>
      <c r="I1" s="926"/>
      <c r="J1" s="926"/>
      <c r="K1" s="926"/>
      <c r="L1" s="926"/>
      <c r="M1" s="634" t="s">
        <v>661</v>
      </c>
    </row>
    <row r="2" spans="1:13" s="636" customFormat="1" ht="12">
      <c r="A2" s="635"/>
      <c r="B2" s="689"/>
      <c r="C2" s="689"/>
      <c r="D2" s="689"/>
      <c r="E2" s="692"/>
      <c r="F2" s="692"/>
      <c r="G2" s="692"/>
      <c r="H2" s="689"/>
      <c r="I2" s="689"/>
      <c r="J2" s="689"/>
      <c r="K2" s="689"/>
      <c r="L2" s="689"/>
      <c r="M2" s="689"/>
    </row>
    <row r="3" spans="1:13" s="638" customFormat="1" ht="21.75" customHeight="1">
      <c r="A3" s="1073" t="s">
        <v>491</v>
      </c>
      <c r="B3" s="1073"/>
      <c r="C3" s="1073"/>
      <c r="D3" s="1073"/>
      <c r="E3" s="1073"/>
      <c r="F3" s="1073"/>
      <c r="G3" s="1167" t="s">
        <v>492</v>
      </c>
      <c r="H3" s="1167"/>
      <c r="I3" s="1167"/>
      <c r="J3" s="1167"/>
      <c r="K3" s="1167"/>
      <c r="L3" s="1167"/>
      <c r="M3" s="1167"/>
    </row>
    <row r="4" spans="1:13" s="636" customFormat="1" ht="12.75" customHeight="1">
      <c r="A4" s="639"/>
      <c r="B4" s="639"/>
      <c r="C4" s="639"/>
      <c r="D4" s="639"/>
      <c r="E4" s="647"/>
      <c r="F4" s="647"/>
      <c r="G4" s="647"/>
      <c r="H4" s="639"/>
      <c r="I4" s="639"/>
      <c r="J4" s="639"/>
      <c r="K4" s="639"/>
      <c r="L4" s="639"/>
      <c r="M4" s="639"/>
    </row>
    <row r="5" spans="1:13" s="636" customFormat="1" ht="12.75" customHeight="1" thickBot="1">
      <c r="A5" s="640" t="s">
        <v>19</v>
      </c>
      <c r="B5" s="551"/>
      <c r="C5" s="551"/>
      <c r="D5" s="551"/>
      <c r="E5" s="928"/>
      <c r="F5" s="855" t="s">
        <v>916</v>
      </c>
      <c r="G5" s="367" t="s">
        <v>105</v>
      </c>
      <c r="H5" s="551"/>
      <c r="I5" s="551"/>
      <c r="J5" s="551"/>
      <c r="K5" s="551"/>
      <c r="L5" s="551"/>
      <c r="M5" s="641" t="s">
        <v>15</v>
      </c>
    </row>
    <row r="6" spans="1:13" s="636" customFormat="1" ht="15.75" customHeight="1" thickTop="1">
      <c r="A6" s="1156" t="s">
        <v>106</v>
      </c>
      <c r="B6" s="1170" t="s">
        <v>949</v>
      </c>
      <c r="C6" s="1170" t="s">
        <v>950</v>
      </c>
      <c r="D6" s="1074" t="s">
        <v>237</v>
      </c>
      <c r="E6" s="1076"/>
      <c r="F6" s="1076"/>
      <c r="G6" s="1174"/>
      <c r="H6" s="1170" t="s">
        <v>194</v>
      </c>
      <c r="I6" s="1170" t="s">
        <v>197</v>
      </c>
      <c r="J6" s="1170" t="s">
        <v>199</v>
      </c>
      <c r="K6" s="1176" t="s">
        <v>951</v>
      </c>
      <c r="L6" s="1170" t="s">
        <v>952</v>
      </c>
      <c r="M6" s="1178" t="s">
        <v>137</v>
      </c>
    </row>
    <row r="7" spans="1:13" s="636" customFormat="1" ht="12.75" customHeight="1">
      <c r="A7" s="1168"/>
      <c r="B7" s="1171"/>
      <c r="C7" s="1171"/>
      <c r="D7" s="1172"/>
      <c r="E7" s="1173"/>
      <c r="F7" s="1173"/>
      <c r="G7" s="1175"/>
      <c r="H7" s="1171"/>
      <c r="I7" s="1171"/>
      <c r="J7" s="1171"/>
      <c r="K7" s="1177"/>
      <c r="L7" s="1171"/>
      <c r="M7" s="1179"/>
    </row>
    <row r="8" spans="1:13" s="636" customFormat="1" ht="18" customHeight="1">
      <c r="A8" s="1168"/>
      <c r="B8" s="669" t="s">
        <v>243</v>
      </c>
      <c r="C8" s="669" t="s">
        <v>243</v>
      </c>
      <c r="D8" s="637" t="s">
        <v>59</v>
      </c>
      <c r="E8" s="665" t="s">
        <v>953</v>
      </c>
      <c r="F8" s="665" t="s">
        <v>954</v>
      </c>
      <c r="G8" s="1180" t="s">
        <v>955</v>
      </c>
      <c r="H8" s="669" t="s">
        <v>59</v>
      </c>
      <c r="I8" s="655" t="s">
        <v>198</v>
      </c>
      <c r="J8" s="655" t="s">
        <v>198</v>
      </c>
      <c r="K8" s="929" t="s">
        <v>244</v>
      </c>
      <c r="L8" s="1182" t="s">
        <v>190</v>
      </c>
      <c r="M8" s="1184" t="s">
        <v>191</v>
      </c>
    </row>
    <row r="9" spans="1:13" s="636" customFormat="1" ht="18" customHeight="1">
      <c r="A9" s="1169"/>
      <c r="B9" s="930" t="s">
        <v>245</v>
      </c>
      <c r="C9" s="657" t="s">
        <v>192</v>
      </c>
      <c r="D9" s="672" t="s">
        <v>193</v>
      </c>
      <c r="E9" s="930" t="s">
        <v>195</v>
      </c>
      <c r="F9" s="930" t="s">
        <v>246</v>
      </c>
      <c r="G9" s="1181"/>
      <c r="H9" s="930" t="s">
        <v>112</v>
      </c>
      <c r="I9" s="931" t="s">
        <v>114</v>
      </c>
      <c r="J9" s="931" t="s">
        <v>248</v>
      </c>
      <c r="K9" s="932" t="s">
        <v>196</v>
      </c>
      <c r="L9" s="1183"/>
      <c r="M9" s="1185"/>
    </row>
    <row r="10" spans="1:13" s="636" customFormat="1" ht="21" customHeight="1" hidden="1">
      <c r="A10" s="395">
        <v>2009</v>
      </c>
      <c r="B10" s="933">
        <v>23</v>
      </c>
      <c r="C10" s="838">
        <v>6572</v>
      </c>
      <c r="D10" s="838">
        <v>1630256</v>
      </c>
      <c r="E10" s="838">
        <v>1576699</v>
      </c>
      <c r="F10" s="838">
        <v>53827</v>
      </c>
      <c r="G10" s="838" t="s">
        <v>448</v>
      </c>
      <c r="H10" s="838">
        <v>448616</v>
      </c>
      <c r="I10" s="838">
        <v>3079954</v>
      </c>
      <c r="J10" s="838" t="s">
        <v>448</v>
      </c>
      <c r="K10" s="934">
        <v>124</v>
      </c>
      <c r="L10" s="839">
        <v>5484839</v>
      </c>
      <c r="M10" s="682">
        <v>2009</v>
      </c>
    </row>
    <row r="11" spans="1:13" s="636" customFormat="1" ht="21" customHeight="1" hidden="1">
      <c r="A11" s="395">
        <v>2010</v>
      </c>
      <c r="B11" s="933">
        <v>23</v>
      </c>
      <c r="C11" s="838">
        <v>7328</v>
      </c>
      <c r="D11" s="838">
        <v>1629318</v>
      </c>
      <c r="E11" s="838">
        <v>1568602</v>
      </c>
      <c r="F11" s="838">
        <v>60580</v>
      </c>
      <c r="G11" s="838">
        <v>1361</v>
      </c>
      <c r="H11" s="838">
        <v>1953334</v>
      </c>
      <c r="I11" s="838">
        <v>2995527</v>
      </c>
      <c r="J11" s="838">
        <v>1606736</v>
      </c>
      <c r="K11" s="934">
        <v>129</v>
      </c>
      <c r="L11" s="839">
        <v>7563662</v>
      </c>
      <c r="M11" s="682">
        <v>2010</v>
      </c>
    </row>
    <row r="12" spans="1:13" s="636" customFormat="1" ht="21.75" customHeight="1" hidden="1">
      <c r="A12" s="395">
        <v>2011</v>
      </c>
      <c r="B12" s="933">
        <v>15</v>
      </c>
      <c r="C12" s="838">
        <v>4705</v>
      </c>
      <c r="D12" s="838">
        <v>1243338</v>
      </c>
      <c r="E12" s="838">
        <v>1182686</v>
      </c>
      <c r="F12" s="838">
        <v>60580</v>
      </c>
      <c r="G12" s="838">
        <v>1361</v>
      </c>
      <c r="H12" s="838">
        <v>1879467</v>
      </c>
      <c r="I12" s="572" t="s">
        <v>449</v>
      </c>
      <c r="J12" s="572" t="s">
        <v>449</v>
      </c>
      <c r="K12" s="934">
        <v>82</v>
      </c>
      <c r="L12" s="839">
        <v>2723230</v>
      </c>
      <c r="M12" s="682">
        <v>2011</v>
      </c>
    </row>
    <row r="13" spans="1:13" s="636" customFormat="1" ht="21.75" customHeight="1">
      <c r="A13" s="395">
        <v>2012</v>
      </c>
      <c r="B13" s="933">
        <v>17</v>
      </c>
      <c r="C13" s="838">
        <v>4752</v>
      </c>
      <c r="D13" s="838">
        <v>1328136</v>
      </c>
      <c r="E13" s="838">
        <v>1324765</v>
      </c>
      <c r="F13" s="838"/>
      <c r="G13" s="572" t="s">
        <v>449</v>
      </c>
      <c r="H13" s="838">
        <v>2092334</v>
      </c>
      <c r="I13" s="838">
        <v>2766239</v>
      </c>
      <c r="J13" s="572" t="s">
        <v>449</v>
      </c>
      <c r="K13" s="934">
        <v>96</v>
      </c>
      <c r="L13" s="839">
        <v>3572307</v>
      </c>
      <c r="M13" s="682">
        <v>2012</v>
      </c>
    </row>
    <row r="14" spans="1:18" s="636" customFormat="1" ht="21.75" customHeight="1">
      <c r="A14" s="395">
        <v>2013</v>
      </c>
      <c r="B14" s="933">
        <v>15</v>
      </c>
      <c r="C14" s="838">
        <v>4552</v>
      </c>
      <c r="D14" s="838">
        <v>1286534</v>
      </c>
      <c r="E14" s="838">
        <v>1242713</v>
      </c>
      <c r="F14" s="838">
        <v>43821</v>
      </c>
      <c r="G14" s="838">
        <v>1204</v>
      </c>
      <c r="H14" s="838">
        <v>2012955</v>
      </c>
      <c r="I14" s="838">
        <v>1648994</v>
      </c>
      <c r="J14" s="838">
        <v>958487</v>
      </c>
      <c r="K14" s="838">
        <v>84</v>
      </c>
      <c r="L14" s="839">
        <v>3072031</v>
      </c>
      <c r="M14" s="682">
        <v>2013</v>
      </c>
      <c r="R14" s="838"/>
    </row>
    <row r="15" spans="1:13" s="636" customFormat="1" ht="21.75" customHeight="1">
      <c r="A15" s="949">
        <v>2014</v>
      </c>
      <c r="B15" s="933">
        <v>15</v>
      </c>
      <c r="C15" s="838">
        <v>3697</v>
      </c>
      <c r="D15" s="838">
        <v>1375825</v>
      </c>
      <c r="E15" s="838">
        <v>1336025</v>
      </c>
      <c r="F15" s="838">
        <v>39800</v>
      </c>
      <c r="G15" s="838">
        <v>1023</v>
      </c>
      <c r="H15" s="838">
        <v>2188565</v>
      </c>
      <c r="I15" s="838">
        <v>1331295</v>
      </c>
      <c r="J15" s="838">
        <v>793271</v>
      </c>
      <c r="K15" s="934" t="s">
        <v>448</v>
      </c>
      <c r="L15" s="839">
        <v>3165089</v>
      </c>
      <c r="M15" s="950">
        <v>2014</v>
      </c>
    </row>
    <row r="16" spans="1:18" s="636" customFormat="1" ht="22.5" customHeight="1">
      <c r="A16" s="949">
        <v>2015</v>
      </c>
      <c r="B16" s="935">
        <v>15</v>
      </c>
      <c r="C16" s="572">
        <v>3686</v>
      </c>
      <c r="D16" s="572">
        <v>1395357</v>
      </c>
      <c r="E16" s="572">
        <v>1352124</v>
      </c>
      <c r="F16" s="572">
        <v>42143</v>
      </c>
      <c r="G16" s="572">
        <v>1090</v>
      </c>
      <c r="H16" s="572">
        <v>2379700</v>
      </c>
      <c r="I16" s="572">
        <v>1401092</v>
      </c>
      <c r="J16" s="572">
        <v>861435</v>
      </c>
      <c r="K16" s="572">
        <v>77</v>
      </c>
      <c r="L16" s="936">
        <v>3378776</v>
      </c>
      <c r="M16" s="950">
        <v>2015</v>
      </c>
      <c r="R16" s="838"/>
    </row>
    <row r="17" spans="1:18" s="636" customFormat="1" ht="22.5" customHeight="1">
      <c r="A17" s="949">
        <v>2016</v>
      </c>
      <c r="B17" s="935">
        <v>15</v>
      </c>
      <c r="C17" s="572">
        <v>3703</v>
      </c>
      <c r="D17" s="572">
        <v>1435596</v>
      </c>
      <c r="E17" s="572">
        <v>1392956</v>
      </c>
      <c r="F17" s="572">
        <v>41459</v>
      </c>
      <c r="G17" s="572">
        <v>1181</v>
      </c>
      <c r="H17" s="572">
        <v>1932617</v>
      </c>
      <c r="I17" s="572">
        <v>1469252</v>
      </c>
      <c r="J17" s="572">
        <v>849419</v>
      </c>
      <c r="K17" s="572">
        <v>76</v>
      </c>
      <c r="L17" s="936">
        <v>3233245</v>
      </c>
      <c r="M17" s="950">
        <v>2016</v>
      </c>
      <c r="R17" s="838"/>
    </row>
    <row r="18" spans="1:18" s="636" customFormat="1" ht="22.5" customHeight="1">
      <c r="A18" s="949">
        <v>2017</v>
      </c>
      <c r="B18" s="935">
        <v>15</v>
      </c>
      <c r="C18" s="572">
        <v>3725</v>
      </c>
      <c r="D18" s="572">
        <v>1419743</v>
      </c>
      <c r="E18" s="572">
        <v>1379232</v>
      </c>
      <c r="F18" s="572">
        <v>39477</v>
      </c>
      <c r="G18" s="572">
        <v>1034</v>
      </c>
      <c r="H18" s="572">
        <v>1967084</v>
      </c>
      <c r="I18" s="572">
        <v>1341146</v>
      </c>
      <c r="J18" s="572">
        <v>864234</v>
      </c>
      <c r="K18" s="572">
        <v>78</v>
      </c>
      <c r="L18" s="936">
        <v>3095564</v>
      </c>
      <c r="M18" s="950">
        <v>2017</v>
      </c>
      <c r="R18" s="838"/>
    </row>
    <row r="19" spans="1:13" s="465" customFormat="1" ht="22.5" customHeight="1">
      <c r="A19" s="398">
        <v>2018</v>
      </c>
      <c r="B19" s="1527">
        <v>15</v>
      </c>
      <c r="C19" s="571">
        <v>3927</v>
      </c>
      <c r="D19" s="572">
        <v>1448779</v>
      </c>
      <c r="E19" s="571">
        <v>1405621</v>
      </c>
      <c r="F19" s="571">
        <v>42337</v>
      </c>
      <c r="G19" s="571">
        <v>821</v>
      </c>
      <c r="H19" s="571">
        <v>1918181</v>
      </c>
      <c r="I19" s="571">
        <v>1406371</v>
      </c>
      <c r="J19" s="571">
        <v>907145</v>
      </c>
      <c r="K19" s="571">
        <v>73</v>
      </c>
      <c r="L19" s="1528">
        <v>3322848</v>
      </c>
      <c r="M19" s="686">
        <v>2018</v>
      </c>
    </row>
    <row r="20" spans="1:13" s="636" customFormat="1" ht="22.5" customHeight="1">
      <c r="A20" s="992" t="s">
        <v>1039</v>
      </c>
      <c r="B20" s="935">
        <v>1</v>
      </c>
      <c r="C20" s="572">
        <v>302</v>
      </c>
      <c r="D20" s="572">
        <v>107506</v>
      </c>
      <c r="E20" s="1529">
        <v>105228</v>
      </c>
      <c r="F20" s="1530">
        <v>2215</v>
      </c>
      <c r="G20" s="1530">
        <v>63</v>
      </c>
      <c r="H20" s="572">
        <v>151042</v>
      </c>
      <c r="I20" s="572">
        <v>220347</v>
      </c>
      <c r="J20" s="572">
        <v>75743</v>
      </c>
      <c r="K20" s="572">
        <v>5</v>
      </c>
      <c r="L20" s="936">
        <v>217779</v>
      </c>
      <c r="M20" s="937" t="s">
        <v>29</v>
      </c>
    </row>
    <row r="21" spans="1:13" s="636" customFormat="1" ht="22.5" customHeight="1">
      <c r="A21" s="992" t="s">
        <v>1040</v>
      </c>
      <c r="B21" s="935">
        <v>1</v>
      </c>
      <c r="C21" s="572">
        <v>52</v>
      </c>
      <c r="D21" s="572">
        <v>108577</v>
      </c>
      <c r="E21" s="1529">
        <v>108526</v>
      </c>
      <c r="F21" s="1530"/>
      <c r="G21" s="1530">
        <v>51</v>
      </c>
      <c r="H21" s="572">
        <v>100656</v>
      </c>
      <c r="I21" s="572">
        <v>134913</v>
      </c>
      <c r="J21" s="572">
        <v>67033</v>
      </c>
      <c r="K21" s="572">
        <v>4</v>
      </c>
      <c r="L21" s="936">
        <v>201700</v>
      </c>
      <c r="M21" s="937" t="s">
        <v>107</v>
      </c>
    </row>
    <row r="22" spans="1:13" s="636" customFormat="1" ht="22.5" customHeight="1">
      <c r="A22" s="992" t="s">
        <v>1041</v>
      </c>
      <c r="B22" s="935">
        <v>1</v>
      </c>
      <c r="C22" s="572">
        <v>184</v>
      </c>
      <c r="D22" s="572">
        <v>78486</v>
      </c>
      <c r="E22" s="1529">
        <v>78085</v>
      </c>
      <c r="F22" s="1530">
        <v>366</v>
      </c>
      <c r="G22" s="1530">
        <v>35</v>
      </c>
      <c r="H22" s="572">
        <v>40723</v>
      </c>
      <c r="I22" s="572">
        <v>48529</v>
      </c>
      <c r="J22" s="572">
        <v>31299</v>
      </c>
      <c r="K22" s="572">
        <v>5</v>
      </c>
      <c r="L22" s="936">
        <v>208700</v>
      </c>
      <c r="M22" s="937" t="s">
        <v>108</v>
      </c>
    </row>
    <row r="23" spans="1:13" s="636" customFormat="1" ht="22.5" customHeight="1">
      <c r="A23" s="992" t="s">
        <v>1042</v>
      </c>
      <c r="B23" s="935">
        <v>1</v>
      </c>
      <c r="C23" s="572">
        <v>300</v>
      </c>
      <c r="D23" s="572">
        <v>103548</v>
      </c>
      <c r="E23" s="1529">
        <v>98361</v>
      </c>
      <c r="F23" s="1530">
        <v>5158</v>
      </c>
      <c r="G23" s="1530">
        <v>29</v>
      </c>
      <c r="H23" s="572">
        <v>203995</v>
      </c>
      <c r="I23" s="572">
        <v>75066</v>
      </c>
      <c r="J23" s="572">
        <v>72867</v>
      </c>
      <c r="K23" s="572">
        <v>5</v>
      </c>
      <c r="L23" s="936">
        <v>193700</v>
      </c>
      <c r="M23" s="937" t="s">
        <v>43</v>
      </c>
    </row>
    <row r="24" spans="1:13" s="636" customFormat="1" ht="22.5" customHeight="1">
      <c r="A24" s="992" t="s">
        <v>1043</v>
      </c>
      <c r="B24" s="935">
        <v>1</v>
      </c>
      <c r="C24" s="572">
        <v>36</v>
      </c>
      <c r="D24" s="572">
        <v>79419</v>
      </c>
      <c r="E24" s="1529">
        <v>73913</v>
      </c>
      <c r="F24" s="1530">
        <v>5477</v>
      </c>
      <c r="G24" s="1530">
        <v>29</v>
      </c>
      <c r="H24" s="572">
        <v>29138</v>
      </c>
      <c r="I24" s="572">
        <v>39262</v>
      </c>
      <c r="J24" s="572">
        <v>26065</v>
      </c>
      <c r="K24" s="572">
        <v>3</v>
      </c>
      <c r="L24" s="936">
        <v>189700</v>
      </c>
      <c r="M24" s="937" t="s">
        <v>44</v>
      </c>
    </row>
    <row r="25" spans="1:13" s="636" customFormat="1" ht="22.5" customHeight="1">
      <c r="A25" s="992" t="s">
        <v>1044</v>
      </c>
      <c r="B25" s="935">
        <v>1</v>
      </c>
      <c r="C25" s="572">
        <v>150</v>
      </c>
      <c r="D25" s="572">
        <v>108487</v>
      </c>
      <c r="E25" s="1529">
        <v>104493</v>
      </c>
      <c r="F25" s="1530">
        <v>3873</v>
      </c>
      <c r="G25" s="1530">
        <v>121</v>
      </c>
      <c r="H25" s="572">
        <v>215245</v>
      </c>
      <c r="I25" s="572">
        <v>142557</v>
      </c>
      <c r="J25" s="572">
        <v>112295</v>
      </c>
      <c r="K25" s="572">
        <v>7</v>
      </c>
      <c r="L25" s="936">
        <v>303549</v>
      </c>
      <c r="M25" s="937" t="s">
        <v>881</v>
      </c>
    </row>
    <row r="26" spans="1:13" s="636" customFormat="1" ht="22.5" customHeight="1">
      <c r="A26" s="992" t="s">
        <v>1045</v>
      </c>
      <c r="B26" s="935">
        <v>1</v>
      </c>
      <c r="C26" s="572">
        <v>200</v>
      </c>
      <c r="D26" s="572">
        <v>75819</v>
      </c>
      <c r="E26" s="1529">
        <v>73643</v>
      </c>
      <c r="F26" s="1530">
        <v>2137</v>
      </c>
      <c r="G26" s="1530">
        <v>39</v>
      </c>
      <c r="H26" s="572">
        <v>109517</v>
      </c>
      <c r="I26" s="572">
        <v>65450</v>
      </c>
      <c r="J26" s="572">
        <v>33337</v>
      </c>
      <c r="K26" s="572">
        <v>5</v>
      </c>
      <c r="L26" s="936">
        <v>224141</v>
      </c>
      <c r="M26" s="937" t="s">
        <v>113</v>
      </c>
    </row>
    <row r="27" spans="1:13" s="636" customFormat="1" ht="22.5" customHeight="1">
      <c r="A27" s="992" t="s">
        <v>1046</v>
      </c>
      <c r="B27" s="935">
        <v>1</v>
      </c>
      <c r="C27" s="572">
        <v>316</v>
      </c>
      <c r="D27" s="572">
        <v>99345</v>
      </c>
      <c r="E27" s="1529">
        <v>95657</v>
      </c>
      <c r="F27" s="1530">
        <v>3608</v>
      </c>
      <c r="G27" s="1530">
        <v>80</v>
      </c>
      <c r="H27" s="572">
        <v>100002</v>
      </c>
      <c r="I27" s="572">
        <v>72831</v>
      </c>
      <c r="J27" s="572">
        <v>38734</v>
      </c>
      <c r="K27" s="572">
        <v>5</v>
      </c>
      <c r="L27" s="936">
        <v>186040</v>
      </c>
      <c r="M27" s="937" t="s">
        <v>91</v>
      </c>
    </row>
    <row r="28" spans="1:13" s="636" customFormat="1" ht="22.5" customHeight="1">
      <c r="A28" s="992" t="s">
        <v>1047</v>
      </c>
      <c r="B28" s="935">
        <v>1</v>
      </c>
      <c r="C28" s="572">
        <v>339</v>
      </c>
      <c r="D28" s="572">
        <v>109911</v>
      </c>
      <c r="E28" s="1529">
        <v>107156</v>
      </c>
      <c r="F28" s="1530">
        <v>2729</v>
      </c>
      <c r="G28" s="1530">
        <v>26</v>
      </c>
      <c r="H28" s="572">
        <v>110287</v>
      </c>
      <c r="I28" s="572">
        <v>68530</v>
      </c>
      <c r="J28" s="572">
        <v>85644</v>
      </c>
      <c r="K28" s="572">
        <v>5</v>
      </c>
      <c r="L28" s="936">
        <v>182040</v>
      </c>
      <c r="M28" s="937" t="s">
        <v>109</v>
      </c>
    </row>
    <row r="29" spans="1:13" s="636" customFormat="1" ht="22.5" customHeight="1">
      <c r="A29" s="992" t="s">
        <v>1048</v>
      </c>
      <c r="B29" s="935">
        <v>1</v>
      </c>
      <c r="C29" s="572">
        <v>36</v>
      </c>
      <c r="D29" s="572">
        <v>86974</v>
      </c>
      <c r="E29" s="1529">
        <v>85149</v>
      </c>
      <c r="F29" s="1530">
        <v>1745</v>
      </c>
      <c r="G29" s="1530">
        <v>80</v>
      </c>
      <c r="H29" s="572">
        <v>146940</v>
      </c>
      <c r="I29" s="572">
        <v>47271</v>
      </c>
      <c r="J29" s="572">
        <v>41106</v>
      </c>
      <c r="K29" s="572">
        <v>5</v>
      </c>
      <c r="L29" s="936">
        <v>212027</v>
      </c>
      <c r="M29" s="937" t="s">
        <v>110</v>
      </c>
    </row>
    <row r="30" spans="1:13" s="636" customFormat="1" ht="22.5" customHeight="1">
      <c r="A30" s="992" t="s">
        <v>1049</v>
      </c>
      <c r="B30" s="935">
        <v>1</v>
      </c>
      <c r="C30" s="572">
        <v>453</v>
      </c>
      <c r="D30" s="572">
        <v>97331</v>
      </c>
      <c r="E30" s="1529">
        <v>96083</v>
      </c>
      <c r="F30" s="1530">
        <v>1217</v>
      </c>
      <c r="G30" s="1530">
        <v>31</v>
      </c>
      <c r="H30" s="572">
        <v>101353</v>
      </c>
      <c r="I30" s="572">
        <v>75547</v>
      </c>
      <c r="J30" s="572">
        <v>50305</v>
      </c>
      <c r="K30" s="572">
        <v>5</v>
      </c>
      <c r="L30" s="936">
        <v>214040</v>
      </c>
      <c r="M30" s="937" t="s">
        <v>45</v>
      </c>
    </row>
    <row r="31" spans="1:13" s="636" customFormat="1" ht="22.5" customHeight="1">
      <c r="A31" s="992" t="s">
        <v>1050</v>
      </c>
      <c r="B31" s="935">
        <v>1</v>
      </c>
      <c r="C31" s="572">
        <v>569</v>
      </c>
      <c r="D31" s="572">
        <v>88891</v>
      </c>
      <c r="E31" s="1529">
        <v>85676</v>
      </c>
      <c r="F31" s="1530">
        <v>3184</v>
      </c>
      <c r="G31" s="1530">
        <v>31</v>
      </c>
      <c r="H31" s="572">
        <v>206972</v>
      </c>
      <c r="I31" s="572">
        <v>214270</v>
      </c>
      <c r="J31" s="572">
        <v>110133</v>
      </c>
      <c r="K31" s="572">
        <v>6</v>
      </c>
      <c r="L31" s="936">
        <v>274580</v>
      </c>
      <c r="M31" s="937" t="s">
        <v>28</v>
      </c>
    </row>
    <row r="32" spans="1:13" s="636" customFormat="1" ht="22.5" customHeight="1">
      <c r="A32" s="992" t="s">
        <v>1051</v>
      </c>
      <c r="B32" s="935">
        <v>1</v>
      </c>
      <c r="C32" s="572">
        <v>300</v>
      </c>
      <c r="D32" s="572">
        <v>96956</v>
      </c>
      <c r="E32" s="1529">
        <v>93191</v>
      </c>
      <c r="F32" s="1530">
        <v>3735</v>
      </c>
      <c r="G32" s="1530">
        <v>30</v>
      </c>
      <c r="H32" s="572">
        <v>126284</v>
      </c>
      <c r="I32" s="572">
        <v>52664</v>
      </c>
      <c r="J32" s="572">
        <v>41257</v>
      </c>
      <c r="K32" s="572">
        <v>5</v>
      </c>
      <c r="L32" s="936">
        <v>304772</v>
      </c>
      <c r="M32" s="937" t="s">
        <v>882</v>
      </c>
    </row>
    <row r="33" spans="1:13" s="636" customFormat="1" ht="22.5" customHeight="1">
      <c r="A33" s="992" t="s">
        <v>1052</v>
      </c>
      <c r="B33" s="935">
        <v>1</v>
      </c>
      <c r="C33" s="572">
        <v>330</v>
      </c>
      <c r="D33" s="572">
        <v>113262</v>
      </c>
      <c r="E33" s="1529">
        <v>110306</v>
      </c>
      <c r="F33" s="1530">
        <v>2905</v>
      </c>
      <c r="G33" s="1530">
        <v>51</v>
      </c>
      <c r="H33" s="572">
        <v>163923</v>
      </c>
      <c r="I33" s="572">
        <v>42121</v>
      </c>
      <c r="J33" s="572">
        <v>60173</v>
      </c>
      <c r="K33" s="572">
        <v>4</v>
      </c>
      <c r="L33" s="936">
        <v>206040</v>
      </c>
      <c r="M33" s="937" t="s">
        <v>111</v>
      </c>
    </row>
    <row r="34" spans="1:13" s="636" customFormat="1" ht="22.5" customHeight="1">
      <c r="A34" s="992" t="s">
        <v>1053</v>
      </c>
      <c r="B34" s="935">
        <v>1</v>
      </c>
      <c r="C34" s="572">
        <v>360</v>
      </c>
      <c r="D34" s="572">
        <v>94267</v>
      </c>
      <c r="E34" s="1529">
        <v>90154</v>
      </c>
      <c r="F34" s="1530">
        <v>3988</v>
      </c>
      <c r="G34" s="1530">
        <v>125</v>
      </c>
      <c r="H34" s="572">
        <v>112104</v>
      </c>
      <c r="I34" s="572">
        <v>107013</v>
      </c>
      <c r="J34" s="572">
        <v>61154</v>
      </c>
      <c r="K34" s="572">
        <v>4</v>
      </c>
      <c r="L34" s="936">
        <v>204040</v>
      </c>
      <c r="M34" s="937" t="s">
        <v>46</v>
      </c>
    </row>
    <row r="35" spans="1:13" s="636" customFormat="1" ht="3.75" customHeight="1" thickBot="1">
      <c r="A35" s="550"/>
      <c r="B35" s="551"/>
      <c r="C35" s="551"/>
      <c r="D35" s="553"/>
      <c r="E35" s="938"/>
      <c r="F35" s="938"/>
      <c r="G35" s="938"/>
      <c r="H35" s="551"/>
      <c r="I35" s="551"/>
      <c r="J35" s="551"/>
      <c r="K35" s="551"/>
      <c r="L35" s="551"/>
      <c r="M35" s="555"/>
    </row>
    <row r="36" spans="4:7" s="636" customFormat="1" ht="9.75" customHeight="1" thickTop="1">
      <c r="D36" s="437"/>
      <c r="E36" s="939"/>
      <c r="F36" s="939"/>
      <c r="G36" s="939"/>
    </row>
    <row r="37" spans="1:7" s="636" customFormat="1" ht="12" customHeight="1">
      <c r="A37" s="940" t="s">
        <v>736</v>
      </c>
      <c r="D37" s="437"/>
      <c r="E37" s="939"/>
      <c r="F37" s="939"/>
      <c r="G37" s="939" t="s">
        <v>811</v>
      </c>
    </row>
    <row r="38" spans="1:13" s="636" customFormat="1" ht="12" customHeight="1">
      <c r="A38" s="691" t="s">
        <v>810</v>
      </c>
      <c r="B38" s="689"/>
      <c r="C38" s="689"/>
      <c r="D38" s="689"/>
      <c r="E38" s="692"/>
      <c r="F38" s="692"/>
      <c r="G38" s="692"/>
      <c r="H38" s="689"/>
      <c r="I38" s="689"/>
      <c r="J38" s="689"/>
      <c r="K38" s="689"/>
      <c r="L38" s="689"/>
      <c r="M38" s="689"/>
    </row>
    <row r="39" ht="12.75" customHeight="1"/>
    <row r="40" ht="12.75" customHeight="1"/>
    <row r="41" ht="9.75" customHeight="1"/>
  </sheetData>
  <sheetProtection/>
  <mergeCells count="16">
    <mergeCell ref="K6:K7"/>
    <mergeCell ref="L6:L7"/>
    <mergeCell ref="M6:M7"/>
    <mergeCell ref="G8:G9"/>
    <mergeCell ref="L8:L9"/>
    <mergeCell ref="M8:M9"/>
    <mergeCell ref="A3:F3"/>
    <mergeCell ref="G3:M3"/>
    <mergeCell ref="A6:A9"/>
    <mergeCell ref="B6:B7"/>
    <mergeCell ref="C6:C7"/>
    <mergeCell ref="D6:F7"/>
    <mergeCell ref="G6:G7"/>
    <mergeCell ref="H6:H7"/>
    <mergeCell ref="I6:I7"/>
    <mergeCell ref="J6:J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24"/>
  <sheetViews>
    <sheetView view="pageBreakPreview" zoomScaleSheetLayoutView="100" zoomScalePageLayoutView="0" workbookViewId="0" topLeftCell="A7">
      <selection activeCell="A1" sqref="A1"/>
    </sheetView>
  </sheetViews>
  <sheetFormatPr defaultColWidth="8.88671875" defaultRowHeight="13.5"/>
  <cols>
    <col min="1" max="1" width="15.10546875" style="3" customWidth="1"/>
    <col min="2" max="2" width="7.77734375" style="2" customWidth="1"/>
    <col min="3" max="3" width="6.3359375" style="2" customWidth="1"/>
    <col min="4" max="5" width="6.3359375" style="1" customWidth="1"/>
    <col min="6" max="7" width="5.99609375" style="1" customWidth="1"/>
    <col min="8" max="9" width="6.77734375" style="1" customWidth="1"/>
    <col min="10" max="10" width="6.3359375" style="1" customWidth="1"/>
    <col min="11" max="11" width="6.77734375" style="1" customWidth="1"/>
    <col min="12" max="12" width="6.5546875" style="1" customWidth="1"/>
    <col min="13" max="14" width="7.3359375" style="1" customWidth="1"/>
    <col min="15" max="16" width="6.3359375" style="1" customWidth="1"/>
    <col min="17" max="17" width="20.5546875" style="2" customWidth="1"/>
    <col min="18" max="16384" width="8.88671875" style="1" customWidth="1"/>
  </cols>
  <sheetData>
    <row r="1" spans="1:17" s="24" customFormat="1" ht="11.25">
      <c r="A1" s="27" t="s">
        <v>799</v>
      </c>
      <c r="B1" s="26"/>
      <c r="C1" s="26"/>
      <c r="Q1" s="25" t="s">
        <v>662</v>
      </c>
    </row>
    <row r="2" spans="1:17" s="10" customFormat="1" ht="12">
      <c r="A2" s="23"/>
      <c r="B2" s="22"/>
      <c r="C2" s="22"/>
      <c r="Q2" s="22"/>
    </row>
    <row r="3" spans="1:17" s="21" customFormat="1" ht="21.75" customHeight="1">
      <c r="A3" s="1195" t="s">
        <v>738</v>
      </c>
      <c r="B3" s="1195"/>
      <c r="C3" s="1195"/>
      <c r="D3" s="1195"/>
      <c r="E3" s="1195"/>
      <c r="F3" s="1195"/>
      <c r="G3" s="1195"/>
      <c r="H3" s="1195"/>
      <c r="I3" s="1195"/>
      <c r="J3" s="1196" t="s">
        <v>739</v>
      </c>
      <c r="K3" s="1196"/>
      <c r="L3" s="1196"/>
      <c r="M3" s="1196"/>
      <c r="N3" s="1196"/>
      <c r="O3" s="1196"/>
      <c r="P3" s="1196"/>
      <c r="Q3" s="1196"/>
    </row>
    <row r="4" spans="1:17" s="16" customFormat="1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19"/>
      <c r="L4" s="18"/>
      <c r="M4" s="18"/>
      <c r="N4" s="18"/>
      <c r="O4" s="18"/>
      <c r="P4" s="18"/>
      <c r="Q4" s="17"/>
    </row>
    <row r="5" spans="1:17" s="226" customFormat="1" ht="12.75" customHeight="1" thickBot="1">
      <c r="A5" s="191" t="s">
        <v>524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4" t="s">
        <v>280</v>
      </c>
    </row>
    <row r="6" spans="1:17" s="11" customFormat="1" ht="15.75" customHeight="1" thickTop="1">
      <c r="A6" s="1197" t="s">
        <v>740</v>
      </c>
      <c r="B6" s="1198" t="s">
        <v>741</v>
      </c>
      <c r="C6" s="15" t="s">
        <v>742</v>
      </c>
      <c r="D6" s="13"/>
      <c r="E6" s="13"/>
      <c r="F6" s="13"/>
      <c r="G6" s="13"/>
      <c r="H6" s="13"/>
      <c r="I6" s="13"/>
      <c r="J6" s="13" t="s">
        <v>743</v>
      </c>
      <c r="K6" s="13"/>
      <c r="L6" s="14"/>
      <c r="M6" s="13"/>
      <c r="N6" s="13"/>
      <c r="O6" s="13"/>
      <c r="P6" s="12"/>
      <c r="Q6" s="1199" t="s">
        <v>744</v>
      </c>
    </row>
    <row r="7" spans="1:17" s="10" customFormat="1" ht="16.5" customHeight="1">
      <c r="A7" s="1186"/>
      <c r="B7" s="1191"/>
      <c r="C7" s="1190" t="s">
        <v>745</v>
      </c>
      <c r="D7" s="1190" t="s">
        <v>746</v>
      </c>
      <c r="E7" s="1190" t="s">
        <v>747</v>
      </c>
      <c r="F7" s="1190" t="s">
        <v>748</v>
      </c>
      <c r="G7" s="1190" t="s">
        <v>749</v>
      </c>
      <c r="H7" s="1190" t="s">
        <v>750</v>
      </c>
      <c r="I7" s="1190" t="s">
        <v>751</v>
      </c>
      <c r="J7" s="1190" t="s">
        <v>752</v>
      </c>
      <c r="K7" s="1190" t="s">
        <v>753</v>
      </c>
      <c r="L7" s="1190" t="s">
        <v>754</v>
      </c>
      <c r="M7" s="1190" t="s">
        <v>755</v>
      </c>
      <c r="N7" s="1190" t="s">
        <v>756</v>
      </c>
      <c r="O7" s="1190" t="s">
        <v>757</v>
      </c>
      <c r="P7" s="1190" t="s">
        <v>758</v>
      </c>
      <c r="Q7" s="1188"/>
    </row>
    <row r="8" spans="1:17" s="10" customFormat="1" ht="18" customHeight="1">
      <c r="A8" s="1186" t="s">
        <v>277</v>
      </c>
      <c r="B8" s="1193" t="s">
        <v>759</v>
      </c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88" t="s">
        <v>760</v>
      </c>
    </row>
    <row r="9" spans="1:17" s="10" customFormat="1" ht="18" customHeight="1">
      <c r="A9" s="1187"/>
      <c r="B9" s="1194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89"/>
    </row>
    <row r="10" spans="1:17" s="10" customFormat="1" ht="24.75" customHeight="1" hidden="1">
      <c r="A10" s="187">
        <v>2009</v>
      </c>
      <c r="B10" s="341">
        <v>1115592</v>
      </c>
      <c r="C10" s="341">
        <v>12215</v>
      </c>
      <c r="D10" s="341">
        <v>759</v>
      </c>
      <c r="E10" s="341">
        <v>411</v>
      </c>
      <c r="F10" s="341">
        <v>468</v>
      </c>
      <c r="G10" s="341">
        <v>1117</v>
      </c>
      <c r="H10" s="341">
        <v>0</v>
      </c>
      <c r="I10" s="341">
        <v>73</v>
      </c>
      <c r="J10" s="341">
        <v>862</v>
      </c>
      <c r="K10" s="341">
        <v>163</v>
      </c>
      <c r="L10" s="341">
        <v>581</v>
      </c>
      <c r="M10" s="341">
        <v>35</v>
      </c>
      <c r="N10" s="341">
        <v>24</v>
      </c>
      <c r="O10" s="341">
        <v>0</v>
      </c>
      <c r="P10" s="342">
        <v>7722</v>
      </c>
      <c r="Q10" s="188">
        <v>2009</v>
      </c>
    </row>
    <row r="11" spans="1:17" s="10" customFormat="1" ht="24.75" customHeight="1" hidden="1">
      <c r="A11" s="187">
        <v>2010</v>
      </c>
      <c r="B11" s="341">
        <v>1282868</v>
      </c>
      <c r="C11" s="341">
        <v>12223</v>
      </c>
      <c r="D11" s="341">
        <v>803</v>
      </c>
      <c r="E11" s="341">
        <v>423</v>
      </c>
      <c r="F11" s="341">
        <v>468</v>
      </c>
      <c r="G11" s="341">
        <v>1112</v>
      </c>
      <c r="H11" s="341">
        <v>15</v>
      </c>
      <c r="I11" s="341">
        <v>78</v>
      </c>
      <c r="J11" s="341">
        <v>922</v>
      </c>
      <c r="K11" s="341">
        <v>163</v>
      </c>
      <c r="L11" s="341">
        <v>652</v>
      </c>
      <c r="M11" s="341">
        <v>35</v>
      </c>
      <c r="N11" s="341">
        <v>28</v>
      </c>
      <c r="O11" s="341" t="s">
        <v>449</v>
      </c>
      <c r="P11" s="342">
        <v>7045</v>
      </c>
      <c r="Q11" s="188">
        <v>2010</v>
      </c>
    </row>
    <row r="12" spans="1:17" s="10" customFormat="1" ht="24.75" customHeight="1">
      <c r="A12" s="187">
        <v>2011</v>
      </c>
      <c r="B12" s="1005">
        <v>1356131</v>
      </c>
      <c r="C12" s="1005">
        <v>68562</v>
      </c>
      <c r="D12" s="1005">
        <v>956</v>
      </c>
      <c r="E12" s="1005">
        <v>351</v>
      </c>
      <c r="F12" s="1005">
        <v>585</v>
      </c>
      <c r="G12" s="1005">
        <v>2014</v>
      </c>
      <c r="H12" s="1005">
        <v>775</v>
      </c>
      <c r="I12" s="1005">
        <v>130</v>
      </c>
      <c r="J12" s="1005">
        <v>1970</v>
      </c>
      <c r="K12" s="1005">
        <v>321</v>
      </c>
      <c r="L12" s="1005">
        <v>48114</v>
      </c>
      <c r="M12" s="1005">
        <v>126</v>
      </c>
      <c r="N12" s="1005">
        <v>31</v>
      </c>
      <c r="O12" s="1005">
        <v>20</v>
      </c>
      <c r="P12" s="1012">
        <v>12589</v>
      </c>
      <c r="Q12" s="188">
        <v>2011</v>
      </c>
    </row>
    <row r="13" spans="1:17" s="10" customFormat="1" ht="24.75" customHeight="1">
      <c r="A13" s="187">
        <v>2012</v>
      </c>
      <c r="B13" s="1013">
        <v>1107858</v>
      </c>
      <c r="C13" s="1013">
        <v>68880</v>
      </c>
      <c r="D13" s="1013">
        <v>880</v>
      </c>
      <c r="E13" s="1013">
        <v>351</v>
      </c>
      <c r="F13" s="1013">
        <v>598</v>
      </c>
      <c r="G13" s="1013">
        <v>1974</v>
      </c>
      <c r="H13" s="1013">
        <v>775</v>
      </c>
      <c r="I13" s="1013">
        <v>65</v>
      </c>
      <c r="J13" s="1013">
        <v>1674</v>
      </c>
      <c r="K13" s="1013">
        <v>321</v>
      </c>
      <c r="L13" s="1013">
        <v>48849</v>
      </c>
      <c r="M13" s="1013">
        <v>163</v>
      </c>
      <c r="N13" s="1013">
        <v>7</v>
      </c>
      <c r="O13" s="1013">
        <v>116</v>
      </c>
      <c r="P13" s="1014">
        <v>12559</v>
      </c>
      <c r="Q13" s="188">
        <v>2012</v>
      </c>
    </row>
    <row r="14" spans="1:17" s="10" customFormat="1" ht="24.75" customHeight="1">
      <c r="A14" s="187">
        <v>2013</v>
      </c>
      <c r="B14" s="1005">
        <v>1115691</v>
      </c>
      <c r="C14" s="1005">
        <v>56835</v>
      </c>
      <c r="D14" s="1005" t="s">
        <v>448</v>
      </c>
      <c r="E14" s="1005" t="s">
        <v>448</v>
      </c>
      <c r="F14" s="1005" t="s">
        <v>448</v>
      </c>
      <c r="G14" s="1005" t="s">
        <v>448</v>
      </c>
      <c r="H14" s="1005" t="s">
        <v>448</v>
      </c>
      <c r="I14" s="1005" t="s">
        <v>448</v>
      </c>
      <c r="J14" s="1005" t="s">
        <v>448</v>
      </c>
      <c r="K14" s="1005" t="s">
        <v>448</v>
      </c>
      <c r="L14" s="1005" t="s">
        <v>448</v>
      </c>
      <c r="M14" s="1005" t="s">
        <v>448</v>
      </c>
      <c r="N14" s="1005" t="s">
        <v>448</v>
      </c>
      <c r="O14" s="1005" t="s">
        <v>448</v>
      </c>
      <c r="P14" s="1012" t="s">
        <v>448</v>
      </c>
      <c r="Q14" s="188">
        <v>2013</v>
      </c>
    </row>
    <row r="15" spans="1:17" s="10" customFormat="1" ht="24.75" customHeight="1">
      <c r="A15" s="1354">
        <v>2014</v>
      </c>
      <c r="B15" s="1009">
        <v>1698036</v>
      </c>
      <c r="C15" s="1009">
        <v>50919</v>
      </c>
      <c r="D15" s="1009">
        <v>857</v>
      </c>
      <c r="E15" s="1009">
        <v>871</v>
      </c>
      <c r="F15" s="1009">
        <v>699</v>
      </c>
      <c r="G15" s="1009">
        <v>9457</v>
      </c>
      <c r="H15" s="1009">
        <v>39</v>
      </c>
      <c r="I15" s="1009">
        <v>43</v>
      </c>
      <c r="J15" s="1009">
        <v>1849</v>
      </c>
      <c r="K15" s="1009">
        <v>353</v>
      </c>
      <c r="L15" s="1009">
        <v>4522</v>
      </c>
      <c r="M15" s="1009">
        <v>44</v>
      </c>
      <c r="N15" s="1009">
        <v>51</v>
      </c>
      <c r="O15" s="1009">
        <v>67</v>
      </c>
      <c r="P15" s="1009">
        <v>32067</v>
      </c>
      <c r="Q15" s="1356">
        <v>2014</v>
      </c>
    </row>
    <row r="16" spans="1:17" s="10" customFormat="1" ht="24.75" customHeight="1">
      <c r="A16" s="1354">
        <v>2015</v>
      </c>
      <c r="B16" s="1009">
        <v>1723749</v>
      </c>
      <c r="C16" s="1009">
        <v>50919</v>
      </c>
      <c r="D16" s="1009">
        <v>857</v>
      </c>
      <c r="E16" s="1009">
        <v>871</v>
      </c>
      <c r="F16" s="1009">
        <v>699</v>
      </c>
      <c r="G16" s="1009">
        <v>9457</v>
      </c>
      <c r="H16" s="1009">
        <v>39</v>
      </c>
      <c r="I16" s="1009">
        <v>43</v>
      </c>
      <c r="J16" s="1009">
        <v>1849</v>
      </c>
      <c r="K16" s="1009">
        <v>353</v>
      </c>
      <c r="L16" s="1009">
        <v>4522</v>
      </c>
      <c r="M16" s="1009">
        <v>44</v>
      </c>
      <c r="N16" s="1009">
        <v>51</v>
      </c>
      <c r="O16" s="1009">
        <v>67</v>
      </c>
      <c r="P16" s="1009">
        <v>32067</v>
      </c>
      <c r="Q16" s="1356">
        <v>2015</v>
      </c>
    </row>
    <row r="17" spans="1:17" s="10" customFormat="1" ht="24.75" customHeight="1">
      <c r="A17" s="1354">
        <v>2016</v>
      </c>
      <c r="B17" s="1009">
        <v>1966932</v>
      </c>
      <c r="C17" s="1009">
        <v>45910</v>
      </c>
      <c r="D17" s="1009">
        <v>1044</v>
      </c>
      <c r="E17" s="1009">
        <v>1036</v>
      </c>
      <c r="F17" s="1009">
        <v>897</v>
      </c>
      <c r="G17" s="1009">
        <v>4467</v>
      </c>
      <c r="H17" s="1009">
        <v>48</v>
      </c>
      <c r="I17" s="1009">
        <v>187</v>
      </c>
      <c r="J17" s="1009">
        <v>2190</v>
      </c>
      <c r="K17" s="1009">
        <v>59</v>
      </c>
      <c r="L17" s="1009">
        <v>6963</v>
      </c>
      <c r="M17" s="1009">
        <v>36</v>
      </c>
      <c r="N17" s="1009">
        <v>102</v>
      </c>
      <c r="O17" s="1009">
        <v>241</v>
      </c>
      <c r="P17" s="1009">
        <v>28640</v>
      </c>
      <c r="Q17" s="1356">
        <v>2016</v>
      </c>
    </row>
    <row r="18" spans="1:17" s="16" customFormat="1" ht="24.75" customHeight="1">
      <c r="A18" s="312">
        <v>2017</v>
      </c>
      <c r="B18" s="1531">
        <v>1560571</v>
      </c>
      <c r="C18" s="1531">
        <v>34539</v>
      </c>
      <c r="D18" s="1531">
        <v>1049</v>
      </c>
      <c r="E18" s="1531">
        <v>1072</v>
      </c>
      <c r="F18" s="1531">
        <v>689</v>
      </c>
      <c r="G18" s="1531">
        <v>4820</v>
      </c>
      <c r="H18" s="1531">
        <v>48</v>
      </c>
      <c r="I18" s="1531">
        <v>198</v>
      </c>
      <c r="J18" s="1531">
        <v>2761</v>
      </c>
      <c r="K18" s="1531">
        <v>59</v>
      </c>
      <c r="L18" s="1531">
        <v>11892</v>
      </c>
      <c r="M18" s="1531">
        <v>36</v>
      </c>
      <c r="N18" s="1531">
        <v>103</v>
      </c>
      <c r="O18" s="1531">
        <v>50</v>
      </c>
      <c r="P18" s="1532">
        <v>11762</v>
      </c>
      <c r="Q18" s="316">
        <v>2017</v>
      </c>
    </row>
    <row r="19" spans="1:17" s="10" customFormat="1" ht="24.75" customHeight="1">
      <c r="A19" s="317" t="s">
        <v>276</v>
      </c>
      <c r="B19" s="1533">
        <v>315857</v>
      </c>
      <c r="C19" s="1534">
        <v>3600</v>
      </c>
      <c r="D19" s="1533">
        <v>0</v>
      </c>
      <c r="E19" s="1533">
        <v>0</v>
      </c>
      <c r="F19" s="1533">
        <v>0</v>
      </c>
      <c r="G19" s="1533">
        <v>3600</v>
      </c>
      <c r="H19" s="1533">
        <v>0</v>
      </c>
      <c r="I19" s="1533">
        <v>0</v>
      </c>
      <c r="J19" s="1533">
        <v>0</v>
      </c>
      <c r="K19" s="1533">
        <v>0</v>
      </c>
      <c r="L19" s="1533">
        <v>0</v>
      </c>
      <c r="M19" s="1533">
        <v>0</v>
      </c>
      <c r="N19" s="1533">
        <v>0</v>
      </c>
      <c r="O19" s="1533">
        <v>0</v>
      </c>
      <c r="P19" s="1535">
        <v>0</v>
      </c>
      <c r="Q19" s="318" t="s">
        <v>275</v>
      </c>
    </row>
    <row r="20" spans="1:17" s="10" customFormat="1" ht="24.75" customHeight="1">
      <c r="A20" s="317" t="s">
        <v>274</v>
      </c>
      <c r="B20" s="1533">
        <v>175456</v>
      </c>
      <c r="C20" s="1534">
        <v>4469</v>
      </c>
      <c r="D20" s="1533">
        <v>0</v>
      </c>
      <c r="E20" s="1533">
        <v>0</v>
      </c>
      <c r="F20" s="1533">
        <v>0</v>
      </c>
      <c r="G20" s="1533">
        <v>504</v>
      </c>
      <c r="H20" s="1533">
        <v>0</v>
      </c>
      <c r="I20" s="1533">
        <v>0</v>
      </c>
      <c r="J20" s="1533">
        <v>0</v>
      </c>
      <c r="K20" s="1533">
        <v>0</v>
      </c>
      <c r="L20" s="1533">
        <v>0</v>
      </c>
      <c r="M20" s="1533">
        <v>0</v>
      </c>
      <c r="N20" s="1533">
        <v>0</v>
      </c>
      <c r="O20" s="1533">
        <v>0</v>
      </c>
      <c r="P20" s="1535">
        <v>3965</v>
      </c>
      <c r="Q20" s="318" t="s">
        <v>273</v>
      </c>
    </row>
    <row r="21" spans="1:17" s="9" customFormat="1" ht="24.75" customHeight="1">
      <c r="A21" s="317" t="s">
        <v>472</v>
      </c>
      <c r="B21" s="1533">
        <v>145262</v>
      </c>
      <c r="C21" s="1534">
        <v>622</v>
      </c>
      <c r="D21" s="1533">
        <v>116</v>
      </c>
      <c r="E21" s="1533">
        <v>37</v>
      </c>
      <c r="F21" s="1533">
        <v>4</v>
      </c>
      <c r="G21" s="1533">
        <v>11</v>
      </c>
      <c r="H21" s="1533">
        <v>1</v>
      </c>
      <c r="I21" s="1533">
        <v>5</v>
      </c>
      <c r="J21" s="1533">
        <v>147</v>
      </c>
      <c r="K21" s="1533">
        <v>2</v>
      </c>
      <c r="L21" s="1533">
        <v>80</v>
      </c>
      <c r="M21" s="1533">
        <v>4</v>
      </c>
      <c r="N21" s="1533">
        <v>0</v>
      </c>
      <c r="O21" s="1533">
        <v>0</v>
      </c>
      <c r="P21" s="1535">
        <v>215</v>
      </c>
      <c r="Q21" s="319" t="s">
        <v>853</v>
      </c>
    </row>
    <row r="22" spans="1:17" ht="24.75" customHeight="1">
      <c r="A22" s="317" t="s">
        <v>272</v>
      </c>
      <c r="B22" s="1533">
        <v>188142</v>
      </c>
      <c r="C22" s="1534">
        <v>1430</v>
      </c>
      <c r="D22" s="1533">
        <v>18</v>
      </c>
      <c r="E22" s="1533">
        <v>317</v>
      </c>
      <c r="F22" s="1533">
        <v>38</v>
      </c>
      <c r="G22" s="1533">
        <v>27</v>
      </c>
      <c r="H22" s="1533">
        <v>0</v>
      </c>
      <c r="I22" s="1533">
        <v>0</v>
      </c>
      <c r="J22" s="1533">
        <v>496</v>
      </c>
      <c r="K22" s="1533">
        <v>0</v>
      </c>
      <c r="L22" s="1533">
        <v>534</v>
      </c>
      <c r="M22" s="1533">
        <v>0</v>
      </c>
      <c r="N22" s="1533">
        <v>0</v>
      </c>
      <c r="O22" s="1533">
        <v>0</v>
      </c>
      <c r="P22" s="1535">
        <v>0</v>
      </c>
      <c r="Q22" s="318" t="s">
        <v>854</v>
      </c>
    </row>
    <row r="23" spans="1:17" ht="24.75" customHeight="1">
      <c r="A23" s="317" t="s">
        <v>271</v>
      </c>
      <c r="B23" s="1536">
        <v>18950</v>
      </c>
      <c r="C23" s="1534">
        <v>1876</v>
      </c>
      <c r="D23" s="1009">
        <v>471</v>
      </c>
      <c r="E23" s="1009">
        <v>168</v>
      </c>
      <c r="F23" s="1009">
        <v>415</v>
      </c>
      <c r="G23" s="1009">
        <v>296</v>
      </c>
      <c r="H23" s="1009">
        <v>3</v>
      </c>
      <c r="I23" s="1537">
        <v>49</v>
      </c>
      <c r="J23" s="1537">
        <v>302</v>
      </c>
      <c r="K23" s="1537">
        <v>50</v>
      </c>
      <c r="L23" s="1009">
        <v>47</v>
      </c>
      <c r="M23" s="1009">
        <v>9</v>
      </c>
      <c r="N23" s="1009">
        <v>34</v>
      </c>
      <c r="O23" s="1009">
        <v>0</v>
      </c>
      <c r="P23" s="1538">
        <v>32</v>
      </c>
      <c r="Q23" s="320" t="s">
        <v>855</v>
      </c>
    </row>
    <row r="24" spans="1:17" ht="24.75" customHeight="1">
      <c r="A24" s="317" t="s">
        <v>270</v>
      </c>
      <c r="B24" s="1533">
        <v>39864</v>
      </c>
      <c r="C24" s="1534">
        <v>683</v>
      </c>
      <c r="D24" s="1533">
        <v>106</v>
      </c>
      <c r="E24" s="1533">
        <v>28</v>
      </c>
      <c r="F24" s="1533">
        <v>118</v>
      </c>
      <c r="G24" s="1533">
        <v>22</v>
      </c>
      <c r="H24" s="1533">
        <v>0</v>
      </c>
      <c r="I24" s="1533">
        <v>9</v>
      </c>
      <c r="J24" s="1533">
        <v>252</v>
      </c>
      <c r="K24" s="1533">
        <v>0</v>
      </c>
      <c r="L24" s="1533">
        <v>0</v>
      </c>
      <c r="M24" s="1533">
        <v>0</v>
      </c>
      <c r="N24" s="1533">
        <v>0</v>
      </c>
      <c r="O24" s="1533">
        <v>0</v>
      </c>
      <c r="P24" s="1535">
        <v>148</v>
      </c>
      <c r="Q24" s="318" t="s">
        <v>856</v>
      </c>
    </row>
    <row r="25" spans="1:17" ht="24.75" customHeight="1">
      <c r="A25" s="317" t="s">
        <v>473</v>
      </c>
      <c r="B25" s="1533">
        <v>42304</v>
      </c>
      <c r="C25" s="1534">
        <v>1041</v>
      </c>
      <c r="D25" s="1533">
        <v>0</v>
      </c>
      <c r="E25" s="1533">
        <v>0</v>
      </c>
      <c r="F25" s="1533">
        <v>0</v>
      </c>
      <c r="G25" s="1533">
        <v>0</v>
      </c>
      <c r="H25" s="1533">
        <v>0</v>
      </c>
      <c r="I25" s="1533">
        <v>0</v>
      </c>
      <c r="J25" s="1533">
        <v>1041</v>
      </c>
      <c r="K25" s="1533">
        <v>0</v>
      </c>
      <c r="L25" s="1533">
        <v>0</v>
      </c>
      <c r="M25" s="1533">
        <v>0</v>
      </c>
      <c r="N25" s="1533">
        <v>0</v>
      </c>
      <c r="O25" s="1533">
        <v>0</v>
      </c>
      <c r="P25" s="1535">
        <v>0</v>
      </c>
      <c r="Q25" s="321" t="s">
        <v>857</v>
      </c>
    </row>
    <row r="26" spans="1:17" ht="24.75" customHeight="1">
      <c r="A26" s="317" t="s">
        <v>474</v>
      </c>
      <c r="B26" s="1533">
        <v>35594</v>
      </c>
      <c r="C26" s="1534">
        <v>3586</v>
      </c>
      <c r="D26" s="1533">
        <v>36</v>
      </c>
      <c r="E26" s="1533">
        <v>3</v>
      </c>
      <c r="F26" s="1533">
        <v>80</v>
      </c>
      <c r="G26" s="1533">
        <v>1</v>
      </c>
      <c r="H26" s="1533">
        <v>36</v>
      </c>
      <c r="I26" s="1533">
        <v>0</v>
      </c>
      <c r="J26" s="1533">
        <v>37</v>
      </c>
      <c r="K26" s="1533">
        <v>0</v>
      </c>
      <c r="L26" s="1533">
        <v>3382</v>
      </c>
      <c r="M26" s="1533">
        <v>9</v>
      </c>
      <c r="N26" s="1533">
        <v>2</v>
      </c>
      <c r="O26" s="1533">
        <v>0</v>
      </c>
      <c r="P26" s="1535">
        <v>0</v>
      </c>
      <c r="Q26" s="322" t="s">
        <v>858</v>
      </c>
    </row>
    <row r="27" spans="1:17" ht="24.75" customHeight="1">
      <c r="A27" s="317" t="s">
        <v>471</v>
      </c>
      <c r="B27" s="1533">
        <v>101177</v>
      </c>
      <c r="C27" s="1534">
        <v>493</v>
      </c>
      <c r="D27" s="1533">
        <v>112</v>
      </c>
      <c r="E27" s="1533">
        <v>82</v>
      </c>
      <c r="F27" s="1533">
        <v>34</v>
      </c>
      <c r="G27" s="1533">
        <v>3</v>
      </c>
      <c r="H27" s="1533">
        <v>2</v>
      </c>
      <c r="I27" s="1533">
        <v>14</v>
      </c>
      <c r="J27" s="1533">
        <v>62</v>
      </c>
      <c r="K27" s="1533">
        <v>1</v>
      </c>
      <c r="L27" s="1533">
        <v>90</v>
      </c>
      <c r="M27" s="1533">
        <v>0</v>
      </c>
      <c r="N27" s="1533">
        <v>49</v>
      </c>
      <c r="O27" s="1533">
        <v>0</v>
      </c>
      <c r="P27" s="1535">
        <v>44</v>
      </c>
      <c r="Q27" s="320" t="s">
        <v>859</v>
      </c>
    </row>
    <row r="28" spans="1:17" ht="24.75" customHeight="1">
      <c r="A28" s="317" t="s">
        <v>475</v>
      </c>
      <c r="B28" s="1533">
        <v>267048</v>
      </c>
      <c r="C28" s="1534">
        <v>506</v>
      </c>
      <c r="D28" s="1533">
        <v>10</v>
      </c>
      <c r="E28" s="1533">
        <v>224</v>
      </c>
      <c r="F28" s="1533">
        <v>0</v>
      </c>
      <c r="G28" s="1533">
        <v>0</v>
      </c>
      <c r="H28" s="1533">
        <v>0</v>
      </c>
      <c r="I28" s="1533">
        <v>0</v>
      </c>
      <c r="J28" s="1533">
        <v>0</v>
      </c>
      <c r="K28" s="1533">
        <v>0</v>
      </c>
      <c r="L28" s="1533">
        <v>0</v>
      </c>
      <c r="M28" s="1533">
        <v>0</v>
      </c>
      <c r="N28" s="1533">
        <v>0</v>
      </c>
      <c r="O28" s="1533">
        <v>0</v>
      </c>
      <c r="P28" s="1535">
        <v>272</v>
      </c>
      <c r="Q28" s="319" t="s">
        <v>860</v>
      </c>
    </row>
    <row r="29" spans="1:17" s="298" customFormat="1" ht="24.75" customHeight="1">
      <c r="A29" s="317" t="s">
        <v>476</v>
      </c>
      <c r="B29" s="1533">
        <v>133809</v>
      </c>
      <c r="C29" s="1534">
        <v>8959</v>
      </c>
      <c r="D29" s="1533">
        <v>0</v>
      </c>
      <c r="E29" s="1533">
        <v>0</v>
      </c>
      <c r="F29" s="1533">
        <v>0</v>
      </c>
      <c r="G29" s="1533">
        <v>0</v>
      </c>
      <c r="H29" s="1533">
        <v>0</v>
      </c>
      <c r="I29" s="1533">
        <v>0</v>
      </c>
      <c r="J29" s="1533">
        <v>0</v>
      </c>
      <c r="K29" s="1533">
        <v>0</v>
      </c>
      <c r="L29" s="1533">
        <v>4173</v>
      </c>
      <c r="M29" s="1533">
        <v>0</v>
      </c>
      <c r="N29" s="1533">
        <v>0</v>
      </c>
      <c r="O29" s="1533">
        <v>0</v>
      </c>
      <c r="P29" s="1535">
        <v>4786</v>
      </c>
      <c r="Q29" s="321" t="s">
        <v>861</v>
      </c>
    </row>
    <row r="30" spans="1:17" s="298" customFormat="1" ht="24.75" customHeight="1">
      <c r="A30" s="317" t="s">
        <v>477</v>
      </c>
      <c r="B30" s="1533">
        <v>61280</v>
      </c>
      <c r="C30" s="1534">
        <v>2751</v>
      </c>
      <c r="D30" s="1533">
        <v>0</v>
      </c>
      <c r="E30" s="1533">
        <v>0</v>
      </c>
      <c r="F30" s="1533">
        <v>0</v>
      </c>
      <c r="G30" s="1533">
        <v>300</v>
      </c>
      <c r="H30" s="1533">
        <v>0</v>
      </c>
      <c r="I30" s="1533">
        <v>92</v>
      </c>
      <c r="J30" s="1533">
        <v>199</v>
      </c>
      <c r="K30" s="1533">
        <v>0</v>
      </c>
      <c r="L30" s="1533">
        <v>1</v>
      </c>
      <c r="M30" s="1533">
        <v>0</v>
      </c>
      <c r="N30" s="1533">
        <v>0</v>
      </c>
      <c r="O30" s="1533">
        <v>50</v>
      </c>
      <c r="P30" s="1535">
        <v>2109</v>
      </c>
      <c r="Q30" s="321" t="s">
        <v>862</v>
      </c>
    </row>
    <row r="31" spans="1:17" s="298" customFormat="1" ht="24.75" customHeight="1">
      <c r="A31" s="317" t="s">
        <v>478</v>
      </c>
      <c r="B31" s="1533">
        <v>35828</v>
      </c>
      <c r="C31" s="1534">
        <v>4523</v>
      </c>
      <c r="D31" s="1533">
        <v>180</v>
      </c>
      <c r="E31" s="1533">
        <v>213</v>
      </c>
      <c r="F31" s="1533" t="s">
        <v>1025</v>
      </c>
      <c r="G31" s="1533">
        <v>56</v>
      </c>
      <c r="H31" s="1533">
        <v>6</v>
      </c>
      <c r="I31" s="1533">
        <v>29</v>
      </c>
      <c r="J31" s="1533">
        <v>225</v>
      </c>
      <c r="K31" s="1533">
        <v>6</v>
      </c>
      <c r="L31" s="1533">
        <v>3585</v>
      </c>
      <c r="M31" s="1533">
        <v>14</v>
      </c>
      <c r="N31" s="1533">
        <v>18</v>
      </c>
      <c r="O31" s="1533">
        <v>0</v>
      </c>
      <c r="P31" s="1535">
        <v>191</v>
      </c>
      <c r="Q31" s="321" t="s">
        <v>863</v>
      </c>
    </row>
    <row r="32" spans="1:17" ht="4.5" customHeight="1" thickBot="1">
      <c r="A32" s="323"/>
      <c r="B32" s="209"/>
      <c r="C32" s="324"/>
      <c r="D32" s="209"/>
      <c r="E32" s="209"/>
      <c r="F32" s="209"/>
      <c r="G32" s="209"/>
      <c r="H32" s="209"/>
      <c r="I32" s="209"/>
      <c r="J32" s="209"/>
      <c r="K32" s="209"/>
      <c r="L32" s="209"/>
      <c r="M32" s="325"/>
      <c r="N32" s="209"/>
      <c r="O32" s="209"/>
      <c r="P32" s="326"/>
      <c r="Q32" s="221"/>
    </row>
    <row r="33" spans="1:17" ht="9.75" customHeight="1" thickTop="1">
      <c r="A33" s="1539"/>
      <c r="B33" s="211"/>
      <c r="C33" s="9"/>
      <c r="D33" s="211"/>
      <c r="E33" s="211"/>
      <c r="F33" s="211"/>
      <c r="G33" s="211"/>
      <c r="H33" s="211"/>
      <c r="I33" s="211"/>
      <c r="J33" s="211"/>
      <c r="K33" s="211"/>
      <c r="L33" s="211"/>
      <c r="M33" s="1540"/>
      <c r="N33" s="211"/>
      <c r="O33" s="211"/>
      <c r="P33" s="211"/>
      <c r="Q33" s="36"/>
    </row>
    <row r="34" spans="1:13" ht="12" customHeight="1">
      <c r="A34" s="178" t="s">
        <v>761</v>
      </c>
      <c r="C34" s="177"/>
      <c r="J34" s="192" t="s">
        <v>762</v>
      </c>
      <c r="M34" s="176"/>
    </row>
    <row r="35" spans="1:13" ht="13.5" customHeight="1">
      <c r="A35" s="4"/>
      <c r="M35" s="176"/>
    </row>
    <row r="36" ht="13.5" customHeight="1">
      <c r="A36" s="4"/>
    </row>
    <row r="37" spans="1:17" ht="15.75" customHeight="1">
      <c r="A37" s="4"/>
      <c r="Q37" s="1"/>
    </row>
    <row r="38" spans="1:17" ht="13.5" customHeight="1">
      <c r="A38" s="4"/>
      <c r="Q38" s="1"/>
    </row>
    <row r="39" spans="1:17" ht="13.5" customHeight="1">
      <c r="A39" s="4"/>
      <c r="Q39" s="1"/>
    </row>
    <row r="40" spans="1:17" ht="13.5" customHeight="1">
      <c r="A40" s="4"/>
      <c r="Q40" s="1"/>
    </row>
    <row r="41" spans="1:17" ht="13.5" customHeight="1">
      <c r="A41" s="4"/>
      <c r="Q41" s="1"/>
    </row>
    <row r="42" spans="1:17" ht="15.75" customHeight="1">
      <c r="A42" s="4"/>
      <c r="Q42" s="1"/>
    </row>
    <row r="43" spans="1:17" ht="13.5" customHeight="1">
      <c r="A43" s="4"/>
      <c r="Q43" s="1"/>
    </row>
    <row r="44" spans="1:17" ht="13.5" customHeight="1">
      <c r="A44" s="4"/>
      <c r="D44" s="5"/>
      <c r="Q44" s="1"/>
    </row>
    <row r="45" spans="1:17" ht="13.5" customHeight="1">
      <c r="A45" s="4"/>
      <c r="D45" s="5"/>
      <c r="Q45" s="1"/>
    </row>
    <row r="46" spans="1:17" ht="13.5" customHeight="1">
      <c r="A46" s="4"/>
      <c r="Q46" s="1"/>
    </row>
    <row r="47" spans="1:17" ht="13.5" customHeight="1">
      <c r="A47" s="4"/>
      <c r="Q47" s="1"/>
    </row>
    <row r="48" spans="1:17" ht="15">
      <c r="A48" s="4"/>
      <c r="Q48" s="1"/>
    </row>
    <row r="49" spans="1:17" ht="12.75" customHeight="1">
      <c r="A49" s="4"/>
      <c r="Q49" s="1"/>
    </row>
    <row r="50" spans="1:17" ht="12.75" customHeight="1">
      <c r="A50" s="4"/>
      <c r="Q50" s="1"/>
    </row>
    <row r="51" spans="1:17" ht="12.75" customHeight="1">
      <c r="A51" s="4"/>
      <c r="Q51" s="1"/>
    </row>
    <row r="52" spans="1:17" ht="9.75" customHeight="1">
      <c r="A52" s="4"/>
      <c r="Q52" s="1"/>
    </row>
    <row r="53" spans="1:17" ht="15">
      <c r="A53" s="4"/>
      <c r="B53" s="1"/>
      <c r="C53" s="1"/>
      <c r="Q53" s="1"/>
    </row>
    <row r="54" spans="1:17" ht="15">
      <c r="A54" s="4"/>
      <c r="B54" s="1"/>
      <c r="C54" s="1"/>
      <c r="Q54" s="1"/>
    </row>
    <row r="55" spans="1:17" ht="15">
      <c r="A55" s="4"/>
      <c r="B55" s="1"/>
      <c r="C55" s="1"/>
      <c r="Q55" s="1"/>
    </row>
    <row r="56" spans="1:17" ht="15">
      <c r="A56" s="4"/>
      <c r="B56" s="1"/>
      <c r="C56" s="1"/>
      <c r="Q56" s="1"/>
    </row>
    <row r="57" spans="1:17" ht="15">
      <c r="A57" s="4"/>
      <c r="B57" s="1"/>
      <c r="C57" s="1"/>
      <c r="Q57" s="1"/>
    </row>
    <row r="58" spans="1:17" ht="15">
      <c r="A58" s="4"/>
      <c r="B58" s="1"/>
      <c r="C58" s="1"/>
      <c r="Q58" s="1"/>
    </row>
    <row r="59" spans="1:17" ht="15">
      <c r="A59" s="4"/>
      <c r="B59" s="1"/>
      <c r="C59" s="1"/>
      <c r="Q59" s="1"/>
    </row>
    <row r="60" spans="1:17" ht="15">
      <c r="A60" s="4"/>
      <c r="B60" s="1"/>
      <c r="C60" s="1"/>
      <c r="Q60" s="1"/>
    </row>
    <row r="61" spans="1:17" ht="15">
      <c r="A61" s="4"/>
      <c r="B61" s="1"/>
      <c r="C61" s="1"/>
      <c r="Q61" s="1"/>
    </row>
    <row r="62" spans="1:17" ht="15">
      <c r="A62" s="4"/>
      <c r="B62" s="1"/>
      <c r="C62" s="1"/>
      <c r="Q62" s="1"/>
    </row>
    <row r="63" spans="1:17" ht="15">
      <c r="A63" s="4"/>
      <c r="B63" s="1"/>
      <c r="C63" s="1"/>
      <c r="Q63" s="1"/>
    </row>
    <row r="64" spans="1:17" ht="15">
      <c r="A64" s="4"/>
      <c r="B64" s="1"/>
      <c r="C64" s="1"/>
      <c r="Q64" s="1"/>
    </row>
    <row r="65" spans="1:17" ht="15">
      <c r="A65" s="4"/>
      <c r="B65" s="1"/>
      <c r="C65" s="1"/>
      <c r="Q65" s="1"/>
    </row>
    <row r="66" spans="1:17" ht="15">
      <c r="A66" s="4"/>
      <c r="B66" s="1"/>
      <c r="C66" s="1"/>
      <c r="Q66" s="1"/>
    </row>
    <row r="67" spans="1:17" ht="15">
      <c r="A67" s="4"/>
      <c r="B67" s="1"/>
      <c r="C67" s="1"/>
      <c r="Q67" s="1"/>
    </row>
    <row r="68" spans="1:17" ht="15">
      <c r="A68" s="4"/>
      <c r="B68" s="1"/>
      <c r="C68" s="1"/>
      <c r="Q68" s="1"/>
    </row>
    <row r="69" spans="1:17" ht="15">
      <c r="A69" s="4"/>
      <c r="B69" s="1"/>
      <c r="C69" s="1"/>
      <c r="Q69" s="1"/>
    </row>
    <row r="70" spans="1:17" ht="15">
      <c r="A70" s="4"/>
      <c r="B70" s="1"/>
      <c r="C70" s="1"/>
      <c r="Q70" s="1"/>
    </row>
    <row r="71" spans="1:17" ht="15">
      <c r="A71" s="4"/>
      <c r="B71" s="1"/>
      <c r="C71" s="1"/>
      <c r="Q71" s="1"/>
    </row>
    <row r="72" spans="1:17" ht="15">
      <c r="A72" s="4"/>
      <c r="B72" s="1"/>
      <c r="C72" s="1"/>
      <c r="Q72" s="1"/>
    </row>
    <row r="73" spans="1:17" ht="15">
      <c r="A73" s="4"/>
      <c r="B73" s="1"/>
      <c r="C73" s="1"/>
      <c r="Q73" s="1"/>
    </row>
    <row r="74" spans="1:17" ht="15">
      <c r="A74" s="4"/>
      <c r="B74" s="1"/>
      <c r="C74" s="1"/>
      <c r="Q74" s="1"/>
    </row>
    <row r="75" spans="1:17" ht="15">
      <c r="A75" s="4"/>
      <c r="B75" s="1"/>
      <c r="C75" s="1"/>
      <c r="Q75" s="1"/>
    </row>
    <row r="76" spans="1:17" ht="15">
      <c r="A76" s="4"/>
      <c r="B76" s="1"/>
      <c r="C76" s="1"/>
      <c r="Q76" s="1"/>
    </row>
    <row r="77" spans="1:17" ht="15">
      <c r="A77" s="4"/>
      <c r="B77" s="1"/>
      <c r="C77" s="1"/>
      <c r="Q77" s="1"/>
    </row>
    <row r="78" spans="1:17" ht="15">
      <c r="A78" s="4"/>
      <c r="B78" s="1"/>
      <c r="C78" s="1"/>
      <c r="Q78" s="1"/>
    </row>
    <row r="79" spans="1:17" ht="15">
      <c r="A79" s="4"/>
      <c r="B79" s="1"/>
      <c r="C79" s="1"/>
      <c r="Q79" s="1"/>
    </row>
    <row r="80" spans="1:17" ht="15">
      <c r="A80" s="4"/>
      <c r="B80" s="1"/>
      <c r="C80" s="1"/>
      <c r="Q80" s="1"/>
    </row>
    <row r="81" spans="1:17" ht="15">
      <c r="A81" s="4"/>
      <c r="B81" s="1"/>
      <c r="C81" s="1"/>
      <c r="Q81" s="1"/>
    </row>
    <row r="82" spans="1:17" ht="15">
      <c r="A82" s="4"/>
      <c r="B82" s="1"/>
      <c r="C82" s="1"/>
      <c r="Q82" s="1"/>
    </row>
    <row r="83" spans="1:17" ht="15">
      <c r="A83" s="4"/>
      <c r="B83" s="1"/>
      <c r="C83" s="1"/>
      <c r="Q83" s="1"/>
    </row>
    <row r="84" spans="1:17" ht="15">
      <c r="A84" s="4"/>
      <c r="B84" s="1"/>
      <c r="C84" s="1"/>
      <c r="Q84" s="1"/>
    </row>
    <row r="85" spans="1:17" ht="15">
      <c r="A85" s="4"/>
      <c r="B85" s="1"/>
      <c r="C85" s="1"/>
      <c r="Q85" s="1"/>
    </row>
    <row r="86" spans="1:17" ht="15">
      <c r="A86" s="4"/>
      <c r="B86" s="1"/>
      <c r="C86" s="1"/>
      <c r="Q86" s="1"/>
    </row>
    <row r="87" spans="1:17" ht="15">
      <c r="A87" s="4"/>
      <c r="B87" s="1"/>
      <c r="C87" s="1"/>
      <c r="Q87" s="1"/>
    </row>
    <row r="88" spans="1:17" ht="15">
      <c r="A88" s="4"/>
      <c r="B88" s="1"/>
      <c r="C88" s="1"/>
      <c r="Q88" s="1"/>
    </row>
    <row r="89" spans="1:17" ht="15">
      <c r="A89" s="4"/>
      <c r="B89" s="1"/>
      <c r="C89" s="1"/>
      <c r="Q89" s="1"/>
    </row>
    <row r="90" spans="1:17" ht="15">
      <c r="A90" s="4"/>
      <c r="B90" s="1"/>
      <c r="C90" s="1"/>
      <c r="Q90" s="1"/>
    </row>
    <row r="91" spans="1:17" ht="15">
      <c r="A91" s="4"/>
      <c r="B91" s="1"/>
      <c r="C91" s="1"/>
      <c r="Q91" s="1"/>
    </row>
    <row r="92" spans="1:17" ht="15">
      <c r="A92" s="4"/>
      <c r="B92" s="1"/>
      <c r="C92" s="1"/>
      <c r="Q92" s="1"/>
    </row>
    <row r="93" spans="1:17" ht="15">
      <c r="A93" s="4"/>
      <c r="B93" s="1"/>
      <c r="C93" s="1"/>
      <c r="Q93" s="1"/>
    </row>
    <row r="94" spans="1:17" ht="15">
      <c r="A94" s="4"/>
      <c r="B94" s="1"/>
      <c r="C94" s="1"/>
      <c r="Q94" s="1"/>
    </row>
    <row r="95" spans="1:17" ht="15">
      <c r="A95" s="4"/>
      <c r="B95" s="1"/>
      <c r="C95" s="1"/>
      <c r="Q95" s="1"/>
    </row>
    <row r="96" spans="1:17" ht="15">
      <c r="A96" s="4"/>
      <c r="B96" s="1"/>
      <c r="C96" s="1"/>
      <c r="Q96" s="1"/>
    </row>
    <row r="97" spans="1:17" ht="15">
      <c r="A97" s="4"/>
      <c r="B97" s="1"/>
      <c r="C97" s="1"/>
      <c r="Q97" s="1"/>
    </row>
    <row r="98" spans="1:17" ht="15">
      <c r="A98" s="4"/>
      <c r="B98" s="1"/>
      <c r="C98" s="1"/>
      <c r="Q98" s="1"/>
    </row>
    <row r="99" spans="1:17" ht="15">
      <c r="A99" s="4"/>
      <c r="B99" s="1"/>
      <c r="C99" s="1"/>
      <c r="Q99" s="1"/>
    </row>
    <row r="100" spans="1:17" ht="15">
      <c r="A100" s="4"/>
      <c r="B100" s="1"/>
      <c r="C100" s="1"/>
      <c r="Q100" s="1"/>
    </row>
    <row r="101" spans="1:17" ht="15">
      <c r="A101" s="4"/>
      <c r="B101" s="1"/>
      <c r="C101" s="1"/>
      <c r="Q101" s="1"/>
    </row>
    <row r="102" spans="1:17" ht="15">
      <c r="A102" s="4"/>
      <c r="B102" s="1"/>
      <c r="C102" s="1"/>
      <c r="Q102" s="1"/>
    </row>
    <row r="103" spans="1:17" ht="15">
      <c r="A103" s="4"/>
      <c r="B103" s="1"/>
      <c r="C103" s="1"/>
      <c r="Q103" s="1"/>
    </row>
    <row r="104" spans="1:17" ht="15">
      <c r="A104" s="4"/>
      <c r="B104" s="1"/>
      <c r="C104" s="1"/>
      <c r="Q104" s="1"/>
    </row>
    <row r="105" spans="1:17" ht="15">
      <c r="A105" s="4"/>
      <c r="B105" s="1"/>
      <c r="C105" s="1"/>
      <c r="Q105" s="1"/>
    </row>
    <row r="106" spans="1:17" ht="15">
      <c r="A106" s="4"/>
      <c r="B106" s="1"/>
      <c r="C106" s="1"/>
      <c r="Q106" s="1"/>
    </row>
    <row r="107" spans="1:17" ht="15">
      <c r="A107" s="4"/>
      <c r="B107" s="1"/>
      <c r="C107" s="1"/>
      <c r="Q107" s="1"/>
    </row>
    <row r="108" spans="1:17" ht="15">
      <c r="A108" s="4"/>
      <c r="B108" s="1"/>
      <c r="C108" s="1"/>
      <c r="Q108" s="1"/>
    </row>
    <row r="109" spans="1:17" ht="15">
      <c r="A109" s="4"/>
      <c r="B109" s="1"/>
      <c r="C109" s="1"/>
      <c r="Q109" s="1"/>
    </row>
    <row r="110" spans="1:17" ht="15">
      <c r="A110" s="4"/>
      <c r="B110" s="1"/>
      <c r="C110" s="1"/>
      <c r="Q110" s="1"/>
    </row>
    <row r="111" spans="1:17" ht="15">
      <c r="A111" s="4"/>
      <c r="B111" s="1"/>
      <c r="C111" s="1"/>
      <c r="Q111" s="1"/>
    </row>
    <row r="112" spans="1:17" ht="15">
      <c r="A112" s="4"/>
      <c r="B112" s="1"/>
      <c r="C112" s="1"/>
      <c r="Q112" s="1"/>
    </row>
    <row r="113" spans="1:17" ht="15">
      <c r="A113" s="4"/>
      <c r="B113" s="1"/>
      <c r="C113" s="1"/>
      <c r="Q113" s="1"/>
    </row>
    <row r="114" spans="1:17" ht="15">
      <c r="A114" s="4"/>
      <c r="B114" s="1"/>
      <c r="C114" s="1"/>
      <c r="Q114" s="1"/>
    </row>
    <row r="115" spans="1:17" ht="15">
      <c r="A115" s="4"/>
      <c r="B115" s="1"/>
      <c r="C115" s="1"/>
      <c r="Q115" s="1"/>
    </row>
    <row r="116" spans="1:17" ht="15">
      <c r="A116" s="4"/>
      <c r="B116" s="1"/>
      <c r="C116" s="1"/>
      <c r="Q116" s="1"/>
    </row>
    <row r="117" spans="1:17" ht="15">
      <c r="A117" s="4"/>
      <c r="B117" s="1"/>
      <c r="C117" s="1"/>
      <c r="Q117" s="1"/>
    </row>
    <row r="118" spans="1:17" ht="15">
      <c r="A118" s="4"/>
      <c r="B118" s="1"/>
      <c r="C118" s="1"/>
      <c r="Q118" s="1"/>
    </row>
    <row r="119" spans="1:17" ht="15">
      <c r="A119" s="4"/>
      <c r="B119" s="1"/>
      <c r="C119" s="1"/>
      <c r="Q119" s="1"/>
    </row>
    <row r="120" spans="1:17" ht="15">
      <c r="A120" s="4"/>
      <c r="B120" s="1"/>
      <c r="C120" s="1"/>
      <c r="Q120" s="1"/>
    </row>
    <row r="121" spans="1:17" ht="15">
      <c r="A121" s="4"/>
      <c r="B121" s="1"/>
      <c r="C121" s="1"/>
      <c r="Q121" s="1"/>
    </row>
    <row r="122" spans="1:17" ht="15">
      <c r="A122" s="4"/>
      <c r="B122" s="1"/>
      <c r="C122" s="1"/>
      <c r="Q122" s="1"/>
    </row>
    <row r="123" spans="1:17" ht="15">
      <c r="A123" s="4"/>
      <c r="B123" s="1"/>
      <c r="C123" s="1"/>
      <c r="Q123" s="1"/>
    </row>
    <row r="124" spans="1:17" ht="15">
      <c r="A124" s="4"/>
      <c r="B124" s="1"/>
      <c r="C124" s="1"/>
      <c r="Q124" s="1"/>
    </row>
    <row r="125" spans="1:17" ht="15">
      <c r="A125" s="4"/>
      <c r="B125" s="1"/>
      <c r="C125" s="1"/>
      <c r="Q125" s="1"/>
    </row>
    <row r="126" spans="1:17" ht="15">
      <c r="A126" s="4"/>
      <c r="B126" s="1"/>
      <c r="C126" s="1"/>
      <c r="Q126" s="1"/>
    </row>
    <row r="127" spans="1:17" ht="15">
      <c r="A127" s="4"/>
      <c r="B127" s="1"/>
      <c r="C127" s="1"/>
      <c r="Q127" s="1"/>
    </row>
    <row r="128" spans="1:17" ht="15">
      <c r="A128" s="4"/>
      <c r="B128" s="1"/>
      <c r="C128" s="1"/>
      <c r="Q128" s="1"/>
    </row>
    <row r="129" spans="1:17" ht="15">
      <c r="A129" s="4"/>
      <c r="B129" s="1"/>
      <c r="C129" s="1"/>
      <c r="Q129" s="1"/>
    </row>
    <row r="130" spans="1:17" ht="15">
      <c r="A130" s="4"/>
      <c r="B130" s="1"/>
      <c r="C130" s="1"/>
      <c r="Q130" s="1"/>
    </row>
    <row r="131" spans="1:17" ht="15">
      <c r="A131" s="4"/>
      <c r="B131" s="1"/>
      <c r="C131" s="1"/>
      <c r="Q131" s="1"/>
    </row>
    <row r="132" spans="1:17" ht="15">
      <c r="A132" s="4"/>
      <c r="B132" s="1"/>
      <c r="C132" s="1"/>
      <c r="Q132" s="1"/>
    </row>
    <row r="133" spans="1:17" ht="15">
      <c r="A133" s="4"/>
      <c r="B133" s="1"/>
      <c r="C133" s="1"/>
      <c r="Q133" s="1"/>
    </row>
    <row r="134" spans="1:17" ht="15">
      <c r="A134" s="4"/>
      <c r="B134" s="1"/>
      <c r="C134" s="1"/>
      <c r="Q134" s="1"/>
    </row>
    <row r="135" spans="1:17" ht="15">
      <c r="A135" s="4"/>
      <c r="B135" s="1"/>
      <c r="C135" s="1"/>
      <c r="Q135" s="1"/>
    </row>
    <row r="136" spans="1:17" ht="15">
      <c r="A136" s="4"/>
      <c r="B136" s="1"/>
      <c r="C136" s="1"/>
      <c r="Q136" s="1"/>
    </row>
    <row r="137" spans="1:17" ht="15">
      <c r="A137" s="4"/>
      <c r="B137" s="1"/>
      <c r="C137" s="1"/>
      <c r="Q137" s="1"/>
    </row>
    <row r="138" spans="1:17" ht="15">
      <c r="A138" s="4"/>
      <c r="B138" s="1"/>
      <c r="C138" s="1"/>
      <c r="Q138" s="1"/>
    </row>
    <row r="139" spans="1:17" ht="15">
      <c r="A139" s="4"/>
      <c r="B139" s="1"/>
      <c r="C139" s="1"/>
      <c r="Q139" s="1"/>
    </row>
    <row r="140" spans="1:17" ht="15">
      <c r="A140" s="4"/>
      <c r="B140" s="1"/>
      <c r="C140" s="1"/>
      <c r="Q140" s="1"/>
    </row>
    <row r="141" spans="1:17" ht="15">
      <c r="A141" s="4"/>
      <c r="B141" s="1"/>
      <c r="C141" s="1"/>
      <c r="Q141" s="1"/>
    </row>
    <row r="142" spans="1:17" ht="15">
      <c r="A142" s="4"/>
      <c r="B142" s="1"/>
      <c r="C142" s="1"/>
      <c r="Q142" s="1"/>
    </row>
    <row r="143" spans="1:17" ht="15">
      <c r="A143" s="4"/>
      <c r="B143" s="1"/>
      <c r="C143" s="1"/>
      <c r="Q143" s="1"/>
    </row>
    <row r="144" spans="1:17" ht="15">
      <c r="A144" s="4"/>
      <c r="B144" s="1"/>
      <c r="C144" s="1"/>
      <c r="Q144" s="1"/>
    </row>
    <row r="145" spans="1:17" ht="15">
      <c r="A145" s="4"/>
      <c r="B145" s="1"/>
      <c r="C145" s="1"/>
      <c r="Q145" s="1"/>
    </row>
    <row r="146" spans="1:17" ht="15">
      <c r="A146" s="4"/>
      <c r="B146" s="1"/>
      <c r="C146" s="1"/>
      <c r="Q146" s="1"/>
    </row>
    <row r="147" spans="1:17" ht="15">
      <c r="A147" s="4"/>
      <c r="B147" s="1"/>
      <c r="C147" s="1"/>
      <c r="Q147" s="1"/>
    </row>
    <row r="148" spans="1:17" ht="15">
      <c r="A148" s="4"/>
      <c r="B148" s="1"/>
      <c r="C148" s="1"/>
      <c r="Q148" s="1"/>
    </row>
    <row r="149" spans="1:17" ht="15">
      <c r="A149" s="4"/>
      <c r="B149" s="1"/>
      <c r="C149" s="1"/>
      <c r="Q149" s="1"/>
    </row>
    <row r="150" spans="1:17" ht="15">
      <c r="A150" s="4"/>
      <c r="B150" s="1"/>
      <c r="C150" s="1"/>
      <c r="Q150" s="1"/>
    </row>
    <row r="151" spans="1:17" ht="15">
      <c r="A151" s="4"/>
      <c r="B151" s="1"/>
      <c r="C151" s="1"/>
      <c r="Q151" s="1"/>
    </row>
    <row r="152" spans="1:17" ht="15">
      <c r="A152" s="4"/>
      <c r="B152" s="1"/>
      <c r="C152" s="1"/>
      <c r="Q152" s="1"/>
    </row>
    <row r="153" spans="1:17" ht="15">
      <c r="A153" s="4"/>
      <c r="B153" s="1"/>
      <c r="C153" s="1"/>
      <c r="Q153" s="1"/>
    </row>
    <row r="154" spans="1:17" ht="15">
      <c r="A154" s="4"/>
      <c r="B154" s="1"/>
      <c r="C154" s="1"/>
      <c r="Q154" s="1"/>
    </row>
    <row r="155" spans="1:17" ht="15">
      <c r="A155" s="4"/>
      <c r="B155" s="1"/>
      <c r="C155" s="1"/>
      <c r="Q155" s="1"/>
    </row>
    <row r="156" spans="1:17" ht="15">
      <c r="A156" s="4"/>
      <c r="B156" s="1"/>
      <c r="C156" s="1"/>
      <c r="Q156" s="1"/>
    </row>
    <row r="157" spans="1:17" ht="15">
      <c r="A157" s="4"/>
      <c r="B157" s="1"/>
      <c r="C157" s="1"/>
      <c r="Q157" s="1"/>
    </row>
    <row r="158" spans="1:17" ht="15">
      <c r="A158" s="4"/>
      <c r="B158" s="1"/>
      <c r="C158" s="1"/>
      <c r="Q158" s="1"/>
    </row>
    <row r="159" spans="1:17" ht="15">
      <c r="A159" s="4"/>
      <c r="B159" s="1"/>
      <c r="C159" s="1"/>
      <c r="Q159" s="1"/>
    </row>
    <row r="160" spans="1:17" ht="15">
      <c r="A160" s="4"/>
      <c r="B160" s="1"/>
      <c r="C160" s="1"/>
      <c r="Q160" s="1"/>
    </row>
    <row r="161" spans="1:17" ht="15">
      <c r="A161" s="4"/>
      <c r="B161" s="1"/>
      <c r="C161" s="1"/>
      <c r="Q161" s="1"/>
    </row>
    <row r="162" spans="1:17" ht="15">
      <c r="A162" s="4"/>
      <c r="B162" s="1"/>
      <c r="C162" s="1"/>
      <c r="Q162" s="1"/>
    </row>
    <row r="163" spans="1:17" ht="15">
      <c r="A163" s="4"/>
      <c r="B163" s="1"/>
      <c r="C163" s="1"/>
      <c r="Q163" s="1"/>
    </row>
    <row r="164" spans="1:17" ht="15">
      <c r="A164" s="4"/>
      <c r="B164" s="1"/>
      <c r="C164" s="1"/>
      <c r="Q164" s="1"/>
    </row>
    <row r="165" spans="1:17" ht="15">
      <c r="A165" s="4"/>
      <c r="B165" s="1"/>
      <c r="C165" s="1"/>
      <c r="Q165" s="1"/>
    </row>
    <row r="166" spans="1:17" ht="15">
      <c r="A166" s="4"/>
      <c r="B166" s="1"/>
      <c r="C166" s="1"/>
      <c r="Q166" s="1"/>
    </row>
    <row r="167" spans="1:17" ht="15">
      <c r="A167" s="4"/>
      <c r="B167" s="1"/>
      <c r="C167" s="1"/>
      <c r="Q167" s="1"/>
    </row>
    <row r="168" spans="1:17" ht="15">
      <c r="A168" s="4"/>
      <c r="B168" s="1"/>
      <c r="C168" s="1"/>
      <c r="Q168" s="1"/>
    </row>
    <row r="169" spans="1:17" ht="15">
      <c r="A169" s="4"/>
      <c r="B169" s="1"/>
      <c r="C169" s="1"/>
      <c r="Q169" s="1"/>
    </row>
    <row r="170" spans="1:17" ht="15">
      <c r="A170" s="4"/>
      <c r="B170" s="1"/>
      <c r="C170" s="1"/>
      <c r="Q170" s="1"/>
    </row>
    <row r="171" spans="1:17" ht="15">
      <c r="A171" s="4"/>
      <c r="B171" s="1"/>
      <c r="C171" s="1"/>
      <c r="Q171" s="1"/>
    </row>
    <row r="172" spans="1:17" ht="15">
      <c r="A172" s="4"/>
      <c r="B172" s="1"/>
      <c r="C172" s="1"/>
      <c r="Q172" s="1"/>
    </row>
    <row r="173" spans="1:17" ht="15">
      <c r="A173" s="4"/>
      <c r="B173" s="1"/>
      <c r="C173" s="1"/>
      <c r="Q173" s="1"/>
    </row>
    <row r="174" spans="1:17" ht="15">
      <c r="A174" s="4"/>
      <c r="B174" s="1"/>
      <c r="C174" s="1"/>
      <c r="Q174" s="1"/>
    </row>
    <row r="175" spans="1:17" ht="15">
      <c r="A175" s="4"/>
      <c r="B175" s="1"/>
      <c r="C175" s="1"/>
      <c r="Q175" s="1"/>
    </row>
    <row r="176" spans="1:17" ht="15">
      <c r="A176" s="4"/>
      <c r="B176" s="1"/>
      <c r="C176" s="1"/>
      <c r="Q176" s="1"/>
    </row>
    <row r="177" spans="1:17" ht="15">
      <c r="A177" s="4"/>
      <c r="B177" s="1"/>
      <c r="C177" s="1"/>
      <c r="Q177" s="1"/>
    </row>
    <row r="178" spans="1:17" ht="15">
      <c r="A178" s="4"/>
      <c r="B178" s="1"/>
      <c r="C178" s="1"/>
      <c r="Q178" s="1"/>
    </row>
    <row r="179" spans="1:17" ht="15">
      <c r="A179" s="4"/>
      <c r="B179" s="1"/>
      <c r="C179" s="1"/>
      <c r="Q179" s="1"/>
    </row>
    <row r="180" spans="1:17" ht="15">
      <c r="A180" s="4"/>
      <c r="B180" s="1"/>
      <c r="C180" s="1"/>
      <c r="Q180" s="1"/>
    </row>
    <row r="181" spans="1:17" ht="15">
      <c r="A181" s="4"/>
      <c r="B181" s="1"/>
      <c r="C181" s="1"/>
      <c r="Q181" s="1"/>
    </row>
    <row r="182" spans="1:17" ht="15">
      <c r="A182" s="4"/>
      <c r="B182" s="1"/>
      <c r="C182" s="1"/>
      <c r="Q182" s="1"/>
    </row>
    <row r="183" spans="1:17" ht="15">
      <c r="A183" s="4"/>
      <c r="B183" s="1"/>
      <c r="C183" s="1"/>
      <c r="Q183" s="1"/>
    </row>
    <row r="184" spans="1:17" ht="15">
      <c r="A184" s="4"/>
      <c r="B184" s="1"/>
      <c r="C184" s="1"/>
      <c r="Q184" s="1"/>
    </row>
    <row r="185" spans="1:17" ht="15">
      <c r="A185" s="4"/>
      <c r="B185" s="1"/>
      <c r="C185" s="1"/>
      <c r="Q185" s="1"/>
    </row>
    <row r="186" spans="1:17" ht="15">
      <c r="A186" s="4"/>
      <c r="B186" s="1"/>
      <c r="C186" s="1"/>
      <c r="Q186" s="1"/>
    </row>
    <row r="187" spans="1:17" ht="15">
      <c r="A187" s="4"/>
      <c r="B187" s="1"/>
      <c r="C187" s="1"/>
      <c r="Q187" s="1"/>
    </row>
    <row r="188" spans="1:17" ht="15">
      <c r="A188" s="4"/>
      <c r="B188" s="1"/>
      <c r="C188" s="1"/>
      <c r="Q188" s="1"/>
    </row>
    <row r="189" spans="1:17" ht="15">
      <c r="A189" s="4"/>
      <c r="B189" s="1"/>
      <c r="C189" s="1"/>
      <c r="Q189" s="1"/>
    </row>
    <row r="190" spans="1:17" ht="15">
      <c r="A190" s="4"/>
      <c r="B190" s="1"/>
      <c r="C190" s="1"/>
      <c r="Q190" s="1"/>
    </row>
    <row r="191" spans="1:17" ht="15">
      <c r="A191" s="4"/>
      <c r="B191" s="1"/>
      <c r="C191" s="1"/>
      <c r="Q191" s="1"/>
    </row>
    <row r="192" spans="1:17" ht="15">
      <c r="A192" s="4"/>
      <c r="B192" s="1"/>
      <c r="C192" s="1"/>
      <c r="Q192" s="1"/>
    </row>
    <row r="193" spans="1:17" ht="15">
      <c r="A193" s="4"/>
      <c r="B193" s="1"/>
      <c r="C193" s="1"/>
      <c r="Q193" s="1"/>
    </row>
    <row r="194" spans="1:17" ht="15">
      <c r="A194" s="4"/>
      <c r="B194" s="1"/>
      <c r="C194" s="1"/>
      <c r="Q194" s="1"/>
    </row>
    <row r="195" spans="1:17" ht="15">
      <c r="A195" s="4"/>
      <c r="B195" s="1"/>
      <c r="C195" s="1"/>
      <c r="Q195" s="1"/>
    </row>
    <row r="196" spans="1:17" ht="15">
      <c r="A196" s="4"/>
      <c r="B196" s="1"/>
      <c r="C196" s="1"/>
      <c r="Q196" s="1"/>
    </row>
    <row r="197" spans="1:17" ht="15">
      <c r="A197" s="4"/>
      <c r="B197" s="1"/>
      <c r="C197" s="1"/>
      <c r="Q197" s="1"/>
    </row>
    <row r="198" spans="1:17" ht="15">
      <c r="A198" s="4"/>
      <c r="B198" s="1"/>
      <c r="C198" s="1"/>
      <c r="Q198" s="1"/>
    </row>
    <row r="199" spans="1:17" ht="15">
      <c r="A199" s="4"/>
      <c r="B199" s="1"/>
      <c r="C199" s="1"/>
      <c r="Q199" s="1"/>
    </row>
    <row r="200" spans="1:17" ht="15">
      <c r="A200" s="4"/>
      <c r="B200" s="1"/>
      <c r="C200" s="1"/>
      <c r="Q200" s="1"/>
    </row>
    <row r="201" spans="1:17" ht="15">
      <c r="A201" s="4"/>
      <c r="B201" s="1"/>
      <c r="C201" s="1"/>
      <c r="Q201" s="1"/>
    </row>
    <row r="202" spans="1:17" ht="15">
      <c r="A202" s="4"/>
      <c r="B202" s="1"/>
      <c r="C202" s="1"/>
      <c r="Q202" s="1"/>
    </row>
    <row r="203" spans="1:17" ht="15">
      <c r="A203" s="4"/>
      <c r="B203" s="1"/>
      <c r="C203" s="1"/>
      <c r="Q203" s="1"/>
    </row>
    <row r="204" spans="1:17" ht="15">
      <c r="A204" s="4"/>
      <c r="B204" s="1"/>
      <c r="C204" s="1"/>
      <c r="Q204" s="1"/>
    </row>
    <row r="205" spans="1:17" ht="15">
      <c r="A205" s="4"/>
      <c r="B205" s="1"/>
      <c r="C205" s="1"/>
      <c r="Q205" s="1"/>
    </row>
    <row r="206" spans="1:17" ht="15">
      <c r="A206" s="4"/>
      <c r="B206" s="1"/>
      <c r="C206" s="1"/>
      <c r="Q206" s="1"/>
    </row>
    <row r="207" spans="1:17" ht="15">
      <c r="A207" s="4"/>
      <c r="B207" s="1"/>
      <c r="C207" s="1"/>
      <c r="Q207" s="1"/>
    </row>
    <row r="208" spans="1:17" ht="15">
      <c r="A208" s="4"/>
      <c r="B208" s="1"/>
      <c r="C208" s="1"/>
      <c r="Q208" s="1"/>
    </row>
    <row r="209" spans="1:17" ht="15">
      <c r="A209" s="4"/>
      <c r="B209" s="1"/>
      <c r="C209" s="1"/>
      <c r="Q209" s="1"/>
    </row>
    <row r="210" spans="1:17" ht="15">
      <c r="A210" s="4"/>
      <c r="B210" s="1"/>
      <c r="C210" s="1"/>
      <c r="Q210" s="1"/>
    </row>
    <row r="211" spans="1:17" ht="15">
      <c r="A211" s="4"/>
      <c r="B211" s="1"/>
      <c r="C211" s="1"/>
      <c r="Q211" s="1"/>
    </row>
    <row r="212" spans="1:17" ht="15">
      <c r="A212" s="4"/>
      <c r="B212" s="1"/>
      <c r="C212" s="1"/>
      <c r="Q212" s="1"/>
    </row>
    <row r="213" spans="1:17" ht="15">
      <c r="A213" s="4"/>
      <c r="B213" s="1"/>
      <c r="C213" s="1"/>
      <c r="Q213" s="1"/>
    </row>
    <row r="214" spans="1:17" ht="15">
      <c r="A214" s="4"/>
      <c r="B214" s="1"/>
      <c r="C214" s="1"/>
      <c r="Q214" s="1"/>
    </row>
    <row r="215" spans="1:17" ht="15">
      <c r="A215" s="4"/>
      <c r="B215" s="1"/>
      <c r="C215" s="1"/>
      <c r="Q215" s="1"/>
    </row>
    <row r="216" spans="1:17" ht="15">
      <c r="A216" s="4"/>
      <c r="B216" s="1"/>
      <c r="C216" s="1"/>
      <c r="Q216" s="1"/>
    </row>
    <row r="217" spans="1:17" ht="15">
      <c r="A217" s="4"/>
      <c r="B217" s="1"/>
      <c r="C217" s="1"/>
      <c r="Q217" s="1"/>
    </row>
    <row r="218" spans="1:17" ht="15">
      <c r="A218" s="4"/>
      <c r="B218" s="1"/>
      <c r="C218" s="1"/>
      <c r="Q218" s="1"/>
    </row>
    <row r="219" spans="1:17" ht="15">
      <c r="A219" s="4"/>
      <c r="B219" s="1"/>
      <c r="C219" s="1"/>
      <c r="Q219" s="1"/>
    </row>
    <row r="220" spans="1:17" ht="15">
      <c r="A220" s="4"/>
      <c r="B220" s="1"/>
      <c r="C220" s="1"/>
      <c r="Q220" s="1"/>
    </row>
    <row r="221" spans="1:17" ht="15">
      <c r="A221" s="4"/>
      <c r="B221" s="1"/>
      <c r="C221" s="1"/>
      <c r="Q221" s="1"/>
    </row>
    <row r="222" spans="1:17" ht="15">
      <c r="A222" s="4"/>
      <c r="B222" s="1"/>
      <c r="C222" s="1"/>
      <c r="Q222" s="1"/>
    </row>
    <row r="223" spans="1:17" ht="15">
      <c r="A223" s="4"/>
      <c r="B223" s="1"/>
      <c r="C223" s="1"/>
      <c r="Q223" s="1"/>
    </row>
    <row r="224" spans="1:17" ht="15">
      <c r="A224" s="4"/>
      <c r="B224" s="1"/>
      <c r="C224" s="1"/>
      <c r="Q224" s="1"/>
    </row>
    <row r="225" spans="1:17" ht="15">
      <c r="A225" s="4"/>
      <c r="B225" s="1"/>
      <c r="C225" s="1"/>
      <c r="Q225" s="1"/>
    </row>
    <row r="226" spans="1:17" ht="15">
      <c r="A226" s="4"/>
      <c r="B226" s="1"/>
      <c r="C226" s="1"/>
      <c r="Q226" s="1"/>
    </row>
    <row r="227" spans="1:17" ht="15">
      <c r="A227" s="4"/>
      <c r="B227" s="1"/>
      <c r="C227" s="1"/>
      <c r="Q227" s="1"/>
    </row>
    <row r="228" spans="1:17" ht="15">
      <c r="A228" s="4"/>
      <c r="B228" s="1"/>
      <c r="C228" s="1"/>
      <c r="Q228" s="1"/>
    </row>
    <row r="229" spans="1:17" ht="15">
      <c r="A229" s="4"/>
      <c r="B229" s="1"/>
      <c r="C229" s="1"/>
      <c r="Q229" s="1"/>
    </row>
    <row r="230" spans="1:17" ht="15">
      <c r="A230" s="4"/>
      <c r="B230" s="1"/>
      <c r="C230" s="1"/>
      <c r="Q230" s="1"/>
    </row>
    <row r="231" spans="1:17" ht="15">
      <c r="A231" s="4"/>
      <c r="B231" s="1"/>
      <c r="C231" s="1"/>
      <c r="Q231" s="1"/>
    </row>
    <row r="232" spans="1:17" ht="15">
      <c r="A232" s="4"/>
      <c r="B232" s="1"/>
      <c r="C232" s="1"/>
      <c r="Q232" s="1"/>
    </row>
    <row r="233" spans="1:17" ht="15">
      <c r="A233" s="4"/>
      <c r="B233" s="1"/>
      <c r="C233" s="1"/>
      <c r="Q233" s="1"/>
    </row>
    <row r="234" spans="1:17" ht="15">
      <c r="A234" s="4"/>
      <c r="B234" s="1"/>
      <c r="C234" s="1"/>
      <c r="Q234" s="1"/>
    </row>
    <row r="235" spans="1:17" ht="15">
      <c r="A235" s="4"/>
      <c r="B235" s="1"/>
      <c r="C235" s="1"/>
      <c r="Q235" s="1"/>
    </row>
    <row r="236" spans="1:17" ht="15">
      <c r="A236" s="4"/>
      <c r="B236" s="1"/>
      <c r="C236" s="1"/>
      <c r="Q236" s="1"/>
    </row>
    <row r="237" spans="1:17" ht="15">
      <c r="A237" s="4"/>
      <c r="B237" s="1"/>
      <c r="C237" s="1"/>
      <c r="Q237" s="1"/>
    </row>
    <row r="238" spans="1:17" ht="15">
      <c r="A238" s="4"/>
      <c r="B238" s="1"/>
      <c r="C238" s="1"/>
      <c r="Q238" s="1"/>
    </row>
    <row r="239" spans="1:17" ht="15">
      <c r="A239" s="4"/>
      <c r="B239" s="1"/>
      <c r="C239" s="1"/>
      <c r="Q239" s="1"/>
    </row>
    <row r="240" spans="1:17" ht="15">
      <c r="A240" s="4"/>
      <c r="B240" s="1"/>
      <c r="C240" s="1"/>
      <c r="Q240" s="1"/>
    </row>
    <row r="241" spans="1:17" ht="15">
      <c r="A241" s="4"/>
      <c r="B241" s="1"/>
      <c r="C241" s="1"/>
      <c r="Q241" s="1"/>
    </row>
    <row r="242" spans="1:17" ht="15">
      <c r="A242" s="4"/>
      <c r="B242" s="1"/>
      <c r="C242" s="1"/>
      <c r="Q242" s="1"/>
    </row>
    <row r="243" spans="1:17" ht="15">
      <c r="A243" s="4"/>
      <c r="B243" s="1"/>
      <c r="C243" s="1"/>
      <c r="Q243" s="1"/>
    </row>
    <row r="244" spans="1:17" ht="15">
      <c r="A244" s="4"/>
      <c r="B244" s="1"/>
      <c r="C244" s="1"/>
      <c r="Q244" s="1"/>
    </row>
    <row r="245" spans="1:17" ht="15">
      <c r="A245" s="4"/>
      <c r="B245" s="1"/>
      <c r="C245" s="1"/>
      <c r="Q245" s="1"/>
    </row>
    <row r="246" spans="1:17" ht="15">
      <c r="A246" s="4"/>
      <c r="B246" s="1"/>
      <c r="C246" s="1"/>
      <c r="Q246" s="1"/>
    </row>
    <row r="247" spans="1:17" ht="15">
      <c r="A247" s="4"/>
      <c r="B247" s="1"/>
      <c r="C247" s="1"/>
      <c r="Q247" s="1"/>
    </row>
    <row r="248" spans="1:17" ht="15">
      <c r="A248" s="4"/>
      <c r="B248" s="1"/>
      <c r="C248" s="1"/>
      <c r="Q248" s="1"/>
    </row>
    <row r="249" spans="1:17" ht="15">
      <c r="A249" s="4"/>
      <c r="B249" s="1"/>
      <c r="C249" s="1"/>
      <c r="Q249" s="1"/>
    </row>
    <row r="250" spans="1:17" ht="15">
      <c r="A250" s="4"/>
      <c r="B250" s="1"/>
      <c r="C250" s="1"/>
      <c r="Q250" s="1"/>
    </row>
    <row r="251" spans="1:17" ht="15">
      <c r="A251" s="4"/>
      <c r="B251" s="1"/>
      <c r="C251" s="1"/>
      <c r="Q251" s="1"/>
    </row>
    <row r="252" spans="1:17" ht="15">
      <c r="A252" s="4"/>
      <c r="B252" s="1"/>
      <c r="C252" s="1"/>
      <c r="Q252" s="1"/>
    </row>
    <row r="253" spans="1:17" ht="15">
      <c r="A253" s="4"/>
      <c r="B253" s="1"/>
      <c r="C253" s="1"/>
      <c r="Q253" s="1"/>
    </row>
    <row r="254" spans="1:17" ht="15">
      <c r="A254" s="4"/>
      <c r="B254" s="1"/>
      <c r="C254" s="1"/>
      <c r="Q254" s="1"/>
    </row>
    <row r="255" spans="1:17" ht="15">
      <c r="A255" s="4"/>
      <c r="B255" s="1"/>
      <c r="C255" s="1"/>
      <c r="Q255" s="1"/>
    </row>
    <row r="256" spans="1:17" ht="15">
      <c r="A256" s="4"/>
      <c r="B256" s="1"/>
      <c r="C256" s="1"/>
      <c r="Q256" s="1"/>
    </row>
    <row r="257" spans="1:17" ht="15">
      <c r="A257" s="4"/>
      <c r="B257" s="1"/>
      <c r="C257" s="1"/>
      <c r="Q257" s="1"/>
    </row>
    <row r="258" spans="1:17" ht="15">
      <c r="A258" s="4"/>
      <c r="B258" s="1"/>
      <c r="C258" s="1"/>
      <c r="Q258" s="1"/>
    </row>
    <row r="259" spans="1:17" ht="15">
      <c r="A259" s="4"/>
      <c r="B259" s="1"/>
      <c r="C259" s="1"/>
      <c r="Q259" s="1"/>
    </row>
    <row r="260" spans="1:17" ht="15">
      <c r="A260" s="4"/>
      <c r="B260" s="1"/>
      <c r="C260" s="1"/>
      <c r="Q260" s="1"/>
    </row>
    <row r="261" spans="1:17" ht="15">
      <c r="A261" s="4"/>
      <c r="B261" s="1"/>
      <c r="C261" s="1"/>
      <c r="Q261" s="1"/>
    </row>
    <row r="262" spans="1:17" ht="15">
      <c r="A262" s="4"/>
      <c r="B262" s="1"/>
      <c r="C262" s="1"/>
      <c r="Q262" s="1"/>
    </row>
    <row r="263" spans="1:17" ht="15">
      <c r="A263" s="4"/>
      <c r="B263" s="1"/>
      <c r="C263" s="1"/>
      <c r="Q263" s="1"/>
    </row>
    <row r="264" spans="1:17" ht="15">
      <c r="A264" s="4"/>
      <c r="B264" s="1"/>
      <c r="C264" s="1"/>
      <c r="Q264" s="1"/>
    </row>
    <row r="265" spans="1:17" ht="15">
      <c r="A265" s="4"/>
      <c r="B265" s="1"/>
      <c r="C265" s="1"/>
      <c r="Q265" s="1"/>
    </row>
    <row r="266" spans="1:17" ht="15">
      <c r="A266" s="4"/>
      <c r="B266" s="1"/>
      <c r="C266" s="1"/>
      <c r="Q266" s="1"/>
    </row>
    <row r="267" spans="1:17" ht="15">
      <c r="A267" s="4"/>
      <c r="B267" s="1"/>
      <c r="C267" s="1"/>
      <c r="Q267" s="1"/>
    </row>
    <row r="268" spans="1:17" ht="15">
      <c r="A268" s="4"/>
      <c r="B268" s="1"/>
      <c r="C268" s="1"/>
      <c r="Q268" s="1"/>
    </row>
    <row r="269" spans="1:17" ht="15">
      <c r="A269" s="4"/>
      <c r="B269" s="1"/>
      <c r="C269" s="1"/>
      <c r="Q269" s="1"/>
    </row>
    <row r="270" spans="1:17" ht="15">
      <c r="A270" s="4"/>
      <c r="B270" s="1"/>
      <c r="C270" s="1"/>
      <c r="Q270" s="1"/>
    </row>
    <row r="271" spans="1:17" ht="15">
      <c r="A271" s="4"/>
      <c r="B271" s="1"/>
      <c r="C271" s="1"/>
      <c r="Q271" s="1"/>
    </row>
    <row r="272" spans="1:17" ht="15">
      <c r="A272" s="4"/>
      <c r="B272" s="1"/>
      <c r="C272" s="1"/>
      <c r="Q272" s="1"/>
    </row>
    <row r="273" spans="1:17" ht="15">
      <c r="A273" s="4"/>
      <c r="B273" s="1"/>
      <c r="C273" s="1"/>
      <c r="Q273" s="1"/>
    </row>
    <row r="274" spans="1:17" ht="15">
      <c r="A274" s="4"/>
      <c r="B274" s="1"/>
      <c r="C274" s="1"/>
      <c r="Q274" s="1"/>
    </row>
    <row r="275" spans="1:17" ht="15">
      <c r="A275" s="4"/>
      <c r="B275" s="1"/>
      <c r="C275" s="1"/>
      <c r="Q275" s="1"/>
    </row>
    <row r="276" spans="1:17" ht="15">
      <c r="A276" s="4"/>
      <c r="B276" s="1"/>
      <c r="C276" s="1"/>
      <c r="Q276" s="1"/>
    </row>
    <row r="277" spans="1:17" ht="15">
      <c r="A277" s="4"/>
      <c r="B277" s="1"/>
      <c r="C277" s="1"/>
      <c r="Q277" s="1"/>
    </row>
    <row r="278" spans="1:17" ht="15">
      <c r="A278" s="4"/>
      <c r="B278" s="1"/>
      <c r="C278" s="1"/>
      <c r="Q278" s="1"/>
    </row>
    <row r="279" spans="1:17" ht="15">
      <c r="A279" s="4"/>
      <c r="B279" s="1"/>
      <c r="C279" s="1"/>
      <c r="Q279" s="1"/>
    </row>
    <row r="280" spans="1:17" ht="15">
      <c r="A280" s="4"/>
      <c r="B280" s="1"/>
      <c r="C280" s="1"/>
      <c r="Q280" s="1"/>
    </row>
    <row r="281" spans="1:17" ht="15">
      <c r="A281" s="4"/>
      <c r="B281" s="1"/>
      <c r="C281" s="1"/>
      <c r="Q281" s="1"/>
    </row>
    <row r="282" spans="1:17" ht="15">
      <c r="A282" s="4"/>
      <c r="B282" s="1"/>
      <c r="C282" s="1"/>
      <c r="Q282" s="1"/>
    </row>
    <row r="283" spans="1:17" ht="15">
      <c r="A283" s="4"/>
      <c r="B283" s="1"/>
      <c r="C283" s="1"/>
      <c r="Q283" s="1"/>
    </row>
    <row r="284" spans="1:17" ht="15">
      <c r="A284" s="4"/>
      <c r="B284" s="1"/>
      <c r="C284" s="1"/>
      <c r="Q284" s="1"/>
    </row>
    <row r="285" spans="1:17" ht="15">
      <c r="A285" s="4"/>
      <c r="B285" s="1"/>
      <c r="C285" s="1"/>
      <c r="Q285" s="1"/>
    </row>
    <row r="286" spans="1:17" ht="15">
      <c r="A286" s="4"/>
      <c r="B286" s="1"/>
      <c r="C286" s="1"/>
      <c r="Q286" s="1"/>
    </row>
    <row r="287" spans="1:17" ht="15">
      <c r="A287" s="4"/>
      <c r="B287" s="1"/>
      <c r="C287" s="1"/>
      <c r="Q287" s="1"/>
    </row>
    <row r="288" spans="1:17" ht="15">
      <c r="A288" s="4"/>
      <c r="B288" s="1"/>
      <c r="C288" s="1"/>
      <c r="Q288" s="1"/>
    </row>
    <row r="289" spans="1:17" ht="15">
      <c r="A289" s="4"/>
      <c r="B289" s="1"/>
      <c r="C289" s="1"/>
      <c r="Q289" s="1"/>
    </row>
    <row r="290" spans="1:17" ht="15">
      <c r="A290" s="4"/>
      <c r="B290" s="1"/>
      <c r="C290" s="1"/>
      <c r="Q290" s="1"/>
    </row>
    <row r="291" spans="1:17" ht="15">
      <c r="A291" s="4"/>
      <c r="B291" s="1"/>
      <c r="C291" s="1"/>
      <c r="Q291" s="1"/>
    </row>
    <row r="292" spans="1:17" ht="15">
      <c r="A292" s="4"/>
      <c r="B292" s="1"/>
      <c r="C292" s="1"/>
      <c r="Q292" s="1"/>
    </row>
    <row r="293" spans="1:17" ht="15">
      <c r="A293" s="4"/>
      <c r="B293" s="1"/>
      <c r="C293" s="1"/>
      <c r="Q293" s="1"/>
    </row>
    <row r="294" spans="1:17" ht="15">
      <c r="A294" s="4"/>
      <c r="B294" s="1"/>
      <c r="C294" s="1"/>
      <c r="Q294" s="1"/>
    </row>
    <row r="295" spans="1:17" ht="15">
      <c r="A295" s="4"/>
      <c r="B295" s="1"/>
      <c r="C295" s="1"/>
      <c r="Q295" s="1"/>
    </row>
    <row r="296" spans="1:17" ht="15">
      <c r="A296" s="4"/>
      <c r="B296" s="1"/>
      <c r="C296" s="1"/>
      <c r="Q296" s="1"/>
    </row>
    <row r="297" spans="1:17" ht="15">
      <c r="A297" s="4"/>
      <c r="B297" s="1"/>
      <c r="C297" s="1"/>
      <c r="Q297" s="1"/>
    </row>
    <row r="298" spans="1:17" ht="15">
      <c r="A298" s="4"/>
      <c r="B298" s="1"/>
      <c r="C298" s="1"/>
      <c r="Q298" s="1"/>
    </row>
    <row r="299" spans="1:17" ht="15">
      <c r="A299" s="4"/>
      <c r="B299" s="1"/>
      <c r="C299" s="1"/>
      <c r="Q299" s="1"/>
    </row>
    <row r="300" spans="1:17" ht="15">
      <c r="A300" s="4"/>
      <c r="B300" s="1"/>
      <c r="C300" s="1"/>
      <c r="Q300" s="1"/>
    </row>
    <row r="301" spans="1:17" ht="15">
      <c r="A301" s="4"/>
      <c r="B301" s="1"/>
      <c r="C301" s="1"/>
      <c r="Q301" s="1"/>
    </row>
    <row r="302" spans="1:17" ht="15">
      <c r="A302" s="4"/>
      <c r="B302" s="1"/>
      <c r="C302" s="1"/>
      <c r="Q302" s="1"/>
    </row>
    <row r="303" spans="1:17" ht="15">
      <c r="A303" s="4"/>
      <c r="B303" s="1"/>
      <c r="C303" s="1"/>
      <c r="Q303" s="1"/>
    </row>
    <row r="304" spans="1:17" ht="15">
      <c r="A304" s="4"/>
      <c r="B304" s="1"/>
      <c r="C304" s="1"/>
      <c r="Q304" s="1"/>
    </row>
    <row r="305" spans="1:17" ht="15">
      <c r="A305" s="4"/>
      <c r="B305" s="1"/>
      <c r="C305" s="1"/>
      <c r="Q305" s="1"/>
    </row>
    <row r="306" spans="1:17" ht="15">
      <c r="A306" s="4"/>
      <c r="B306" s="1"/>
      <c r="C306" s="1"/>
      <c r="Q306" s="1"/>
    </row>
    <row r="307" spans="1:17" ht="15">
      <c r="A307" s="4"/>
      <c r="B307" s="1"/>
      <c r="C307" s="1"/>
      <c r="Q307" s="1"/>
    </row>
    <row r="308" spans="1:17" ht="15">
      <c r="A308" s="4"/>
      <c r="B308" s="1"/>
      <c r="C308" s="1"/>
      <c r="Q308" s="1"/>
    </row>
    <row r="309" spans="1:17" ht="15">
      <c r="A309" s="4"/>
      <c r="B309" s="1"/>
      <c r="C309" s="1"/>
      <c r="Q309" s="1"/>
    </row>
    <row r="310" spans="1:17" ht="15">
      <c r="A310" s="4"/>
      <c r="B310" s="1"/>
      <c r="C310" s="1"/>
      <c r="Q310" s="1"/>
    </row>
    <row r="311" spans="1:17" ht="15">
      <c r="A311" s="4"/>
      <c r="B311" s="1"/>
      <c r="C311" s="1"/>
      <c r="Q311" s="1"/>
    </row>
    <row r="312" spans="1:17" ht="15">
      <c r="A312" s="4"/>
      <c r="B312" s="1"/>
      <c r="C312" s="1"/>
      <c r="Q312" s="1"/>
    </row>
    <row r="313" spans="1:17" ht="15">
      <c r="A313" s="4"/>
      <c r="B313" s="1"/>
      <c r="C313" s="1"/>
      <c r="Q313" s="1"/>
    </row>
    <row r="314" spans="1:17" ht="15">
      <c r="A314" s="4"/>
      <c r="B314" s="1"/>
      <c r="C314" s="1"/>
      <c r="Q314" s="1"/>
    </row>
    <row r="315" spans="1:17" ht="15">
      <c r="A315" s="4"/>
      <c r="B315" s="1"/>
      <c r="C315" s="1"/>
      <c r="Q315" s="1"/>
    </row>
    <row r="316" spans="1:17" ht="15">
      <c r="A316" s="4"/>
      <c r="B316" s="1"/>
      <c r="C316" s="1"/>
      <c r="Q316" s="1"/>
    </row>
    <row r="317" spans="1:17" ht="15">
      <c r="A317" s="4"/>
      <c r="B317" s="1"/>
      <c r="C317" s="1"/>
      <c r="Q317" s="1"/>
    </row>
    <row r="318" spans="1:17" ht="15">
      <c r="A318" s="4"/>
      <c r="B318" s="1"/>
      <c r="C318" s="1"/>
      <c r="Q318" s="1"/>
    </row>
    <row r="319" spans="1:17" ht="15">
      <c r="A319" s="4"/>
      <c r="B319" s="1"/>
      <c r="C319" s="1"/>
      <c r="Q319" s="1"/>
    </row>
    <row r="320" spans="1:17" ht="15">
      <c r="A320" s="4"/>
      <c r="B320" s="1"/>
      <c r="C320" s="1"/>
      <c r="Q320" s="1"/>
    </row>
    <row r="321" spans="1:17" ht="15">
      <c r="A321" s="4"/>
      <c r="B321" s="1"/>
      <c r="C321" s="1"/>
      <c r="Q321" s="1"/>
    </row>
    <row r="322" spans="1:17" ht="15">
      <c r="A322" s="4"/>
      <c r="B322" s="1"/>
      <c r="C322" s="1"/>
      <c r="Q322" s="1"/>
    </row>
    <row r="323" spans="1:17" ht="15">
      <c r="A323" s="4"/>
      <c r="B323" s="1"/>
      <c r="C323" s="1"/>
      <c r="Q323" s="1"/>
    </row>
    <row r="324" spans="1:17" ht="15">
      <c r="A324" s="4"/>
      <c r="B324" s="1"/>
      <c r="C324" s="1"/>
      <c r="Q324" s="1"/>
    </row>
    <row r="325" spans="1:17" ht="15">
      <c r="A325" s="4"/>
      <c r="B325" s="1"/>
      <c r="C325" s="1"/>
      <c r="Q325" s="1"/>
    </row>
    <row r="326" spans="1:17" ht="15">
      <c r="A326" s="4"/>
      <c r="B326" s="1"/>
      <c r="C326" s="1"/>
      <c r="Q326" s="1"/>
    </row>
    <row r="327" spans="1:17" ht="15">
      <c r="A327" s="4"/>
      <c r="B327" s="1"/>
      <c r="C327" s="1"/>
      <c r="Q327" s="1"/>
    </row>
    <row r="328" spans="1:17" ht="15">
      <c r="A328" s="4"/>
      <c r="B328" s="1"/>
      <c r="C328" s="1"/>
      <c r="Q328" s="1"/>
    </row>
    <row r="329" spans="1:17" ht="15">
      <c r="A329" s="4"/>
      <c r="B329" s="1"/>
      <c r="C329" s="1"/>
      <c r="Q329" s="1"/>
    </row>
    <row r="330" spans="1:17" ht="15">
      <c r="A330" s="4"/>
      <c r="B330" s="1"/>
      <c r="C330" s="1"/>
      <c r="Q330" s="1"/>
    </row>
    <row r="331" spans="1:17" ht="15">
      <c r="A331" s="4"/>
      <c r="B331" s="1"/>
      <c r="C331" s="1"/>
      <c r="Q331" s="1"/>
    </row>
    <row r="332" spans="1:17" ht="15">
      <c r="A332" s="4"/>
      <c r="B332" s="1"/>
      <c r="C332" s="1"/>
      <c r="Q332" s="1"/>
    </row>
    <row r="333" spans="1:17" ht="15">
      <c r="A333" s="4"/>
      <c r="B333" s="1"/>
      <c r="C333" s="1"/>
      <c r="Q333" s="1"/>
    </row>
    <row r="334" spans="1:17" ht="15">
      <c r="A334" s="4"/>
      <c r="B334" s="1"/>
      <c r="C334" s="1"/>
      <c r="Q334" s="1"/>
    </row>
    <row r="335" spans="1:17" ht="15">
      <c r="A335" s="4"/>
      <c r="B335" s="1"/>
      <c r="C335" s="1"/>
      <c r="Q335" s="1"/>
    </row>
    <row r="336" spans="1:17" ht="15">
      <c r="A336" s="4"/>
      <c r="B336" s="1"/>
      <c r="C336" s="1"/>
      <c r="Q336" s="1"/>
    </row>
    <row r="337" spans="1:17" ht="15">
      <c r="A337" s="4"/>
      <c r="B337" s="1"/>
      <c r="C337" s="1"/>
      <c r="Q337" s="1"/>
    </row>
    <row r="338" spans="1:17" ht="15">
      <c r="A338" s="4"/>
      <c r="B338" s="1"/>
      <c r="C338" s="1"/>
      <c r="Q338" s="1"/>
    </row>
    <row r="339" spans="1:17" ht="15">
      <c r="A339" s="4"/>
      <c r="B339" s="1"/>
      <c r="C339" s="1"/>
      <c r="Q339" s="1"/>
    </row>
    <row r="340" spans="1:17" ht="15">
      <c r="A340" s="4"/>
      <c r="B340" s="1"/>
      <c r="C340" s="1"/>
      <c r="Q340" s="1"/>
    </row>
    <row r="341" spans="1:17" ht="15">
      <c r="A341" s="4"/>
      <c r="B341" s="1"/>
      <c r="C341" s="1"/>
      <c r="Q341" s="1"/>
    </row>
    <row r="342" spans="1:17" ht="15">
      <c r="A342" s="4"/>
      <c r="B342" s="1"/>
      <c r="C342" s="1"/>
      <c r="Q342" s="1"/>
    </row>
    <row r="343" spans="1:17" ht="15">
      <c r="A343" s="4"/>
      <c r="B343" s="1"/>
      <c r="C343" s="1"/>
      <c r="Q343" s="1"/>
    </row>
    <row r="344" spans="1:17" ht="15">
      <c r="A344" s="4"/>
      <c r="B344" s="1"/>
      <c r="C344" s="1"/>
      <c r="Q344" s="1"/>
    </row>
    <row r="345" spans="1:17" ht="15">
      <c r="A345" s="4"/>
      <c r="B345" s="1"/>
      <c r="C345" s="1"/>
      <c r="Q345" s="1"/>
    </row>
    <row r="346" spans="1:17" ht="15">
      <c r="A346" s="4"/>
      <c r="B346" s="1"/>
      <c r="C346" s="1"/>
      <c r="Q346" s="1"/>
    </row>
    <row r="347" spans="1:17" ht="15">
      <c r="A347" s="4"/>
      <c r="B347" s="1"/>
      <c r="C347" s="1"/>
      <c r="Q347" s="1"/>
    </row>
    <row r="348" spans="1:17" ht="15">
      <c r="A348" s="4"/>
      <c r="B348" s="1"/>
      <c r="C348" s="1"/>
      <c r="Q348" s="1"/>
    </row>
    <row r="349" spans="1:17" ht="15">
      <c r="A349" s="4"/>
      <c r="B349" s="1"/>
      <c r="C349" s="1"/>
      <c r="Q349" s="1"/>
    </row>
    <row r="350" spans="1:17" ht="15">
      <c r="A350" s="4"/>
      <c r="B350" s="1"/>
      <c r="C350" s="1"/>
      <c r="Q350" s="1"/>
    </row>
    <row r="351" spans="1:17" ht="15">
      <c r="A351" s="4"/>
      <c r="B351" s="1"/>
      <c r="C351" s="1"/>
      <c r="Q351" s="1"/>
    </row>
    <row r="352" spans="1:17" ht="15">
      <c r="A352" s="4"/>
      <c r="B352" s="1"/>
      <c r="C352" s="1"/>
      <c r="Q352" s="1"/>
    </row>
    <row r="353" spans="1:17" ht="15">
      <c r="A353" s="4"/>
      <c r="B353" s="1"/>
      <c r="C353" s="1"/>
      <c r="Q353" s="1"/>
    </row>
    <row r="354" spans="1:17" ht="15">
      <c r="A354" s="4"/>
      <c r="B354" s="1"/>
      <c r="C354" s="1"/>
      <c r="Q354" s="1"/>
    </row>
    <row r="355" spans="1:17" ht="15">
      <c r="A355" s="4"/>
      <c r="B355" s="1"/>
      <c r="C355" s="1"/>
      <c r="Q355" s="1"/>
    </row>
    <row r="356" spans="1:17" ht="15">
      <c r="A356" s="4"/>
      <c r="B356" s="1"/>
      <c r="C356" s="1"/>
      <c r="Q356" s="1"/>
    </row>
    <row r="357" spans="1:17" ht="15">
      <c r="A357" s="4"/>
      <c r="B357" s="1"/>
      <c r="C357" s="1"/>
      <c r="Q357" s="1"/>
    </row>
    <row r="358" spans="1:17" ht="15">
      <c r="A358" s="4"/>
      <c r="B358" s="1"/>
      <c r="C358" s="1"/>
      <c r="Q358" s="1"/>
    </row>
    <row r="359" spans="1:17" ht="15">
      <c r="A359" s="4"/>
      <c r="B359" s="1"/>
      <c r="C359" s="1"/>
      <c r="Q359" s="1"/>
    </row>
    <row r="360" spans="1:17" ht="15">
      <c r="A360" s="4"/>
      <c r="B360" s="1"/>
      <c r="C360" s="1"/>
      <c r="Q360" s="1"/>
    </row>
    <row r="361" spans="1:17" ht="15">
      <c r="A361" s="4"/>
      <c r="B361" s="1"/>
      <c r="C361" s="1"/>
      <c r="Q361" s="1"/>
    </row>
    <row r="362" spans="1:17" ht="15">
      <c r="A362" s="4"/>
      <c r="B362" s="1"/>
      <c r="C362" s="1"/>
      <c r="Q362" s="1"/>
    </row>
    <row r="363" spans="1:17" ht="15">
      <c r="A363" s="4"/>
      <c r="B363" s="1"/>
      <c r="C363" s="1"/>
      <c r="Q363" s="1"/>
    </row>
    <row r="364" spans="1:17" ht="15">
      <c r="A364" s="4"/>
      <c r="B364" s="1"/>
      <c r="C364" s="1"/>
      <c r="Q364" s="1"/>
    </row>
    <row r="365" spans="1:17" ht="15">
      <c r="A365" s="4"/>
      <c r="B365" s="1"/>
      <c r="C365" s="1"/>
      <c r="Q365" s="1"/>
    </row>
    <row r="366" spans="1:17" ht="15">
      <c r="A366" s="4"/>
      <c r="B366" s="1"/>
      <c r="C366" s="1"/>
      <c r="Q366" s="1"/>
    </row>
    <row r="367" spans="1:17" ht="15">
      <c r="A367" s="4"/>
      <c r="B367" s="1"/>
      <c r="C367" s="1"/>
      <c r="Q367" s="1"/>
    </row>
    <row r="368" spans="1:17" ht="15">
      <c r="A368" s="4"/>
      <c r="B368" s="1"/>
      <c r="C368" s="1"/>
      <c r="Q368" s="1"/>
    </row>
    <row r="369" spans="1:17" ht="15">
      <c r="A369" s="4"/>
      <c r="B369" s="1"/>
      <c r="C369" s="1"/>
      <c r="Q369" s="1"/>
    </row>
    <row r="370" spans="1:17" ht="15">
      <c r="A370" s="4"/>
      <c r="B370" s="1"/>
      <c r="C370" s="1"/>
      <c r="Q370" s="1"/>
    </row>
    <row r="371" spans="1:17" ht="15">
      <c r="A371" s="4"/>
      <c r="B371" s="1"/>
      <c r="C371" s="1"/>
      <c r="Q371" s="1"/>
    </row>
    <row r="372" spans="1:17" ht="15">
      <c r="A372" s="4"/>
      <c r="B372" s="1"/>
      <c r="C372" s="1"/>
      <c r="Q372" s="1"/>
    </row>
    <row r="373" spans="1:17" ht="15">
      <c r="A373" s="4"/>
      <c r="B373" s="1"/>
      <c r="C373" s="1"/>
      <c r="Q373" s="1"/>
    </row>
    <row r="374" spans="1:17" ht="15">
      <c r="A374" s="4"/>
      <c r="B374" s="1"/>
      <c r="C374" s="1"/>
      <c r="Q374" s="1"/>
    </row>
    <row r="375" spans="1:17" ht="15">
      <c r="A375" s="4"/>
      <c r="B375" s="1"/>
      <c r="C375" s="1"/>
      <c r="Q375" s="1"/>
    </row>
    <row r="376" spans="1:17" ht="15">
      <c r="A376" s="4"/>
      <c r="B376" s="1"/>
      <c r="C376" s="1"/>
      <c r="Q376" s="1"/>
    </row>
    <row r="377" spans="1:17" ht="15">
      <c r="A377" s="4"/>
      <c r="B377" s="1"/>
      <c r="C377" s="1"/>
      <c r="Q377" s="1"/>
    </row>
    <row r="378" spans="1:17" ht="15">
      <c r="A378" s="4"/>
      <c r="B378" s="1"/>
      <c r="C378" s="1"/>
      <c r="Q378" s="1"/>
    </row>
    <row r="379" spans="1:17" ht="15">
      <c r="A379" s="4"/>
      <c r="B379" s="1"/>
      <c r="C379" s="1"/>
      <c r="Q379" s="1"/>
    </row>
    <row r="380" spans="1:17" ht="15">
      <c r="A380" s="4"/>
      <c r="B380" s="1"/>
      <c r="C380" s="1"/>
      <c r="Q380" s="1"/>
    </row>
    <row r="381" spans="1:17" ht="15">
      <c r="A381" s="4"/>
      <c r="B381" s="1"/>
      <c r="C381" s="1"/>
      <c r="Q381" s="1"/>
    </row>
    <row r="382" spans="1:17" ht="15">
      <c r="A382" s="4"/>
      <c r="B382" s="1"/>
      <c r="C382" s="1"/>
      <c r="Q382" s="1"/>
    </row>
    <row r="383" spans="1:17" ht="15">
      <c r="A383" s="4"/>
      <c r="B383" s="1"/>
      <c r="C383" s="1"/>
      <c r="Q383" s="1"/>
    </row>
    <row r="384" spans="1:17" ht="15">
      <c r="A384" s="4"/>
      <c r="B384" s="1"/>
      <c r="C384" s="1"/>
      <c r="Q384" s="1"/>
    </row>
    <row r="385" spans="1:17" ht="15">
      <c r="A385" s="4"/>
      <c r="B385" s="1"/>
      <c r="C385" s="1"/>
      <c r="Q385" s="1"/>
    </row>
    <row r="386" spans="1:17" ht="15">
      <c r="A386" s="4"/>
      <c r="B386" s="1"/>
      <c r="C386" s="1"/>
      <c r="Q386" s="1"/>
    </row>
    <row r="387" spans="1:17" ht="15">
      <c r="A387" s="4"/>
      <c r="B387" s="1"/>
      <c r="C387" s="1"/>
      <c r="Q387" s="1"/>
    </row>
    <row r="388" spans="1:17" ht="15">
      <c r="A388" s="4"/>
      <c r="B388" s="1"/>
      <c r="C388" s="1"/>
      <c r="Q388" s="1"/>
    </row>
    <row r="389" spans="1:17" ht="15">
      <c r="A389" s="4"/>
      <c r="B389" s="1"/>
      <c r="C389" s="1"/>
      <c r="Q389" s="1"/>
    </row>
    <row r="390" spans="1:17" ht="15">
      <c r="A390" s="4"/>
      <c r="B390" s="1"/>
      <c r="C390" s="1"/>
      <c r="Q390" s="1"/>
    </row>
    <row r="391" spans="1:17" ht="15">
      <c r="A391" s="4"/>
      <c r="B391" s="1"/>
      <c r="C391" s="1"/>
      <c r="Q391" s="1"/>
    </row>
    <row r="392" spans="1:17" ht="15">
      <c r="A392" s="4"/>
      <c r="B392" s="1"/>
      <c r="C392" s="1"/>
      <c r="Q392" s="1"/>
    </row>
    <row r="393" spans="1:17" ht="15">
      <c r="A393" s="4"/>
      <c r="B393" s="1"/>
      <c r="C393" s="1"/>
      <c r="Q393" s="1"/>
    </row>
    <row r="394" spans="1:17" ht="15">
      <c r="A394" s="4"/>
      <c r="B394" s="1"/>
      <c r="C394" s="1"/>
      <c r="Q394" s="1"/>
    </row>
    <row r="395" spans="1:17" ht="15">
      <c r="A395" s="4"/>
      <c r="B395" s="1"/>
      <c r="C395" s="1"/>
      <c r="Q395" s="1"/>
    </row>
    <row r="396" spans="1:17" ht="15">
      <c r="A396" s="4"/>
      <c r="B396" s="1"/>
      <c r="C396" s="1"/>
      <c r="Q396" s="1"/>
    </row>
    <row r="397" spans="1:17" ht="15">
      <c r="A397" s="4"/>
      <c r="B397" s="1"/>
      <c r="C397" s="1"/>
      <c r="Q397" s="1"/>
    </row>
    <row r="398" spans="1:17" ht="15">
      <c r="A398" s="4"/>
      <c r="B398" s="1"/>
      <c r="C398" s="1"/>
      <c r="Q398" s="1"/>
    </row>
    <row r="399" spans="1:17" ht="15">
      <c r="A399" s="4"/>
      <c r="B399" s="1"/>
      <c r="C399" s="1"/>
      <c r="Q399" s="1"/>
    </row>
    <row r="400" spans="1:17" ht="15">
      <c r="A400" s="4"/>
      <c r="B400" s="1"/>
      <c r="C400" s="1"/>
      <c r="Q400" s="1"/>
    </row>
    <row r="401" spans="1:17" ht="15">
      <c r="A401" s="4"/>
      <c r="B401" s="1"/>
      <c r="C401" s="1"/>
      <c r="Q401" s="1"/>
    </row>
    <row r="402" spans="1:17" ht="15">
      <c r="A402" s="4"/>
      <c r="B402" s="1"/>
      <c r="C402" s="1"/>
      <c r="Q402" s="1"/>
    </row>
    <row r="403" spans="1:17" ht="15">
      <c r="A403" s="4"/>
      <c r="B403" s="1"/>
      <c r="C403" s="1"/>
      <c r="Q403" s="1"/>
    </row>
    <row r="404" spans="1:17" ht="15">
      <c r="A404" s="4"/>
      <c r="B404" s="1"/>
      <c r="C404" s="1"/>
      <c r="Q404" s="1"/>
    </row>
    <row r="405" spans="1:17" ht="15">
      <c r="A405" s="4"/>
      <c r="B405" s="1"/>
      <c r="C405" s="1"/>
      <c r="Q405" s="1"/>
    </row>
    <row r="406" spans="1:17" ht="15">
      <c r="A406" s="4"/>
      <c r="B406" s="1"/>
      <c r="C406" s="1"/>
      <c r="Q406" s="1"/>
    </row>
    <row r="407" spans="1:17" ht="15">
      <c r="A407" s="4"/>
      <c r="B407" s="1"/>
      <c r="C407" s="1"/>
      <c r="Q407" s="1"/>
    </row>
    <row r="408" spans="1:17" ht="15">
      <c r="A408" s="4"/>
      <c r="B408" s="1"/>
      <c r="C408" s="1"/>
      <c r="Q408" s="1"/>
    </row>
    <row r="409" spans="1:17" ht="15">
      <c r="A409" s="4"/>
      <c r="B409" s="1"/>
      <c r="C409" s="1"/>
      <c r="Q409" s="1"/>
    </row>
    <row r="410" spans="1:17" ht="15">
      <c r="A410" s="4"/>
      <c r="B410" s="1"/>
      <c r="C410" s="1"/>
      <c r="Q410" s="1"/>
    </row>
    <row r="411" spans="1:17" ht="15">
      <c r="A411" s="4"/>
      <c r="B411" s="1"/>
      <c r="C411" s="1"/>
      <c r="Q411" s="1"/>
    </row>
    <row r="412" spans="1:17" ht="15">
      <c r="A412" s="4"/>
      <c r="B412" s="1"/>
      <c r="C412" s="1"/>
      <c r="Q412" s="1"/>
    </row>
    <row r="413" spans="1:17" ht="15">
      <c r="A413" s="4"/>
      <c r="B413" s="1"/>
      <c r="C413" s="1"/>
      <c r="Q413" s="1"/>
    </row>
    <row r="414" spans="1:17" ht="15">
      <c r="A414" s="4"/>
      <c r="B414" s="1"/>
      <c r="C414" s="1"/>
      <c r="Q414" s="1"/>
    </row>
    <row r="415" spans="1:17" ht="15">
      <c r="A415" s="4"/>
      <c r="B415" s="1"/>
      <c r="C415" s="1"/>
      <c r="Q415" s="1"/>
    </row>
    <row r="416" spans="1:17" ht="15">
      <c r="A416" s="4"/>
      <c r="B416" s="1"/>
      <c r="C416" s="1"/>
      <c r="Q416" s="1"/>
    </row>
    <row r="417" spans="1:17" ht="15">
      <c r="A417" s="4"/>
      <c r="B417" s="1"/>
      <c r="C417" s="1"/>
      <c r="Q417" s="1"/>
    </row>
    <row r="418" spans="1:17" ht="15">
      <c r="A418" s="4"/>
      <c r="B418" s="1"/>
      <c r="C418" s="1"/>
      <c r="Q418" s="1"/>
    </row>
    <row r="419" spans="1:17" ht="15">
      <c r="A419" s="4"/>
      <c r="B419" s="1"/>
      <c r="C419" s="1"/>
      <c r="Q419" s="1"/>
    </row>
    <row r="420" spans="1:17" ht="15">
      <c r="A420" s="4"/>
      <c r="B420" s="1"/>
      <c r="C420" s="1"/>
      <c r="Q420" s="1"/>
    </row>
    <row r="421" spans="1:17" ht="15">
      <c r="A421" s="4"/>
      <c r="B421" s="1"/>
      <c r="C421" s="1"/>
      <c r="Q421" s="1"/>
    </row>
    <row r="422" spans="1:17" ht="15">
      <c r="A422" s="4"/>
      <c r="B422" s="1"/>
      <c r="C422" s="1"/>
      <c r="Q422" s="1"/>
    </row>
    <row r="423" spans="1:17" ht="15">
      <c r="A423" s="4"/>
      <c r="B423" s="1"/>
      <c r="C423" s="1"/>
      <c r="Q423" s="1"/>
    </row>
    <row r="424" spans="1:17" ht="15">
      <c r="A424" s="4"/>
      <c r="B424" s="1"/>
      <c r="C424" s="1"/>
      <c r="Q424" s="1"/>
    </row>
    <row r="425" spans="1:17" ht="15">
      <c r="A425" s="4"/>
      <c r="B425" s="1"/>
      <c r="C425" s="1"/>
      <c r="Q425" s="1"/>
    </row>
    <row r="426" spans="1:17" ht="15">
      <c r="A426" s="4"/>
      <c r="B426" s="1"/>
      <c r="C426" s="1"/>
      <c r="Q426" s="1"/>
    </row>
    <row r="427" spans="1:17" ht="15">
      <c r="A427" s="4"/>
      <c r="B427" s="1"/>
      <c r="C427" s="1"/>
      <c r="Q427" s="1"/>
    </row>
    <row r="428" spans="1:17" ht="15">
      <c r="A428" s="4"/>
      <c r="B428" s="1"/>
      <c r="C428" s="1"/>
      <c r="Q428" s="1"/>
    </row>
    <row r="429" spans="1:17" ht="15">
      <c r="A429" s="4"/>
      <c r="B429" s="1"/>
      <c r="C429" s="1"/>
      <c r="Q429" s="1"/>
    </row>
    <row r="430" spans="1:17" ht="15">
      <c r="A430" s="4"/>
      <c r="B430" s="1"/>
      <c r="C430" s="1"/>
      <c r="Q430" s="1"/>
    </row>
    <row r="431" spans="1:17" ht="15">
      <c r="A431" s="4"/>
      <c r="B431" s="1"/>
      <c r="C431" s="1"/>
      <c r="Q431" s="1"/>
    </row>
    <row r="432" spans="1:17" ht="15">
      <c r="A432" s="4"/>
      <c r="B432" s="1"/>
      <c r="C432" s="1"/>
      <c r="Q432" s="1"/>
    </row>
    <row r="433" spans="1:17" ht="15">
      <c r="A433" s="4"/>
      <c r="B433" s="1"/>
      <c r="C433" s="1"/>
      <c r="Q433" s="1"/>
    </row>
    <row r="434" spans="1:17" ht="15">
      <c r="A434" s="4"/>
      <c r="B434" s="1"/>
      <c r="C434" s="1"/>
      <c r="Q434" s="1"/>
    </row>
    <row r="435" spans="1:17" ht="15">
      <c r="A435" s="4"/>
      <c r="B435" s="1"/>
      <c r="C435" s="1"/>
      <c r="Q435" s="1"/>
    </row>
    <row r="436" spans="1:17" ht="15">
      <c r="A436" s="4"/>
      <c r="B436" s="1"/>
      <c r="C436" s="1"/>
      <c r="Q436" s="1"/>
    </row>
    <row r="437" spans="1:17" ht="15">
      <c r="A437" s="4"/>
      <c r="B437" s="1"/>
      <c r="C437" s="1"/>
      <c r="Q437" s="1"/>
    </row>
    <row r="438" spans="1:17" ht="15">
      <c r="A438" s="4"/>
      <c r="B438" s="1"/>
      <c r="C438" s="1"/>
      <c r="Q438" s="1"/>
    </row>
    <row r="439" spans="1:17" ht="15">
      <c r="A439" s="4"/>
      <c r="B439" s="1"/>
      <c r="C439" s="1"/>
      <c r="Q439" s="1"/>
    </row>
    <row r="440" spans="1:17" ht="15">
      <c r="A440" s="4"/>
      <c r="B440" s="1"/>
      <c r="C440" s="1"/>
      <c r="Q440" s="1"/>
    </row>
    <row r="441" spans="1:17" ht="15">
      <c r="A441" s="4"/>
      <c r="B441" s="1"/>
      <c r="C441" s="1"/>
      <c r="Q441" s="1"/>
    </row>
    <row r="442" spans="1:17" ht="15">
      <c r="A442" s="4"/>
      <c r="B442" s="1"/>
      <c r="C442" s="1"/>
      <c r="Q442" s="1"/>
    </row>
    <row r="443" spans="1:17" ht="15">
      <c r="A443" s="4"/>
      <c r="B443" s="1"/>
      <c r="C443" s="1"/>
      <c r="Q443" s="1"/>
    </row>
    <row r="444" spans="1:17" ht="15">
      <c r="A444" s="4"/>
      <c r="B444" s="1"/>
      <c r="C444" s="1"/>
      <c r="Q444" s="1"/>
    </row>
    <row r="445" spans="1:17" ht="15">
      <c r="A445" s="4"/>
      <c r="B445" s="1"/>
      <c r="C445" s="1"/>
      <c r="Q445" s="1"/>
    </row>
    <row r="446" spans="1:17" ht="15">
      <c r="A446" s="4"/>
      <c r="B446" s="1"/>
      <c r="C446" s="1"/>
      <c r="Q446" s="1"/>
    </row>
    <row r="447" spans="1:17" ht="15">
      <c r="A447" s="4"/>
      <c r="B447" s="1"/>
      <c r="C447" s="1"/>
      <c r="Q447" s="1"/>
    </row>
    <row r="448" spans="1:17" ht="15">
      <c r="A448" s="4"/>
      <c r="B448" s="1"/>
      <c r="C448" s="1"/>
      <c r="Q448" s="1"/>
    </row>
    <row r="449" spans="1:17" ht="15">
      <c r="A449" s="4"/>
      <c r="B449" s="1"/>
      <c r="C449" s="1"/>
      <c r="Q449" s="1"/>
    </row>
    <row r="450" spans="1:17" ht="15">
      <c r="A450" s="4"/>
      <c r="B450" s="1"/>
      <c r="C450" s="1"/>
      <c r="Q450" s="1"/>
    </row>
    <row r="451" spans="1:17" ht="15">
      <c r="A451" s="4"/>
      <c r="B451" s="1"/>
      <c r="C451" s="1"/>
      <c r="Q451" s="1"/>
    </row>
    <row r="452" spans="1:17" ht="15">
      <c r="A452" s="4"/>
      <c r="B452" s="1"/>
      <c r="C452" s="1"/>
      <c r="Q452" s="1"/>
    </row>
    <row r="453" spans="1:17" ht="15">
      <c r="A453" s="4"/>
      <c r="B453" s="1"/>
      <c r="C453" s="1"/>
      <c r="Q453" s="1"/>
    </row>
    <row r="454" spans="1:17" ht="15">
      <c r="A454" s="4"/>
      <c r="B454" s="1"/>
      <c r="C454" s="1"/>
      <c r="Q454" s="1"/>
    </row>
    <row r="455" spans="1:17" ht="15">
      <c r="A455" s="4"/>
      <c r="B455" s="1"/>
      <c r="C455" s="1"/>
      <c r="Q455" s="1"/>
    </row>
    <row r="456" spans="1:17" ht="15">
      <c r="A456" s="4"/>
      <c r="B456" s="1"/>
      <c r="C456" s="1"/>
      <c r="Q456" s="1"/>
    </row>
    <row r="457" spans="1:17" ht="15">
      <c r="A457" s="4"/>
      <c r="B457" s="1"/>
      <c r="C457" s="1"/>
      <c r="Q457" s="1"/>
    </row>
    <row r="458" spans="1:17" ht="15">
      <c r="A458" s="4"/>
      <c r="B458" s="1"/>
      <c r="C458" s="1"/>
      <c r="Q458" s="1"/>
    </row>
    <row r="459" spans="1:17" ht="15">
      <c r="A459" s="4"/>
      <c r="B459" s="1"/>
      <c r="C459" s="1"/>
      <c r="Q459" s="1"/>
    </row>
    <row r="460" spans="1:17" ht="15">
      <c r="A460" s="4"/>
      <c r="B460" s="1"/>
      <c r="C460" s="1"/>
      <c r="Q460" s="1"/>
    </row>
    <row r="461" spans="1:17" ht="15">
      <c r="A461" s="4"/>
      <c r="B461" s="1"/>
      <c r="C461" s="1"/>
      <c r="Q461" s="1"/>
    </row>
    <row r="462" spans="1:17" ht="15">
      <c r="A462" s="4"/>
      <c r="B462" s="1"/>
      <c r="C462" s="1"/>
      <c r="Q462" s="1"/>
    </row>
    <row r="463" spans="1:17" ht="15">
      <c r="A463" s="4"/>
      <c r="B463" s="1"/>
      <c r="C463" s="1"/>
      <c r="Q463" s="1"/>
    </row>
    <row r="464" spans="1:17" ht="15">
      <c r="A464" s="4"/>
      <c r="B464" s="1"/>
      <c r="C464" s="1"/>
      <c r="Q464" s="1"/>
    </row>
    <row r="465" spans="1:17" ht="15">
      <c r="A465" s="4"/>
      <c r="B465" s="1"/>
      <c r="C465" s="1"/>
      <c r="Q465" s="1"/>
    </row>
    <row r="466" spans="1:17" ht="15">
      <c r="A466" s="4"/>
      <c r="B466" s="1"/>
      <c r="C466" s="1"/>
      <c r="Q466" s="1"/>
    </row>
    <row r="467" spans="1:17" ht="15">
      <c r="A467" s="4"/>
      <c r="B467" s="1"/>
      <c r="C467" s="1"/>
      <c r="Q467" s="1"/>
    </row>
    <row r="468" spans="1:17" ht="15">
      <c r="A468" s="4"/>
      <c r="B468" s="1"/>
      <c r="C468" s="1"/>
      <c r="Q468" s="1"/>
    </row>
    <row r="469" spans="1:17" ht="15">
      <c r="A469" s="4"/>
      <c r="B469" s="1"/>
      <c r="C469" s="1"/>
      <c r="Q469" s="1"/>
    </row>
    <row r="470" spans="1:17" ht="15">
      <c r="A470" s="4"/>
      <c r="B470" s="1"/>
      <c r="C470" s="1"/>
      <c r="Q470" s="1"/>
    </row>
    <row r="471" spans="1:17" ht="15">
      <c r="A471" s="4"/>
      <c r="B471" s="1"/>
      <c r="C471" s="1"/>
      <c r="Q471" s="1"/>
    </row>
    <row r="472" spans="1:17" ht="15">
      <c r="A472" s="4"/>
      <c r="B472" s="1"/>
      <c r="C472" s="1"/>
      <c r="Q472" s="1"/>
    </row>
    <row r="473" spans="1:17" ht="15">
      <c r="A473" s="4"/>
      <c r="B473" s="1"/>
      <c r="C473" s="1"/>
      <c r="Q473" s="1"/>
    </row>
    <row r="474" spans="1:17" ht="15">
      <c r="A474" s="4"/>
      <c r="B474" s="1"/>
      <c r="C474" s="1"/>
      <c r="Q474" s="1"/>
    </row>
    <row r="475" spans="1:17" ht="15">
      <c r="A475" s="4"/>
      <c r="B475" s="1"/>
      <c r="C475" s="1"/>
      <c r="Q475" s="1"/>
    </row>
    <row r="476" spans="1:17" ht="15">
      <c r="A476" s="4"/>
      <c r="B476" s="1"/>
      <c r="C476" s="1"/>
      <c r="Q476" s="1"/>
    </row>
    <row r="477" spans="1:17" ht="15">
      <c r="A477" s="4"/>
      <c r="B477" s="1"/>
      <c r="C477" s="1"/>
      <c r="Q477" s="1"/>
    </row>
    <row r="478" spans="1:17" ht="15">
      <c r="A478" s="4"/>
      <c r="B478" s="1"/>
      <c r="C478" s="1"/>
      <c r="Q478" s="1"/>
    </row>
    <row r="479" spans="1:17" ht="15">
      <c r="A479" s="4"/>
      <c r="B479" s="1"/>
      <c r="C479" s="1"/>
      <c r="Q479" s="1"/>
    </row>
    <row r="480" spans="1:17" ht="15">
      <c r="A480" s="4"/>
      <c r="B480" s="1"/>
      <c r="C480" s="1"/>
      <c r="Q480" s="1"/>
    </row>
    <row r="481" spans="1:17" ht="15">
      <c r="A481" s="4"/>
      <c r="B481" s="1"/>
      <c r="C481" s="1"/>
      <c r="Q481" s="1"/>
    </row>
    <row r="482" spans="1:17" ht="15">
      <c r="A482" s="4"/>
      <c r="B482" s="1"/>
      <c r="C482" s="1"/>
      <c r="Q482" s="1"/>
    </row>
    <row r="483" spans="1:17" ht="15">
      <c r="A483" s="4"/>
      <c r="B483" s="1"/>
      <c r="C483" s="1"/>
      <c r="Q483" s="1"/>
    </row>
    <row r="484" spans="1:17" ht="15">
      <c r="A484" s="4"/>
      <c r="B484" s="1"/>
      <c r="C484" s="1"/>
      <c r="Q484" s="1"/>
    </row>
    <row r="485" spans="1:17" ht="15">
      <c r="A485" s="4"/>
      <c r="B485" s="1"/>
      <c r="C485" s="1"/>
      <c r="Q485" s="1"/>
    </row>
    <row r="486" spans="1:17" ht="15">
      <c r="A486" s="4"/>
      <c r="B486" s="1"/>
      <c r="C486" s="1"/>
      <c r="Q486" s="1"/>
    </row>
    <row r="487" spans="1:17" ht="15">
      <c r="A487" s="4"/>
      <c r="B487" s="1"/>
      <c r="C487" s="1"/>
      <c r="Q487" s="1"/>
    </row>
    <row r="488" spans="1:17" ht="15">
      <c r="A488" s="4"/>
      <c r="B488" s="1"/>
      <c r="C488" s="1"/>
      <c r="Q488" s="1"/>
    </row>
    <row r="489" spans="1:17" ht="15">
      <c r="A489" s="4"/>
      <c r="B489" s="1"/>
      <c r="C489" s="1"/>
      <c r="Q489" s="1"/>
    </row>
    <row r="490" spans="1:17" ht="15">
      <c r="A490" s="4"/>
      <c r="B490" s="1"/>
      <c r="C490" s="1"/>
      <c r="Q490" s="1"/>
    </row>
    <row r="491" spans="1:17" ht="15">
      <c r="A491" s="4"/>
      <c r="B491" s="1"/>
      <c r="C491" s="1"/>
      <c r="Q491" s="1"/>
    </row>
    <row r="492" spans="1:17" ht="15">
      <c r="A492" s="4"/>
      <c r="B492" s="1"/>
      <c r="C492" s="1"/>
      <c r="Q492" s="1"/>
    </row>
    <row r="493" spans="1:17" ht="15">
      <c r="A493" s="4"/>
      <c r="B493" s="1"/>
      <c r="C493" s="1"/>
      <c r="Q493" s="1"/>
    </row>
    <row r="494" spans="1:17" ht="15">
      <c r="A494" s="4"/>
      <c r="B494" s="1"/>
      <c r="C494" s="1"/>
      <c r="Q494" s="1"/>
    </row>
    <row r="495" spans="1:17" ht="15">
      <c r="A495" s="4"/>
      <c r="B495" s="1"/>
      <c r="C495" s="1"/>
      <c r="Q495" s="1"/>
    </row>
    <row r="496" spans="1:17" ht="15">
      <c r="A496" s="4"/>
      <c r="B496" s="1"/>
      <c r="C496" s="1"/>
      <c r="Q496" s="1"/>
    </row>
    <row r="497" spans="1:17" ht="15">
      <c r="A497" s="4"/>
      <c r="B497" s="1"/>
      <c r="C497" s="1"/>
      <c r="Q497" s="1"/>
    </row>
    <row r="498" spans="1:17" ht="15">
      <c r="A498" s="4"/>
      <c r="B498" s="1"/>
      <c r="C498" s="1"/>
      <c r="Q498" s="1"/>
    </row>
    <row r="499" spans="1:17" ht="15">
      <c r="A499" s="4"/>
      <c r="B499" s="1"/>
      <c r="C499" s="1"/>
      <c r="Q499" s="1"/>
    </row>
    <row r="500" spans="1:17" ht="15">
      <c r="A500" s="4"/>
      <c r="B500" s="1"/>
      <c r="C500" s="1"/>
      <c r="Q500" s="1"/>
    </row>
    <row r="501" spans="1:17" ht="15">
      <c r="A501" s="4"/>
      <c r="B501" s="1"/>
      <c r="C501" s="1"/>
      <c r="Q501" s="1"/>
    </row>
    <row r="502" spans="1:17" ht="15">
      <c r="A502" s="4"/>
      <c r="B502" s="1"/>
      <c r="C502" s="1"/>
      <c r="Q502" s="1"/>
    </row>
    <row r="503" spans="1:17" ht="15">
      <c r="A503" s="4"/>
      <c r="B503" s="1"/>
      <c r="C503" s="1"/>
      <c r="Q503" s="1"/>
    </row>
    <row r="504" spans="1:17" ht="15">
      <c r="A504" s="4"/>
      <c r="B504" s="1"/>
      <c r="C504" s="1"/>
      <c r="Q504" s="1"/>
    </row>
    <row r="505" spans="1:17" ht="15">
      <c r="A505" s="4"/>
      <c r="B505" s="1"/>
      <c r="C505" s="1"/>
      <c r="Q505" s="1"/>
    </row>
    <row r="506" spans="1:17" ht="15">
      <c r="A506" s="4"/>
      <c r="B506" s="1"/>
      <c r="C506" s="1"/>
      <c r="Q506" s="1"/>
    </row>
    <row r="507" spans="1:17" ht="15">
      <c r="A507" s="4"/>
      <c r="B507" s="1"/>
      <c r="C507" s="1"/>
      <c r="Q507" s="1"/>
    </row>
    <row r="508" spans="1:17" ht="15">
      <c r="A508" s="4"/>
      <c r="B508" s="1"/>
      <c r="C508" s="1"/>
      <c r="Q508" s="1"/>
    </row>
    <row r="509" spans="1:17" ht="15">
      <c r="A509" s="4"/>
      <c r="B509" s="1"/>
      <c r="C509" s="1"/>
      <c r="Q509" s="1"/>
    </row>
    <row r="510" spans="1:17" ht="15">
      <c r="A510" s="4"/>
      <c r="B510" s="1"/>
      <c r="C510" s="1"/>
      <c r="Q510" s="1"/>
    </row>
    <row r="511" spans="1:17" ht="15">
      <c r="A511" s="4"/>
      <c r="B511" s="1"/>
      <c r="C511" s="1"/>
      <c r="Q511" s="1"/>
    </row>
    <row r="512" spans="1:17" ht="15">
      <c r="A512" s="4"/>
      <c r="B512" s="1"/>
      <c r="C512" s="1"/>
      <c r="Q512" s="1"/>
    </row>
    <row r="513" spans="1:17" ht="15">
      <c r="A513" s="4"/>
      <c r="B513" s="1"/>
      <c r="C513" s="1"/>
      <c r="Q513" s="1"/>
    </row>
    <row r="514" spans="1:17" ht="15">
      <c r="A514" s="4"/>
      <c r="B514" s="1"/>
      <c r="C514" s="1"/>
      <c r="Q514" s="1"/>
    </row>
    <row r="515" spans="1:17" ht="15">
      <c r="A515" s="4"/>
      <c r="B515" s="1"/>
      <c r="C515" s="1"/>
      <c r="Q515" s="1"/>
    </row>
    <row r="516" spans="1:17" ht="15">
      <c r="A516" s="4"/>
      <c r="B516" s="1"/>
      <c r="C516" s="1"/>
      <c r="Q516" s="1"/>
    </row>
    <row r="517" spans="1:17" ht="15">
      <c r="A517" s="4"/>
      <c r="B517" s="1"/>
      <c r="C517" s="1"/>
      <c r="Q517" s="1"/>
    </row>
    <row r="518" spans="1:17" ht="15">
      <c r="A518" s="4"/>
      <c r="B518" s="1"/>
      <c r="C518" s="1"/>
      <c r="Q518" s="1"/>
    </row>
    <row r="519" spans="1:17" ht="15">
      <c r="A519" s="4"/>
      <c r="B519" s="1"/>
      <c r="C519" s="1"/>
      <c r="Q519" s="1"/>
    </row>
    <row r="520" spans="1:17" ht="15">
      <c r="A520" s="4"/>
      <c r="B520" s="1"/>
      <c r="C520" s="1"/>
      <c r="Q520" s="1"/>
    </row>
    <row r="521" spans="1:17" ht="15">
      <c r="A521" s="4"/>
      <c r="B521" s="1"/>
      <c r="C521" s="1"/>
      <c r="Q521" s="1"/>
    </row>
    <row r="522" spans="1:17" ht="15">
      <c r="A522" s="4"/>
      <c r="B522" s="1"/>
      <c r="C522" s="1"/>
      <c r="Q522" s="1"/>
    </row>
    <row r="523" spans="1:17" ht="15">
      <c r="A523" s="4"/>
      <c r="B523" s="1"/>
      <c r="C523" s="1"/>
      <c r="Q523" s="1"/>
    </row>
    <row r="524" spans="1:17" ht="15">
      <c r="A524" s="4"/>
      <c r="B524" s="1"/>
      <c r="C524" s="1"/>
      <c r="Q524" s="1"/>
    </row>
    <row r="525" spans="1:17" ht="15">
      <c r="A525" s="4"/>
      <c r="B525" s="1"/>
      <c r="C525" s="1"/>
      <c r="Q525" s="1"/>
    </row>
    <row r="526" spans="1:17" ht="15">
      <c r="A526" s="4"/>
      <c r="B526" s="1"/>
      <c r="C526" s="1"/>
      <c r="Q526" s="1"/>
    </row>
    <row r="527" spans="1:17" ht="15">
      <c r="A527" s="4"/>
      <c r="B527" s="1"/>
      <c r="C527" s="1"/>
      <c r="Q527" s="1"/>
    </row>
    <row r="528" spans="1:17" ht="15">
      <c r="A528" s="4"/>
      <c r="B528" s="1"/>
      <c r="C528" s="1"/>
      <c r="Q528" s="1"/>
    </row>
    <row r="529" spans="1:17" ht="15">
      <c r="A529" s="4"/>
      <c r="B529" s="1"/>
      <c r="C529" s="1"/>
      <c r="Q529" s="1"/>
    </row>
    <row r="530" spans="1:17" ht="15">
      <c r="A530" s="4"/>
      <c r="B530" s="1"/>
      <c r="C530" s="1"/>
      <c r="Q530" s="1"/>
    </row>
    <row r="531" spans="1:17" ht="15">
      <c r="A531" s="4"/>
      <c r="B531" s="1"/>
      <c r="C531" s="1"/>
      <c r="Q531" s="1"/>
    </row>
    <row r="532" spans="1:17" ht="15">
      <c r="A532" s="4"/>
      <c r="B532" s="1"/>
      <c r="C532" s="1"/>
      <c r="Q532" s="1"/>
    </row>
    <row r="533" spans="1:17" ht="15">
      <c r="A533" s="4"/>
      <c r="B533" s="1"/>
      <c r="C533" s="1"/>
      <c r="Q533" s="1"/>
    </row>
    <row r="534" spans="1:17" ht="15">
      <c r="A534" s="4"/>
      <c r="B534" s="1"/>
      <c r="C534" s="1"/>
      <c r="Q534" s="1"/>
    </row>
    <row r="535" spans="1:17" ht="15">
      <c r="A535" s="4"/>
      <c r="B535" s="1"/>
      <c r="C535" s="1"/>
      <c r="Q535" s="1"/>
    </row>
    <row r="536" spans="1:17" ht="15">
      <c r="A536" s="4"/>
      <c r="B536" s="1"/>
      <c r="C536" s="1"/>
      <c r="Q536" s="1"/>
    </row>
    <row r="537" spans="1:17" ht="15">
      <c r="A537" s="4"/>
      <c r="B537" s="1"/>
      <c r="C537" s="1"/>
      <c r="Q537" s="1"/>
    </row>
    <row r="538" spans="1:17" ht="15">
      <c r="A538" s="4"/>
      <c r="B538" s="1"/>
      <c r="C538" s="1"/>
      <c r="Q538" s="1"/>
    </row>
    <row r="539" spans="1:17" ht="15">
      <c r="A539" s="4"/>
      <c r="B539" s="1"/>
      <c r="C539" s="1"/>
      <c r="Q539" s="1"/>
    </row>
    <row r="540" spans="1:17" ht="15">
      <c r="A540" s="4"/>
      <c r="B540" s="1"/>
      <c r="C540" s="1"/>
      <c r="Q540" s="1"/>
    </row>
    <row r="541" spans="1:17" ht="15">
      <c r="A541" s="4"/>
      <c r="B541" s="1"/>
      <c r="C541" s="1"/>
      <c r="Q541" s="1"/>
    </row>
    <row r="542" spans="1:17" ht="15">
      <c r="A542" s="4"/>
      <c r="B542" s="1"/>
      <c r="C542" s="1"/>
      <c r="Q542" s="1"/>
    </row>
    <row r="543" spans="1:17" ht="15">
      <c r="A543" s="4"/>
      <c r="B543" s="1"/>
      <c r="C543" s="1"/>
      <c r="Q543" s="1"/>
    </row>
    <row r="544" spans="1:17" ht="15">
      <c r="A544" s="4"/>
      <c r="B544" s="1"/>
      <c r="C544" s="1"/>
      <c r="Q544" s="1"/>
    </row>
    <row r="545" spans="1:17" ht="15">
      <c r="A545" s="4"/>
      <c r="B545" s="1"/>
      <c r="C545" s="1"/>
      <c r="Q545" s="1"/>
    </row>
    <row r="546" spans="1:17" ht="15">
      <c r="A546" s="4"/>
      <c r="B546" s="1"/>
      <c r="C546" s="1"/>
      <c r="Q546" s="1"/>
    </row>
    <row r="547" spans="1:17" ht="15">
      <c r="A547" s="4"/>
      <c r="B547" s="1"/>
      <c r="C547" s="1"/>
      <c r="Q547" s="1"/>
    </row>
    <row r="548" spans="1:17" ht="15">
      <c r="A548" s="4"/>
      <c r="B548" s="1"/>
      <c r="C548" s="1"/>
      <c r="Q548" s="1"/>
    </row>
    <row r="549" spans="1:17" ht="15">
      <c r="A549" s="4"/>
      <c r="B549" s="1"/>
      <c r="C549" s="1"/>
      <c r="Q549" s="1"/>
    </row>
    <row r="550" spans="1:17" ht="15">
      <c r="A550" s="4"/>
      <c r="B550" s="1"/>
      <c r="C550" s="1"/>
      <c r="Q550" s="1"/>
    </row>
    <row r="551" spans="1:17" ht="15">
      <c r="A551" s="4"/>
      <c r="B551" s="1"/>
      <c r="C551" s="1"/>
      <c r="Q551" s="1"/>
    </row>
    <row r="552" spans="1:17" ht="15">
      <c r="A552" s="4"/>
      <c r="B552" s="1"/>
      <c r="C552" s="1"/>
      <c r="Q552" s="1"/>
    </row>
    <row r="553" spans="1:17" ht="15">
      <c r="A553" s="4"/>
      <c r="B553" s="1"/>
      <c r="C553" s="1"/>
      <c r="Q553" s="1"/>
    </row>
    <row r="554" spans="1:17" ht="15">
      <c r="A554" s="4"/>
      <c r="B554" s="1"/>
      <c r="C554" s="1"/>
      <c r="Q554" s="1"/>
    </row>
    <row r="555" spans="1:17" ht="15">
      <c r="A555" s="4"/>
      <c r="B555" s="1"/>
      <c r="C555" s="1"/>
      <c r="Q555" s="1"/>
    </row>
    <row r="556" spans="1:17" ht="15">
      <c r="A556" s="4"/>
      <c r="B556" s="1"/>
      <c r="C556" s="1"/>
      <c r="Q556" s="1"/>
    </row>
    <row r="557" spans="1:17" ht="15">
      <c r="A557" s="4"/>
      <c r="B557" s="1"/>
      <c r="C557" s="1"/>
      <c r="Q557" s="1"/>
    </row>
    <row r="558" spans="1:17" ht="15">
      <c r="A558" s="4"/>
      <c r="B558" s="1"/>
      <c r="C558" s="1"/>
      <c r="Q558" s="1"/>
    </row>
    <row r="559" spans="1:17" ht="15">
      <c r="A559" s="4"/>
      <c r="B559" s="1"/>
      <c r="C559" s="1"/>
      <c r="Q559" s="1"/>
    </row>
    <row r="560" spans="1:17" ht="15">
      <c r="A560" s="4"/>
      <c r="B560" s="1"/>
      <c r="C560" s="1"/>
      <c r="Q560" s="1"/>
    </row>
    <row r="561" spans="1:17" ht="15">
      <c r="A561" s="4"/>
      <c r="B561" s="1"/>
      <c r="C561" s="1"/>
      <c r="Q561" s="1"/>
    </row>
    <row r="562" spans="1:17" ht="15">
      <c r="A562" s="4"/>
      <c r="B562" s="1"/>
      <c r="C562" s="1"/>
      <c r="Q562" s="1"/>
    </row>
    <row r="563" spans="1:17" ht="15">
      <c r="A563" s="4"/>
      <c r="B563" s="1"/>
      <c r="C563" s="1"/>
      <c r="Q563" s="1"/>
    </row>
    <row r="564" spans="1:17" ht="15">
      <c r="A564" s="4"/>
      <c r="B564" s="1"/>
      <c r="C564" s="1"/>
      <c r="Q564" s="1"/>
    </row>
    <row r="565" spans="1:17" ht="15">
      <c r="A565" s="4"/>
      <c r="B565" s="1"/>
      <c r="C565" s="1"/>
      <c r="Q565" s="1"/>
    </row>
    <row r="566" spans="1:17" ht="15">
      <c r="A566" s="4"/>
      <c r="B566" s="1"/>
      <c r="C566" s="1"/>
      <c r="Q566" s="1"/>
    </row>
    <row r="567" spans="1:17" ht="15">
      <c r="A567" s="4"/>
      <c r="B567" s="1"/>
      <c r="C567" s="1"/>
      <c r="Q567" s="1"/>
    </row>
    <row r="568" spans="1:17" ht="15">
      <c r="A568" s="4"/>
      <c r="B568" s="1"/>
      <c r="C568" s="1"/>
      <c r="Q568" s="1"/>
    </row>
    <row r="569" spans="1:17" ht="15">
      <c r="A569" s="4"/>
      <c r="B569" s="1"/>
      <c r="C569" s="1"/>
      <c r="Q569" s="1"/>
    </row>
    <row r="570" spans="1:17" ht="15">
      <c r="A570" s="4"/>
      <c r="B570" s="1"/>
      <c r="C570" s="1"/>
      <c r="Q570" s="1"/>
    </row>
    <row r="571" spans="1:17" ht="15">
      <c r="A571" s="4"/>
      <c r="B571" s="1"/>
      <c r="C571" s="1"/>
      <c r="Q571" s="1"/>
    </row>
    <row r="572" spans="1:17" ht="15">
      <c r="A572" s="4"/>
      <c r="B572" s="1"/>
      <c r="C572" s="1"/>
      <c r="Q572" s="1"/>
    </row>
    <row r="573" spans="1:17" ht="15">
      <c r="A573" s="4"/>
      <c r="B573" s="1"/>
      <c r="C573" s="1"/>
      <c r="Q573" s="1"/>
    </row>
    <row r="574" spans="1:17" ht="15">
      <c r="A574" s="4"/>
      <c r="B574" s="1"/>
      <c r="C574" s="1"/>
      <c r="Q574" s="1"/>
    </row>
    <row r="575" spans="1:17" ht="15">
      <c r="A575" s="4"/>
      <c r="B575" s="1"/>
      <c r="C575" s="1"/>
      <c r="Q575" s="1"/>
    </row>
    <row r="576" spans="1:17" ht="15">
      <c r="A576" s="4"/>
      <c r="B576" s="1"/>
      <c r="C576" s="1"/>
      <c r="Q576" s="1"/>
    </row>
    <row r="577" spans="1:17" ht="15">
      <c r="A577" s="4"/>
      <c r="B577" s="1"/>
      <c r="C577" s="1"/>
      <c r="Q577" s="1"/>
    </row>
    <row r="578" spans="1:17" ht="15">
      <c r="A578" s="4"/>
      <c r="B578" s="1"/>
      <c r="C578" s="1"/>
      <c r="Q578" s="1"/>
    </row>
    <row r="579" spans="1:17" ht="15">
      <c r="A579" s="4"/>
      <c r="B579" s="1"/>
      <c r="C579" s="1"/>
      <c r="Q579" s="1"/>
    </row>
    <row r="580" spans="1:17" ht="15">
      <c r="A580" s="4"/>
      <c r="B580" s="1"/>
      <c r="C580" s="1"/>
      <c r="Q580" s="1"/>
    </row>
    <row r="581" spans="1:17" ht="15">
      <c r="A581" s="4"/>
      <c r="B581" s="1"/>
      <c r="C581" s="1"/>
      <c r="Q581" s="1"/>
    </row>
    <row r="582" spans="1:17" ht="15">
      <c r="A582" s="4"/>
      <c r="B582" s="1"/>
      <c r="C582" s="1"/>
      <c r="Q582" s="1"/>
    </row>
    <row r="583" spans="1:17" ht="15">
      <c r="A583" s="4"/>
      <c r="B583" s="1"/>
      <c r="C583" s="1"/>
      <c r="Q583" s="1"/>
    </row>
    <row r="584" spans="1:17" ht="15">
      <c r="A584" s="4"/>
      <c r="B584" s="1"/>
      <c r="C584" s="1"/>
      <c r="Q584" s="1"/>
    </row>
    <row r="585" spans="1:17" ht="15">
      <c r="A585" s="4"/>
      <c r="B585" s="1"/>
      <c r="C585" s="1"/>
      <c r="Q585" s="1"/>
    </row>
    <row r="586" spans="1:17" ht="15">
      <c r="A586" s="4"/>
      <c r="B586" s="1"/>
      <c r="C586" s="1"/>
      <c r="Q586" s="1"/>
    </row>
    <row r="587" spans="1:17" ht="15">
      <c r="A587" s="4"/>
      <c r="B587" s="1"/>
      <c r="C587" s="1"/>
      <c r="Q587" s="1"/>
    </row>
    <row r="588" spans="1:17" ht="15">
      <c r="A588" s="4"/>
      <c r="B588" s="1"/>
      <c r="C588" s="1"/>
      <c r="Q588" s="1"/>
    </row>
    <row r="589" spans="1:17" ht="15">
      <c r="A589" s="4"/>
      <c r="B589" s="1"/>
      <c r="C589" s="1"/>
      <c r="Q589" s="1"/>
    </row>
    <row r="590" spans="1:17" ht="15">
      <c r="A590" s="4"/>
      <c r="B590" s="1"/>
      <c r="C590" s="1"/>
      <c r="Q590" s="1"/>
    </row>
    <row r="591" spans="1:17" ht="15">
      <c r="A591" s="4"/>
      <c r="B591" s="1"/>
      <c r="C591" s="1"/>
      <c r="Q591" s="1"/>
    </row>
    <row r="592" spans="1:17" ht="15">
      <c r="A592" s="4"/>
      <c r="B592" s="1"/>
      <c r="C592" s="1"/>
      <c r="Q592" s="1"/>
    </row>
    <row r="593" spans="1:17" ht="15">
      <c r="A593" s="4"/>
      <c r="B593" s="1"/>
      <c r="C593" s="1"/>
      <c r="Q593" s="1"/>
    </row>
    <row r="594" spans="1:17" ht="15">
      <c r="A594" s="4"/>
      <c r="B594" s="1"/>
      <c r="C594" s="1"/>
      <c r="Q594" s="1"/>
    </row>
    <row r="595" spans="1:17" ht="15">
      <c r="A595" s="4"/>
      <c r="B595" s="1"/>
      <c r="C595" s="1"/>
      <c r="Q595" s="1"/>
    </row>
    <row r="596" spans="1:17" ht="15">
      <c r="A596" s="4"/>
      <c r="B596" s="1"/>
      <c r="C596" s="1"/>
      <c r="Q596" s="1"/>
    </row>
    <row r="597" spans="1:17" ht="15">
      <c r="A597" s="4"/>
      <c r="B597" s="1"/>
      <c r="C597" s="1"/>
      <c r="Q597" s="1"/>
    </row>
    <row r="598" spans="1:17" ht="15">
      <c r="A598" s="4"/>
      <c r="B598" s="1"/>
      <c r="C598" s="1"/>
      <c r="Q598" s="1"/>
    </row>
    <row r="599" spans="1:17" ht="15">
      <c r="A599" s="4"/>
      <c r="B599" s="1"/>
      <c r="C599" s="1"/>
      <c r="Q599" s="1"/>
    </row>
    <row r="600" spans="1:17" ht="15">
      <c r="A600" s="4"/>
      <c r="B600" s="1"/>
      <c r="C600" s="1"/>
      <c r="Q600" s="1"/>
    </row>
    <row r="601" spans="1:17" ht="15">
      <c r="A601" s="4"/>
      <c r="B601" s="1"/>
      <c r="C601" s="1"/>
      <c r="Q601" s="1"/>
    </row>
    <row r="602" spans="1:17" ht="15">
      <c r="A602" s="4"/>
      <c r="B602" s="1"/>
      <c r="C602" s="1"/>
      <c r="Q602" s="1"/>
    </row>
    <row r="603" spans="1:17" ht="15">
      <c r="A603" s="4"/>
      <c r="B603" s="1"/>
      <c r="C603" s="1"/>
      <c r="Q603" s="1"/>
    </row>
    <row r="604" spans="1:17" ht="15">
      <c r="A604" s="4"/>
      <c r="B604" s="1"/>
      <c r="C604" s="1"/>
      <c r="Q604" s="1"/>
    </row>
    <row r="605" spans="1:17" ht="15">
      <c r="A605" s="4"/>
      <c r="B605" s="1"/>
      <c r="C605" s="1"/>
      <c r="Q605" s="1"/>
    </row>
    <row r="606" spans="1:17" ht="15">
      <c r="A606" s="4"/>
      <c r="B606" s="1"/>
      <c r="C606" s="1"/>
      <c r="Q606" s="1"/>
    </row>
    <row r="607" spans="1:17" ht="15">
      <c r="A607" s="4"/>
      <c r="B607" s="1"/>
      <c r="C607" s="1"/>
      <c r="Q607" s="1"/>
    </row>
    <row r="608" spans="1:17" ht="15">
      <c r="A608" s="4"/>
      <c r="B608" s="1"/>
      <c r="C608" s="1"/>
      <c r="Q608" s="1"/>
    </row>
    <row r="609" spans="1:17" ht="15">
      <c r="A609" s="4"/>
      <c r="B609" s="1"/>
      <c r="C609" s="1"/>
      <c r="Q609" s="1"/>
    </row>
    <row r="610" spans="1:17" ht="15">
      <c r="A610" s="4"/>
      <c r="B610" s="1"/>
      <c r="C610" s="1"/>
      <c r="Q610" s="1"/>
    </row>
    <row r="611" spans="1:17" ht="15">
      <c r="A611" s="4"/>
      <c r="B611" s="1"/>
      <c r="C611" s="1"/>
      <c r="Q611" s="1"/>
    </row>
    <row r="612" spans="1:17" ht="15">
      <c r="A612" s="4"/>
      <c r="B612" s="1"/>
      <c r="C612" s="1"/>
      <c r="Q612" s="1"/>
    </row>
    <row r="613" spans="1:17" ht="15">
      <c r="A613" s="4"/>
      <c r="B613" s="1"/>
      <c r="C613" s="1"/>
      <c r="Q613" s="1"/>
    </row>
    <row r="614" spans="1:17" ht="15">
      <c r="A614" s="4"/>
      <c r="B614" s="1"/>
      <c r="C614" s="1"/>
      <c r="Q614" s="1"/>
    </row>
    <row r="615" spans="1:17" ht="15">
      <c r="A615" s="4"/>
      <c r="B615" s="1"/>
      <c r="C615" s="1"/>
      <c r="Q615" s="1"/>
    </row>
    <row r="616" spans="1:17" ht="15">
      <c r="A616" s="4"/>
      <c r="B616" s="1"/>
      <c r="C616" s="1"/>
      <c r="Q616" s="1"/>
    </row>
    <row r="617" spans="1:17" ht="15">
      <c r="A617" s="4"/>
      <c r="B617" s="1"/>
      <c r="C617" s="1"/>
      <c r="Q617" s="1"/>
    </row>
    <row r="618" spans="1:17" ht="15">
      <c r="A618" s="4"/>
      <c r="B618" s="1"/>
      <c r="C618" s="1"/>
      <c r="Q618" s="1"/>
    </row>
    <row r="619" spans="1:17" ht="15">
      <c r="A619" s="4"/>
      <c r="B619" s="1"/>
      <c r="C619" s="1"/>
      <c r="Q619" s="1"/>
    </row>
    <row r="620" spans="1:17" ht="15">
      <c r="A620" s="4"/>
      <c r="B620" s="1"/>
      <c r="C620" s="1"/>
      <c r="Q620" s="1"/>
    </row>
    <row r="621" spans="1:17" ht="15">
      <c r="A621" s="4"/>
      <c r="B621" s="1"/>
      <c r="C621" s="1"/>
      <c r="Q621" s="1"/>
    </row>
    <row r="622" spans="1:17" ht="15">
      <c r="A622" s="4"/>
      <c r="B622" s="1"/>
      <c r="C622" s="1"/>
      <c r="Q622" s="1"/>
    </row>
    <row r="623" spans="1:17" ht="15">
      <c r="A623" s="4"/>
      <c r="B623" s="1"/>
      <c r="C623" s="1"/>
      <c r="Q623" s="1"/>
    </row>
    <row r="624" spans="1:17" ht="15">
      <c r="A624" s="4"/>
      <c r="B624" s="1"/>
      <c r="C624" s="1"/>
      <c r="Q624" s="1"/>
    </row>
    <row r="625" spans="1:17" ht="15">
      <c r="A625" s="4"/>
      <c r="B625" s="1"/>
      <c r="C625" s="1"/>
      <c r="Q625" s="1"/>
    </row>
    <row r="626" spans="1:17" ht="15">
      <c r="A626" s="4"/>
      <c r="B626" s="1"/>
      <c r="C626" s="1"/>
      <c r="Q626" s="1"/>
    </row>
    <row r="627" spans="1:17" ht="15">
      <c r="A627" s="4"/>
      <c r="B627" s="1"/>
      <c r="C627" s="1"/>
      <c r="Q627" s="1"/>
    </row>
    <row r="628" spans="1:17" ht="15">
      <c r="A628" s="4"/>
      <c r="B628" s="1"/>
      <c r="C628" s="1"/>
      <c r="Q628" s="1"/>
    </row>
    <row r="629" spans="1:17" ht="15">
      <c r="A629" s="4"/>
      <c r="B629" s="1"/>
      <c r="C629" s="1"/>
      <c r="Q629" s="1"/>
    </row>
    <row r="630" spans="1:17" ht="15">
      <c r="A630" s="4"/>
      <c r="B630" s="1"/>
      <c r="C630" s="1"/>
      <c r="Q630" s="1"/>
    </row>
    <row r="631" spans="1:17" ht="15">
      <c r="A631" s="4"/>
      <c r="B631" s="1"/>
      <c r="C631" s="1"/>
      <c r="Q631" s="1"/>
    </row>
    <row r="632" spans="1:17" ht="15">
      <c r="A632" s="4"/>
      <c r="B632" s="1"/>
      <c r="C632" s="1"/>
      <c r="Q632" s="1"/>
    </row>
    <row r="633" spans="1:17" ht="15">
      <c r="A633" s="4"/>
      <c r="B633" s="1"/>
      <c r="C633" s="1"/>
      <c r="Q633" s="1"/>
    </row>
    <row r="634" spans="1:17" ht="15">
      <c r="A634" s="4"/>
      <c r="B634" s="1"/>
      <c r="C634" s="1"/>
      <c r="Q634" s="1"/>
    </row>
    <row r="635" spans="1:17" ht="15">
      <c r="A635" s="4"/>
      <c r="B635" s="1"/>
      <c r="C635" s="1"/>
      <c r="Q635" s="1"/>
    </row>
    <row r="636" spans="1:17" ht="15">
      <c r="A636" s="4"/>
      <c r="B636" s="1"/>
      <c r="C636" s="1"/>
      <c r="Q636" s="1"/>
    </row>
    <row r="637" spans="1:17" ht="15">
      <c r="A637" s="4"/>
      <c r="B637" s="1"/>
      <c r="C637" s="1"/>
      <c r="Q637" s="1"/>
    </row>
    <row r="638" spans="1:17" ht="15">
      <c r="A638" s="4"/>
      <c r="B638" s="1"/>
      <c r="C638" s="1"/>
      <c r="Q638" s="1"/>
    </row>
    <row r="639" spans="1:17" ht="15">
      <c r="A639" s="4"/>
      <c r="B639" s="1"/>
      <c r="C639" s="1"/>
      <c r="Q639" s="1"/>
    </row>
    <row r="640" spans="1:17" ht="15">
      <c r="A640" s="4"/>
      <c r="B640" s="1"/>
      <c r="C640" s="1"/>
      <c r="Q640" s="1"/>
    </row>
    <row r="641" spans="1:17" ht="15">
      <c r="A641" s="4"/>
      <c r="B641" s="1"/>
      <c r="C641" s="1"/>
      <c r="Q641" s="1"/>
    </row>
    <row r="642" spans="1:17" ht="15">
      <c r="A642" s="4"/>
      <c r="B642" s="1"/>
      <c r="C642" s="1"/>
      <c r="Q642" s="1"/>
    </row>
    <row r="643" spans="1:17" ht="15">
      <c r="A643" s="4"/>
      <c r="B643" s="1"/>
      <c r="C643" s="1"/>
      <c r="Q643" s="1"/>
    </row>
    <row r="644" spans="1:17" ht="15">
      <c r="A644" s="4"/>
      <c r="B644" s="1"/>
      <c r="C644" s="1"/>
      <c r="Q644" s="1"/>
    </row>
    <row r="645" spans="1:17" ht="15">
      <c r="A645" s="4"/>
      <c r="B645" s="1"/>
      <c r="C645" s="1"/>
      <c r="Q645" s="1"/>
    </row>
    <row r="646" spans="1:17" ht="15">
      <c r="A646" s="4"/>
      <c r="B646" s="1"/>
      <c r="C646" s="1"/>
      <c r="Q646" s="1"/>
    </row>
    <row r="647" spans="1:17" ht="15">
      <c r="A647" s="4"/>
      <c r="B647" s="1"/>
      <c r="C647" s="1"/>
      <c r="Q647" s="1"/>
    </row>
    <row r="648" spans="1:17" ht="15">
      <c r="A648" s="4"/>
      <c r="B648" s="1"/>
      <c r="C648" s="1"/>
      <c r="Q648" s="1"/>
    </row>
    <row r="649" spans="1:17" ht="15">
      <c r="A649" s="4"/>
      <c r="B649" s="1"/>
      <c r="C649" s="1"/>
      <c r="Q649" s="1"/>
    </row>
    <row r="650" spans="1:17" ht="15">
      <c r="A650" s="4"/>
      <c r="B650" s="1"/>
      <c r="C650" s="1"/>
      <c r="Q650" s="1"/>
    </row>
    <row r="651" spans="1:17" ht="15">
      <c r="A651" s="4"/>
      <c r="B651" s="1"/>
      <c r="C651" s="1"/>
      <c r="Q651" s="1"/>
    </row>
    <row r="652" spans="1:17" ht="15">
      <c r="A652" s="4"/>
      <c r="B652" s="1"/>
      <c r="C652" s="1"/>
      <c r="Q652" s="1"/>
    </row>
    <row r="653" spans="1:17" ht="15">
      <c r="A653" s="4"/>
      <c r="B653" s="1"/>
      <c r="C653" s="1"/>
      <c r="Q653" s="1"/>
    </row>
    <row r="654" spans="1:17" ht="15">
      <c r="A654" s="4"/>
      <c r="B654" s="1"/>
      <c r="C654" s="1"/>
      <c r="Q654" s="1"/>
    </row>
    <row r="655" spans="1:17" ht="15">
      <c r="A655" s="4"/>
      <c r="B655" s="1"/>
      <c r="C655" s="1"/>
      <c r="Q655" s="1"/>
    </row>
    <row r="656" spans="1:17" ht="15">
      <c r="A656" s="4"/>
      <c r="B656" s="1"/>
      <c r="C656" s="1"/>
      <c r="Q656" s="1"/>
    </row>
    <row r="657" spans="1:17" ht="15">
      <c r="A657" s="4"/>
      <c r="B657" s="1"/>
      <c r="C657" s="1"/>
      <c r="Q657" s="1"/>
    </row>
    <row r="658" spans="1:17" ht="15">
      <c r="A658" s="4"/>
      <c r="B658" s="1"/>
      <c r="C658" s="1"/>
      <c r="Q658" s="1"/>
    </row>
    <row r="659" spans="1:17" ht="15">
      <c r="A659" s="4"/>
      <c r="B659" s="1"/>
      <c r="C659" s="1"/>
      <c r="Q659" s="1"/>
    </row>
    <row r="660" spans="1:17" ht="15">
      <c r="A660" s="4"/>
      <c r="B660" s="1"/>
      <c r="C660" s="1"/>
      <c r="Q660" s="1"/>
    </row>
    <row r="661" spans="1:17" ht="15">
      <c r="A661" s="4"/>
      <c r="B661" s="1"/>
      <c r="C661" s="1"/>
      <c r="Q661" s="1"/>
    </row>
    <row r="662" spans="1:17" ht="15">
      <c r="A662" s="4"/>
      <c r="B662" s="1"/>
      <c r="C662" s="1"/>
      <c r="Q662" s="1"/>
    </row>
    <row r="663" spans="1:17" ht="15">
      <c r="A663" s="4"/>
      <c r="B663" s="1"/>
      <c r="C663" s="1"/>
      <c r="Q663" s="1"/>
    </row>
    <row r="664" spans="1:17" ht="15">
      <c r="A664" s="4"/>
      <c r="B664" s="1"/>
      <c r="C664" s="1"/>
      <c r="Q664" s="1"/>
    </row>
    <row r="665" spans="1:17" ht="15">
      <c r="A665" s="4"/>
      <c r="B665" s="1"/>
      <c r="C665" s="1"/>
      <c r="Q665" s="1"/>
    </row>
    <row r="666" spans="1:17" ht="15">
      <c r="A666" s="4"/>
      <c r="B666" s="1"/>
      <c r="C666" s="1"/>
      <c r="Q666" s="1"/>
    </row>
    <row r="667" spans="1:17" ht="15">
      <c r="A667" s="4"/>
      <c r="B667" s="1"/>
      <c r="C667" s="1"/>
      <c r="Q667" s="1"/>
    </row>
    <row r="668" spans="1:17" ht="15">
      <c r="A668" s="4"/>
      <c r="B668" s="1"/>
      <c r="C668" s="1"/>
      <c r="Q668" s="1"/>
    </row>
    <row r="669" spans="1:17" ht="15">
      <c r="A669" s="4"/>
      <c r="B669" s="1"/>
      <c r="C669" s="1"/>
      <c r="Q669" s="1"/>
    </row>
    <row r="670" spans="1:17" ht="15">
      <c r="A670" s="4"/>
      <c r="B670" s="1"/>
      <c r="C670" s="1"/>
      <c r="Q670" s="1"/>
    </row>
    <row r="671" spans="1:17" ht="15">
      <c r="A671" s="4"/>
      <c r="B671" s="1"/>
      <c r="C671" s="1"/>
      <c r="Q671" s="1"/>
    </row>
    <row r="672" spans="1:17" ht="15">
      <c r="A672" s="4"/>
      <c r="B672" s="1"/>
      <c r="C672" s="1"/>
      <c r="Q672" s="1"/>
    </row>
    <row r="673" spans="1:17" ht="15">
      <c r="A673" s="4"/>
      <c r="B673" s="1"/>
      <c r="C673" s="1"/>
      <c r="Q673" s="1"/>
    </row>
    <row r="674" spans="1:17" ht="15">
      <c r="A674" s="4"/>
      <c r="B674" s="1"/>
      <c r="C674" s="1"/>
      <c r="Q674" s="1"/>
    </row>
    <row r="675" spans="1:17" ht="15">
      <c r="A675" s="4"/>
      <c r="B675" s="1"/>
      <c r="C675" s="1"/>
      <c r="Q675" s="1"/>
    </row>
    <row r="676" spans="1:17" ht="15">
      <c r="A676" s="4"/>
      <c r="B676" s="1"/>
      <c r="C676" s="1"/>
      <c r="Q676" s="1"/>
    </row>
    <row r="677" spans="1:17" ht="15">
      <c r="A677" s="4"/>
      <c r="B677" s="1"/>
      <c r="C677" s="1"/>
      <c r="Q677" s="1"/>
    </row>
    <row r="678" spans="1:17" ht="15">
      <c r="A678" s="4"/>
      <c r="B678" s="1"/>
      <c r="C678" s="1"/>
      <c r="Q678" s="1"/>
    </row>
    <row r="679" spans="1:17" ht="15">
      <c r="A679" s="4"/>
      <c r="B679" s="1"/>
      <c r="C679" s="1"/>
      <c r="Q679" s="1"/>
    </row>
    <row r="680" spans="1:17" ht="15">
      <c r="A680" s="4"/>
      <c r="B680" s="1"/>
      <c r="C680" s="1"/>
      <c r="Q680" s="1"/>
    </row>
    <row r="681" spans="1:17" ht="15">
      <c r="A681" s="4"/>
      <c r="B681" s="1"/>
      <c r="C681" s="1"/>
      <c r="Q681" s="1"/>
    </row>
    <row r="682" spans="1:17" ht="15">
      <c r="A682" s="4"/>
      <c r="B682" s="1"/>
      <c r="C682" s="1"/>
      <c r="Q682" s="1"/>
    </row>
    <row r="683" spans="1:17" ht="15">
      <c r="A683" s="4"/>
      <c r="B683" s="1"/>
      <c r="C683" s="1"/>
      <c r="Q683" s="1"/>
    </row>
    <row r="684" spans="1:17" ht="15">
      <c r="A684" s="4"/>
      <c r="B684" s="1"/>
      <c r="C684" s="1"/>
      <c r="Q684" s="1"/>
    </row>
    <row r="685" spans="1:17" ht="15">
      <c r="A685" s="4"/>
      <c r="B685" s="1"/>
      <c r="C685" s="1"/>
      <c r="Q685" s="1"/>
    </row>
    <row r="686" spans="1:17" ht="15">
      <c r="A686" s="4"/>
      <c r="B686" s="1"/>
      <c r="C686" s="1"/>
      <c r="Q686" s="1"/>
    </row>
    <row r="687" spans="1:17" ht="15">
      <c r="A687" s="4"/>
      <c r="B687" s="1"/>
      <c r="C687" s="1"/>
      <c r="Q687" s="1"/>
    </row>
    <row r="688" spans="1:17" ht="15">
      <c r="A688" s="4"/>
      <c r="B688" s="1"/>
      <c r="C688" s="1"/>
      <c r="Q688" s="1"/>
    </row>
    <row r="689" spans="1:17" ht="15">
      <c r="A689" s="4"/>
      <c r="B689" s="1"/>
      <c r="C689" s="1"/>
      <c r="Q689" s="1"/>
    </row>
    <row r="690" spans="1:17" ht="15">
      <c r="A690" s="4"/>
      <c r="B690" s="1"/>
      <c r="C690" s="1"/>
      <c r="Q690" s="1"/>
    </row>
    <row r="691" spans="1:17" ht="15">
      <c r="A691" s="4"/>
      <c r="B691" s="1"/>
      <c r="C691" s="1"/>
      <c r="Q691" s="1"/>
    </row>
    <row r="692" spans="1:17" ht="15">
      <c r="A692" s="4"/>
      <c r="B692" s="1"/>
      <c r="C692" s="1"/>
      <c r="Q692" s="1"/>
    </row>
    <row r="693" spans="1:17" ht="15">
      <c r="A693" s="4"/>
      <c r="B693" s="1"/>
      <c r="C693" s="1"/>
      <c r="Q693" s="1"/>
    </row>
    <row r="694" spans="1:17" ht="15">
      <c r="A694" s="4"/>
      <c r="B694" s="1"/>
      <c r="C694" s="1"/>
      <c r="Q694" s="1"/>
    </row>
    <row r="695" spans="1:17" ht="15">
      <c r="A695" s="4"/>
      <c r="B695" s="1"/>
      <c r="C695" s="1"/>
      <c r="Q695" s="1"/>
    </row>
    <row r="696" spans="1:17" ht="15">
      <c r="A696" s="4"/>
      <c r="B696" s="1"/>
      <c r="C696" s="1"/>
      <c r="Q696" s="1"/>
    </row>
    <row r="697" spans="1:17" ht="15">
      <c r="A697" s="4"/>
      <c r="B697" s="1"/>
      <c r="C697" s="1"/>
      <c r="Q697" s="1"/>
    </row>
    <row r="698" spans="1:17" ht="15">
      <c r="A698" s="4"/>
      <c r="B698" s="1"/>
      <c r="C698" s="1"/>
      <c r="Q698" s="1"/>
    </row>
    <row r="699" spans="1:17" ht="15">
      <c r="A699" s="4"/>
      <c r="B699" s="1"/>
      <c r="C699" s="1"/>
      <c r="Q699" s="1"/>
    </row>
    <row r="700" spans="1:17" ht="15">
      <c r="A700" s="4"/>
      <c r="B700" s="1"/>
      <c r="C700" s="1"/>
      <c r="Q700" s="1"/>
    </row>
    <row r="701" spans="1:17" ht="15">
      <c r="A701" s="4"/>
      <c r="B701" s="1"/>
      <c r="C701" s="1"/>
      <c r="Q701" s="1"/>
    </row>
    <row r="702" spans="1:17" ht="15">
      <c r="A702" s="4"/>
      <c r="B702" s="1"/>
      <c r="C702" s="1"/>
      <c r="Q702" s="1"/>
    </row>
    <row r="703" spans="1:17" ht="15">
      <c r="A703" s="4"/>
      <c r="B703" s="1"/>
      <c r="C703" s="1"/>
      <c r="Q703" s="1"/>
    </row>
    <row r="704" spans="1:17" ht="15">
      <c r="A704" s="4"/>
      <c r="B704" s="1"/>
      <c r="C704" s="1"/>
      <c r="Q704" s="1"/>
    </row>
    <row r="705" spans="1:17" ht="15">
      <c r="A705" s="4"/>
      <c r="B705" s="1"/>
      <c r="C705" s="1"/>
      <c r="Q705" s="1"/>
    </row>
    <row r="706" spans="1:17" ht="15">
      <c r="A706" s="4"/>
      <c r="B706" s="1"/>
      <c r="C706" s="1"/>
      <c r="Q706" s="1"/>
    </row>
    <row r="707" spans="1:17" ht="15">
      <c r="A707" s="4"/>
      <c r="B707" s="1"/>
      <c r="C707" s="1"/>
      <c r="Q707" s="1"/>
    </row>
    <row r="708" spans="1:17" ht="15">
      <c r="A708" s="4"/>
      <c r="B708" s="1"/>
      <c r="C708" s="1"/>
      <c r="Q708" s="1"/>
    </row>
    <row r="709" spans="1:17" ht="15">
      <c r="A709" s="4"/>
      <c r="B709" s="1"/>
      <c r="C709" s="1"/>
      <c r="Q709" s="1"/>
    </row>
    <row r="710" spans="1:17" ht="15">
      <c r="A710" s="4"/>
      <c r="B710" s="1"/>
      <c r="C710" s="1"/>
      <c r="Q710" s="1"/>
    </row>
    <row r="711" spans="1:17" ht="15">
      <c r="A711" s="4"/>
      <c r="B711" s="1"/>
      <c r="C711" s="1"/>
      <c r="Q711" s="1"/>
    </row>
    <row r="712" spans="1:17" ht="15">
      <c r="A712" s="4"/>
      <c r="B712" s="1"/>
      <c r="C712" s="1"/>
      <c r="Q712" s="1"/>
    </row>
    <row r="713" spans="1:17" ht="15">
      <c r="A713" s="4"/>
      <c r="B713" s="1"/>
      <c r="C713" s="1"/>
      <c r="Q713" s="1"/>
    </row>
    <row r="714" spans="1:17" ht="15">
      <c r="A714" s="4"/>
      <c r="B714" s="1"/>
      <c r="C714" s="1"/>
      <c r="Q714" s="1"/>
    </row>
    <row r="715" spans="1:17" ht="15">
      <c r="A715" s="4"/>
      <c r="B715" s="1"/>
      <c r="C715" s="1"/>
      <c r="Q715" s="1"/>
    </row>
    <row r="716" spans="1:17" ht="15">
      <c r="A716" s="4"/>
      <c r="B716" s="1"/>
      <c r="C716" s="1"/>
      <c r="Q716" s="1"/>
    </row>
    <row r="717" spans="1:17" ht="15">
      <c r="A717" s="4"/>
      <c r="B717" s="1"/>
      <c r="C717" s="1"/>
      <c r="Q717" s="1"/>
    </row>
    <row r="718" spans="1:17" ht="15">
      <c r="A718" s="4"/>
      <c r="B718" s="1"/>
      <c r="C718" s="1"/>
      <c r="Q718" s="1"/>
    </row>
    <row r="719" spans="1:17" ht="15">
      <c r="A719" s="4"/>
      <c r="B719" s="1"/>
      <c r="C719" s="1"/>
      <c r="Q719" s="1"/>
    </row>
    <row r="720" spans="1:17" ht="15">
      <c r="A720" s="4"/>
      <c r="B720" s="1"/>
      <c r="C720" s="1"/>
      <c r="Q720" s="1"/>
    </row>
    <row r="721" spans="1:17" ht="15">
      <c r="A721" s="4"/>
      <c r="B721" s="1"/>
      <c r="C721" s="1"/>
      <c r="Q721" s="1"/>
    </row>
    <row r="722" spans="1:17" ht="15">
      <c r="A722" s="4"/>
      <c r="B722" s="1"/>
      <c r="C722" s="1"/>
      <c r="Q722" s="1"/>
    </row>
    <row r="723" spans="1:17" ht="15">
      <c r="A723" s="4"/>
      <c r="B723" s="1"/>
      <c r="C723" s="1"/>
      <c r="Q723" s="1"/>
    </row>
    <row r="724" spans="1:17" ht="15">
      <c r="A724" s="4"/>
      <c r="B724" s="1"/>
      <c r="C724" s="1"/>
      <c r="Q724" s="1"/>
    </row>
    <row r="725" spans="1:17" ht="15">
      <c r="A725" s="4"/>
      <c r="B725" s="1"/>
      <c r="C725" s="1"/>
      <c r="Q725" s="1"/>
    </row>
    <row r="726" spans="1:17" ht="15">
      <c r="A726" s="4"/>
      <c r="B726" s="1"/>
      <c r="C726" s="1"/>
      <c r="Q726" s="1"/>
    </row>
    <row r="727" spans="1:17" ht="15">
      <c r="A727" s="4"/>
      <c r="B727" s="1"/>
      <c r="C727" s="1"/>
      <c r="Q727" s="1"/>
    </row>
    <row r="728" spans="1:17" ht="15">
      <c r="A728" s="4"/>
      <c r="B728" s="1"/>
      <c r="C728" s="1"/>
      <c r="Q728" s="1"/>
    </row>
    <row r="729" spans="1:17" ht="15">
      <c r="A729" s="4"/>
      <c r="B729" s="1"/>
      <c r="C729" s="1"/>
      <c r="Q729" s="1"/>
    </row>
    <row r="730" spans="1:17" ht="15">
      <c r="A730" s="4"/>
      <c r="B730" s="1"/>
      <c r="C730" s="1"/>
      <c r="Q730" s="1"/>
    </row>
    <row r="731" spans="1:17" ht="15">
      <c r="A731" s="4"/>
      <c r="B731" s="1"/>
      <c r="C731" s="1"/>
      <c r="Q731" s="1"/>
    </row>
    <row r="732" spans="1:17" ht="15">
      <c r="A732" s="4"/>
      <c r="B732" s="1"/>
      <c r="C732" s="1"/>
      <c r="Q732" s="1"/>
    </row>
    <row r="733" spans="1:17" ht="15">
      <c r="A733" s="4"/>
      <c r="B733" s="1"/>
      <c r="C733" s="1"/>
      <c r="Q733" s="1"/>
    </row>
    <row r="734" spans="1:17" ht="15">
      <c r="A734" s="4"/>
      <c r="B734" s="1"/>
      <c r="C734" s="1"/>
      <c r="Q734" s="1"/>
    </row>
    <row r="735" spans="1:17" ht="15">
      <c r="A735" s="4"/>
      <c r="B735" s="1"/>
      <c r="C735" s="1"/>
      <c r="Q735" s="1"/>
    </row>
    <row r="736" spans="1:17" ht="15">
      <c r="A736" s="4"/>
      <c r="B736" s="1"/>
      <c r="C736" s="1"/>
      <c r="Q736" s="1"/>
    </row>
    <row r="737" spans="1:17" ht="15">
      <c r="A737" s="4"/>
      <c r="B737" s="1"/>
      <c r="C737" s="1"/>
      <c r="Q737" s="1"/>
    </row>
    <row r="738" spans="1:17" ht="15">
      <c r="A738" s="4"/>
      <c r="B738" s="1"/>
      <c r="C738" s="1"/>
      <c r="Q738" s="1"/>
    </row>
    <row r="739" spans="1:17" ht="15">
      <c r="A739" s="4"/>
      <c r="B739" s="1"/>
      <c r="C739" s="1"/>
      <c r="Q739" s="1"/>
    </row>
    <row r="740" spans="1:17" ht="15">
      <c r="A740" s="4"/>
      <c r="B740" s="1"/>
      <c r="C740" s="1"/>
      <c r="Q740" s="1"/>
    </row>
    <row r="741" spans="1:17" ht="15">
      <c r="A741" s="4"/>
      <c r="B741" s="1"/>
      <c r="C741" s="1"/>
      <c r="Q741" s="1"/>
    </row>
    <row r="742" spans="1:17" ht="15">
      <c r="A742" s="4"/>
      <c r="B742" s="1"/>
      <c r="C742" s="1"/>
      <c r="Q742" s="1"/>
    </row>
    <row r="743" spans="1:17" ht="15">
      <c r="A743" s="4"/>
      <c r="B743" s="1"/>
      <c r="C743" s="1"/>
      <c r="Q743" s="1"/>
    </row>
    <row r="744" spans="1:17" ht="15">
      <c r="A744" s="4"/>
      <c r="B744" s="1"/>
      <c r="C744" s="1"/>
      <c r="Q744" s="1"/>
    </row>
    <row r="745" spans="1:17" ht="15">
      <c r="A745" s="4"/>
      <c r="B745" s="1"/>
      <c r="C745" s="1"/>
      <c r="Q745" s="1"/>
    </row>
    <row r="746" spans="1:17" ht="15">
      <c r="A746" s="4"/>
      <c r="B746" s="1"/>
      <c r="C746" s="1"/>
      <c r="Q746" s="1"/>
    </row>
    <row r="747" spans="1:17" ht="15">
      <c r="A747" s="4"/>
      <c r="B747" s="1"/>
      <c r="C747" s="1"/>
      <c r="Q747" s="1"/>
    </row>
    <row r="748" spans="1:17" ht="15">
      <c r="A748" s="4"/>
      <c r="B748" s="1"/>
      <c r="C748" s="1"/>
      <c r="Q748" s="1"/>
    </row>
    <row r="749" spans="1:17" ht="15">
      <c r="A749" s="4"/>
      <c r="B749" s="1"/>
      <c r="C749" s="1"/>
      <c r="Q749" s="1"/>
    </row>
    <row r="750" spans="1:17" ht="15">
      <c r="A750" s="4"/>
      <c r="B750" s="1"/>
      <c r="C750" s="1"/>
      <c r="Q750" s="1"/>
    </row>
    <row r="751" spans="1:17" ht="15">
      <c r="A751" s="4"/>
      <c r="B751" s="1"/>
      <c r="C751" s="1"/>
      <c r="Q751" s="1"/>
    </row>
    <row r="752" spans="1:17" ht="15">
      <c r="A752" s="4"/>
      <c r="B752" s="1"/>
      <c r="C752" s="1"/>
      <c r="Q752" s="1"/>
    </row>
    <row r="753" spans="1:17" ht="15">
      <c r="A753" s="4"/>
      <c r="B753" s="1"/>
      <c r="C753" s="1"/>
      <c r="Q753" s="1"/>
    </row>
    <row r="754" spans="1:17" ht="15">
      <c r="A754" s="4"/>
      <c r="B754" s="1"/>
      <c r="C754" s="1"/>
      <c r="Q754" s="1"/>
    </row>
    <row r="755" spans="1:17" ht="15">
      <c r="A755" s="4"/>
      <c r="B755" s="1"/>
      <c r="C755" s="1"/>
      <c r="Q755" s="1"/>
    </row>
    <row r="756" spans="1:17" ht="15">
      <c r="A756" s="4"/>
      <c r="B756" s="1"/>
      <c r="C756" s="1"/>
      <c r="Q756" s="1"/>
    </row>
    <row r="757" spans="1:17" ht="15">
      <c r="A757" s="4"/>
      <c r="B757" s="1"/>
      <c r="C757" s="1"/>
      <c r="Q757" s="1"/>
    </row>
    <row r="758" spans="1:17" ht="15">
      <c r="A758" s="4"/>
      <c r="B758" s="1"/>
      <c r="C758" s="1"/>
      <c r="Q758" s="1"/>
    </row>
    <row r="759" spans="1:17" ht="15">
      <c r="A759" s="4"/>
      <c r="B759" s="1"/>
      <c r="C759" s="1"/>
      <c r="Q759" s="1"/>
    </row>
    <row r="760" spans="1:17" ht="15">
      <c r="A760" s="4"/>
      <c r="B760" s="1"/>
      <c r="C760" s="1"/>
      <c r="Q760" s="1"/>
    </row>
    <row r="761" spans="1:17" ht="15">
      <c r="A761" s="4"/>
      <c r="B761" s="1"/>
      <c r="C761" s="1"/>
      <c r="Q761" s="1"/>
    </row>
    <row r="762" spans="1:17" ht="15">
      <c r="A762" s="4"/>
      <c r="B762" s="1"/>
      <c r="C762" s="1"/>
      <c r="Q762" s="1"/>
    </row>
    <row r="763" spans="1:17" ht="15">
      <c r="A763" s="4"/>
      <c r="B763" s="1"/>
      <c r="C763" s="1"/>
      <c r="Q763" s="1"/>
    </row>
    <row r="764" spans="1:17" ht="15">
      <c r="A764" s="4"/>
      <c r="B764" s="1"/>
      <c r="C764" s="1"/>
      <c r="Q764" s="1"/>
    </row>
    <row r="765" spans="1:17" ht="15">
      <c r="A765" s="4"/>
      <c r="B765" s="1"/>
      <c r="C765" s="1"/>
      <c r="Q765" s="1"/>
    </row>
    <row r="766" spans="1:17" ht="15">
      <c r="A766" s="4"/>
      <c r="B766" s="1"/>
      <c r="C766" s="1"/>
      <c r="Q766" s="1"/>
    </row>
    <row r="767" spans="1:17" ht="15">
      <c r="A767" s="4"/>
      <c r="B767" s="1"/>
      <c r="C767" s="1"/>
      <c r="Q767" s="1"/>
    </row>
    <row r="768" spans="1:17" ht="15">
      <c r="A768" s="4"/>
      <c r="B768" s="1"/>
      <c r="C768" s="1"/>
      <c r="Q768" s="1"/>
    </row>
    <row r="769" spans="1:17" ht="15">
      <c r="A769" s="4"/>
      <c r="B769" s="1"/>
      <c r="C769" s="1"/>
      <c r="Q769" s="1"/>
    </row>
    <row r="770" spans="1:17" ht="15">
      <c r="A770" s="4"/>
      <c r="B770" s="1"/>
      <c r="C770" s="1"/>
      <c r="Q770" s="1"/>
    </row>
    <row r="771" spans="1:17" ht="15">
      <c r="A771" s="4"/>
      <c r="B771" s="1"/>
      <c r="C771" s="1"/>
      <c r="Q771" s="1"/>
    </row>
    <row r="772" spans="1:17" ht="15">
      <c r="A772" s="4"/>
      <c r="B772" s="1"/>
      <c r="C772" s="1"/>
      <c r="Q772" s="1"/>
    </row>
    <row r="773" spans="1:17" ht="15">
      <c r="A773" s="4"/>
      <c r="B773" s="1"/>
      <c r="C773" s="1"/>
      <c r="Q773" s="1"/>
    </row>
    <row r="774" spans="1:17" ht="15">
      <c r="A774" s="4"/>
      <c r="B774" s="1"/>
      <c r="C774" s="1"/>
      <c r="Q774" s="1"/>
    </row>
    <row r="775" spans="1:17" ht="15">
      <c r="A775" s="4"/>
      <c r="B775" s="1"/>
      <c r="C775" s="1"/>
      <c r="Q775" s="1"/>
    </row>
    <row r="776" spans="1:17" ht="15">
      <c r="A776" s="4"/>
      <c r="B776" s="1"/>
      <c r="C776" s="1"/>
      <c r="Q776" s="1"/>
    </row>
    <row r="777" spans="1:17" ht="15">
      <c r="A777" s="4"/>
      <c r="B777" s="1"/>
      <c r="C777" s="1"/>
      <c r="Q777" s="1"/>
    </row>
    <row r="778" spans="1:17" ht="15">
      <c r="A778" s="4"/>
      <c r="B778" s="1"/>
      <c r="C778" s="1"/>
      <c r="Q778" s="1"/>
    </row>
    <row r="779" spans="1:17" ht="15">
      <c r="A779" s="4"/>
      <c r="B779" s="1"/>
      <c r="C779" s="1"/>
      <c r="Q779" s="1"/>
    </row>
    <row r="780" spans="1:17" ht="15">
      <c r="A780" s="4"/>
      <c r="B780" s="1"/>
      <c r="C780" s="1"/>
      <c r="Q780" s="1"/>
    </row>
    <row r="781" spans="1:17" ht="15">
      <c r="A781" s="4"/>
      <c r="B781" s="1"/>
      <c r="C781" s="1"/>
      <c r="Q781" s="1"/>
    </row>
    <row r="782" spans="1:17" ht="15">
      <c r="A782" s="4"/>
      <c r="B782" s="1"/>
      <c r="C782" s="1"/>
      <c r="Q782" s="1"/>
    </row>
    <row r="783" spans="1:17" ht="15">
      <c r="A783" s="4"/>
      <c r="B783" s="1"/>
      <c r="C783" s="1"/>
      <c r="Q783" s="1"/>
    </row>
    <row r="784" spans="1:17" ht="15">
      <c r="A784" s="4"/>
      <c r="B784" s="1"/>
      <c r="C784" s="1"/>
      <c r="Q784" s="1"/>
    </row>
    <row r="785" spans="1:17" ht="15">
      <c r="A785" s="4"/>
      <c r="B785" s="1"/>
      <c r="C785" s="1"/>
      <c r="Q785" s="1"/>
    </row>
    <row r="786" spans="1:17" ht="15">
      <c r="A786" s="4"/>
      <c r="B786" s="1"/>
      <c r="C786" s="1"/>
      <c r="Q786" s="1"/>
    </row>
    <row r="787" spans="1:17" ht="15">
      <c r="A787" s="4"/>
      <c r="B787" s="1"/>
      <c r="C787" s="1"/>
      <c r="Q787" s="1"/>
    </row>
    <row r="788" spans="1:17" ht="15">
      <c r="A788" s="4"/>
      <c r="B788" s="1"/>
      <c r="C788" s="1"/>
      <c r="Q788" s="1"/>
    </row>
    <row r="789" spans="1:17" ht="15">
      <c r="A789" s="4"/>
      <c r="B789" s="1"/>
      <c r="C789" s="1"/>
      <c r="Q789" s="1"/>
    </row>
    <row r="790" spans="1:17" ht="15">
      <c r="A790" s="4"/>
      <c r="B790" s="1"/>
      <c r="C790" s="1"/>
      <c r="Q790" s="1"/>
    </row>
    <row r="791" spans="1:17" ht="15">
      <c r="A791" s="4"/>
      <c r="B791" s="1"/>
      <c r="C791" s="1"/>
      <c r="Q791" s="1"/>
    </row>
    <row r="792" spans="1:17" ht="15">
      <c r="A792" s="4"/>
      <c r="B792" s="1"/>
      <c r="C792" s="1"/>
      <c r="Q792" s="1"/>
    </row>
    <row r="793" spans="1:17" ht="15">
      <c r="A793" s="4"/>
      <c r="B793" s="1"/>
      <c r="C793" s="1"/>
      <c r="Q793" s="1"/>
    </row>
    <row r="794" spans="1:17" ht="15">
      <c r="A794" s="4"/>
      <c r="B794" s="1"/>
      <c r="C794" s="1"/>
      <c r="Q794" s="1"/>
    </row>
    <row r="795" spans="1:17" ht="15">
      <c r="A795" s="4"/>
      <c r="B795" s="1"/>
      <c r="C795" s="1"/>
      <c r="Q795" s="1"/>
    </row>
    <row r="796" spans="1:17" ht="15">
      <c r="A796" s="4"/>
      <c r="B796" s="1"/>
      <c r="C796" s="1"/>
      <c r="Q796" s="1"/>
    </row>
    <row r="797" spans="1:17" ht="15">
      <c r="A797" s="4"/>
      <c r="B797" s="1"/>
      <c r="C797" s="1"/>
      <c r="Q797" s="1"/>
    </row>
    <row r="798" spans="1:17" ht="15">
      <c r="A798" s="4"/>
      <c r="B798" s="1"/>
      <c r="C798" s="1"/>
      <c r="Q798" s="1"/>
    </row>
    <row r="799" spans="1:17" ht="15">
      <c r="A799" s="4"/>
      <c r="B799" s="1"/>
      <c r="C799" s="1"/>
      <c r="Q799" s="1"/>
    </row>
    <row r="800" spans="1:17" ht="15">
      <c r="A800" s="4"/>
      <c r="B800" s="1"/>
      <c r="C800" s="1"/>
      <c r="Q800" s="1"/>
    </row>
    <row r="801" spans="1:17" ht="15">
      <c r="A801" s="4"/>
      <c r="B801" s="1"/>
      <c r="C801" s="1"/>
      <c r="Q801" s="1"/>
    </row>
    <row r="802" spans="1:17" ht="15">
      <c r="A802" s="4"/>
      <c r="B802" s="1"/>
      <c r="C802" s="1"/>
      <c r="Q802" s="1"/>
    </row>
    <row r="803" spans="1:17" ht="15">
      <c r="A803" s="4"/>
      <c r="B803" s="1"/>
      <c r="C803" s="1"/>
      <c r="Q803" s="1"/>
    </row>
    <row r="804" spans="1:17" ht="15">
      <c r="A804" s="4"/>
      <c r="B804" s="1"/>
      <c r="C804" s="1"/>
      <c r="Q804" s="1"/>
    </row>
    <row r="805" spans="1:17" ht="15">
      <c r="A805" s="4"/>
      <c r="B805" s="1"/>
      <c r="C805" s="1"/>
      <c r="Q805" s="1"/>
    </row>
    <row r="806" spans="1:17" ht="15">
      <c r="A806" s="4"/>
      <c r="B806" s="1"/>
      <c r="C806" s="1"/>
      <c r="Q806" s="1"/>
    </row>
    <row r="807" spans="1:17" ht="15">
      <c r="A807" s="4"/>
      <c r="B807" s="1"/>
      <c r="C807" s="1"/>
      <c r="Q807" s="1"/>
    </row>
    <row r="808" spans="1:17" ht="15">
      <c r="A808" s="4"/>
      <c r="B808" s="1"/>
      <c r="C808" s="1"/>
      <c r="Q808" s="1"/>
    </row>
    <row r="809" spans="1:17" ht="15">
      <c r="A809" s="4"/>
      <c r="B809" s="1"/>
      <c r="C809" s="1"/>
      <c r="Q809" s="1"/>
    </row>
    <row r="810" spans="1:17" ht="15">
      <c r="A810" s="4"/>
      <c r="B810" s="1"/>
      <c r="C810" s="1"/>
      <c r="Q810" s="1"/>
    </row>
    <row r="811" spans="1:17" ht="15">
      <c r="A811" s="4"/>
      <c r="B811" s="1"/>
      <c r="C811" s="1"/>
      <c r="Q811" s="1"/>
    </row>
    <row r="812" spans="1:17" ht="15">
      <c r="A812" s="4"/>
      <c r="B812" s="1"/>
      <c r="C812" s="1"/>
      <c r="Q812" s="1"/>
    </row>
    <row r="813" spans="1:17" ht="15">
      <c r="A813" s="4"/>
      <c r="B813" s="1"/>
      <c r="C813" s="1"/>
      <c r="Q813" s="1"/>
    </row>
    <row r="814" spans="1:17" ht="15">
      <c r="A814" s="4"/>
      <c r="B814" s="1"/>
      <c r="C814" s="1"/>
      <c r="Q814" s="1"/>
    </row>
    <row r="815" spans="1:17" ht="15">
      <c r="A815" s="4"/>
      <c r="B815" s="1"/>
      <c r="C815" s="1"/>
      <c r="Q815" s="1"/>
    </row>
    <row r="816" spans="1:17" ht="15">
      <c r="A816" s="4"/>
      <c r="B816" s="1"/>
      <c r="C816" s="1"/>
      <c r="Q816" s="1"/>
    </row>
    <row r="817" spans="1:17" ht="15">
      <c r="A817" s="4"/>
      <c r="B817" s="1"/>
      <c r="C817" s="1"/>
      <c r="Q817" s="1"/>
    </row>
    <row r="818" spans="1:17" ht="15">
      <c r="A818" s="4"/>
      <c r="B818" s="1"/>
      <c r="C818" s="1"/>
      <c r="Q818" s="1"/>
    </row>
    <row r="819" spans="1:17" ht="15">
      <c r="A819" s="4"/>
      <c r="B819" s="1"/>
      <c r="C819" s="1"/>
      <c r="Q819" s="1"/>
    </row>
    <row r="820" spans="1:17" ht="15">
      <c r="A820" s="4"/>
      <c r="B820" s="1"/>
      <c r="C820" s="1"/>
      <c r="Q820" s="1"/>
    </row>
    <row r="821" spans="1:17" ht="15">
      <c r="A821" s="4"/>
      <c r="B821" s="1"/>
      <c r="C821" s="1"/>
      <c r="Q821" s="1"/>
    </row>
    <row r="822" spans="1:17" ht="15">
      <c r="A822" s="4"/>
      <c r="B822" s="1"/>
      <c r="C822" s="1"/>
      <c r="Q822" s="1"/>
    </row>
    <row r="823" spans="1:17" ht="15">
      <c r="A823" s="4"/>
      <c r="B823" s="1"/>
      <c r="C823" s="1"/>
      <c r="Q823" s="1"/>
    </row>
    <row r="824" spans="1:17" ht="15">
      <c r="A824" s="4"/>
      <c r="B824" s="1"/>
      <c r="C824" s="1"/>
      <c r="Q824" s="1"/>
    </row>
    <row r="825" spans="1:17" ht="15">
      <c r="A825" s="4"/>
      <c r="B825" s="1"/>
      <c r="C825" s="1"/>
      <c r="Q825" s="1"/>
    </row>
    <row r="826" spans="1:17" ht="15">
      <c r="A826" s="4"/>
      <c r="B826" s="1"/>
      <c r="C826" s="1"/>
      <c r="Q826" s="1"/>
    </row>
    <row r="827" spans="1:17" ht="15">
      <c r="A827" s="4"/>
      <c r="B827" s="1"/>
      <c r="C827" s="1"/>
      <c r="Q827" s="1"/>
    </row>
    <row r="828" spans="1:17" ht="15">
      <c r="A828" s="4"/>
      <c r="B828" s="1"/>
      <c r="C828" s="1"/>
      <c r="Q828" s="1"/>
    </row>
    <row r="829" spans="1:17" ht="15">
      <c r="A829" s="4"/>
      <c r="B829" s="1"/>
      <c r="C829" s="1"/>
      <c r="Q829" s="1"/>
    </row>
    <row r="830" spans="1:17" ht="15">
      <c r="A830" s="4"/>
      <c r="B830" s="1"/>
      <c r="C830" s="1"/>
      <c r="Q830" s="1"/>
    </row>
    <row r="831" spans="1:17" ht="15">
      <c r="A831" s="4"/>
      <c r="B831" s="1"/>
      <c r="C831" s="1"/>
      <c r="Q831" s="1"/>
    </row>
    <row r="832" spans="1:17" ht="15">
      <c r="A832" s="4"/>
      <c r="B832" s="1"/>
      <c r="C832" s="1"/>
      <c r="Q832" s="1"/>
    </row>
    <row r="833" spans="1:17" ht="15">
      <c r="A833" s="4"/>
      <c r="B833" s="1"/>
      <c r="C833" s="1"/>
      <c r="Q833" s="1"/>
    </row>
    <row r="834" spans="1:17" ht="15">
      <c r="A834" s="4"/>
      <c r="B834" s="1"/>
      <c r="C834" s="1"/>
      <c r="Q834" s="1"/>
    </row>
    <row r="835" spans="1:17" ht="15">
      <c r="A835" s="4"/>
      <c r="B835" s="1"/>
      <c r="C835" s="1"/>
      <c r="Q835" s="1"/>
    </row>
    <row r="836" spans="1:17" ht="15">
      <c r="A836" s="4"/>
      <c r="B836" s="1"/>
      <c r="C836" s="1"/>
      <c r="Q836" s="1"/>
    </row>
    <row r="837" spans="1:17" ht="15">
      <c r="A837" s="4"/>
      <c r="B837" s="1"/>
      <c r="C837" s="1"/>
      <c r="Q837" s="1"/>
    </row>
    <row r="838" spans="1:17" ht="15">
      <c r="A838" s="4"/>
      <c r="B838" s="1"/>
      <c r="C838" s="1"/>
      <c r="Q838" s="1"/>
    </row>
    <row r="839" spans="1:17" ht="15">
      <c r="A839" s="4"/>
      <c r="B839" s="1"/>
      <c r="C839" s="1"/>
      <c r="Q839" s="1"/>
    </row>
    <row r="840" spans="1:17" ht="15">
      <c r="A840" s="4"/>
      <c r="B840" s="1"/>
      <c r="C840" s="1"/>
      <c r="Q840" s="1"/>
    </row>
    <row r="841" spans="1:17" ht="15">
      <c r="A841" s="4"/>
      <c r="B841" s="1"/>
      <c r="C841" s="1"/>
      <c r="Q841" s="1"/>
    </row>
    <row r="842" spans="1:17" ht="15">
      <c r="A842" s="4"/>
      <c r="B842" s="1"/>
      <c r="C842" s="1"/>
      <c r="Q842" s="1"/>
    </row>
    <row r="843" spans="1:17" ht="15">
      <c r="A843" s="4"/>
      <c r="B843" s="1"/>
      <c r="C843" s="1"/>
      <c r="Q843" s="1"/>
    </row>
    <row r="844" spans="1:17" ht="15">
      <c r="A844" s="4"/>
      <c r="B844" s="1"/>
      <c r="C844" s="1"/>
      <c r="Q844" s="1"/>
    </row>
    <row r="845" spans="1:17" ht="15">
      <c r="A845" s="4"/>
      <c r="B845" s="1"/>
      <c r="C845" s="1"/>
      <c r="Q845" s="1"/>
    </row>
    <row r="846" spans="1:17" ht="15">
      <c r="A846" s="4"/>
      <c r="B846" s="1"/>
      <c r="C846" s="1"/>
      <c r="Q846" s="1"/>
    </row>
    <row r="847" spans="1:17" ht="15">
      <c r="A847" s="4"/>
      <c r="B847" s="1"/>
      <c r="C847" s="1"/>
      <c r="Q847" s="1"/>
    </row>
    <row r="848" spans="1:17" ht="15">
      <c r="A848" s="4"/>
      <c r="B848" s="1"/>
      <c r="C848" s="1"/>
      <c r="Q848" s="1"/>
    </row>
    <row r="849" spans="1:17" ht="15">
      <c r="A849" s="4"/>
      <c r="B849" s="1"/>
      <c r="C849" s="1"/>
      <c r="Q849" s="1"/>
    </row>
    <row r="850" spans="1:17" ht="15">
      <c r="A850" s="4"/>
      <c r="B850" s="1"/>
      <c r="C850" s="1"/>
      <c r="Q850" s="1"/>
    </row>
    <row r="851" spans="1:17" ht="15">
      <c r="A851" s="4"/>
      <c r="B851" s="1"/>
      <c r="C851" s="1"/>
      <c r="Q851" s="1"/>
    </row>
    <row r="852" spans="1:17" ht="15">
      <c r="A852" s="4"/>
      <c r="B852" s="1"/>
      <c r="C852" s="1"/>
      <c r="Q852" s="1"/>
    </row>
    <row r="853" spans="1:17" ht="15">
      <c r="A853" s="4"/>
      <c r="B853" s="1"/>
      <c r="C853" s="1"/>
      <c r="Q853" s="1"/>
    </row>
    <row r="854" spans="1:17" ht="15">
      <c r="A854" s="4"/>
      <c r="B854" s="1"/>
      <c r="C854" s="1"/>
      <c r="Q854" s="1"/>
    </row>
    <row r="855" spans="1:17" ht="15">
      <c r="A855" s="4"/>
      <c r="B855" s="1"/>
      <c r="C855" s="1"/>
      <c r="Q855" s="1"/>
    </row>
    <row r="856" spans="1:17" ht="15">
      <c r="A856" s="4"/>
      <c r="B856" s="1"/>
      <c r="C856" s="1"/>
      <c r="Q856" s="1"/>
    </row>
    <row r="857" spans="1:17" ht="15">
      <c r="A857" s="4"/>
      <c r="B857" s="1"/>
      <c r="C857" s="1"/>
      <c r="Q857" s="1"/>
    </row>
    <row r="858" spans="1:17" ht="15">
      <c r="A858" s="4"/>
      <c r="B858" s="1"/>
      <c r="C858" s="1"/>
      <c r="Q858" s="1"/>
    </row>
    <row r="859" spans="1:17" ht="15">
      <c r="A859" s="4"/>
      <c r="B859" s="1"/>
      <c r="C859" s="1"/>
      <c r="Q859" s="1"/>
    </row>
    <row r="860" spans="1:17" ht="15">
      <c r="A860" s="4"/>
      <c r="B860" s="1"/>
      <c r="C860" s="1"/>
      <c r="Q860" s="1"/>
    </row>
    <row r="861" spans="1:17" ht="15">
      <c r="A861" s="4"/>
      <c r="B861" s="1"/>
      <c r="C861" s="1"/>
      <c r="Q861" s="1"/>
    </row>
    <row r="862" spans="1:17" ht="15">
      <c r="A862" s="4"/>
      <c r="B862" s="1"/>
      <c r="C862" s="1"/>
      <c r="Q862" s="1"/>
    </row>
    <row r="863" spans="1:17" ht="15">
      <c r="A863" s="4"/>
      <c r="B863" s="1"/>
      <c r="C863" s="1"/>
      <c r="Q863" s="1"/>
    </row>
    <row r="864" spans="1:17" ht="15">
      <c r="A864" s="4"/>
      <c r="B864" s="1"/>
      <c r="C864" s="1"/>
      <c r="Q864" s="1"/>
    </row>
    <row r="865" spans="1:17" ht="15">
      <c r="A865" s="4"/>
      <c r="B865" s="1"/>
      <c r="C865" s="1"/>
      <c r="Q865" s="1"/>
    </row>
    <row r="866" spans="1:17" ht="15">
      <c r="A866" s="4"/>
      <c r="B866" s="1"/>
      <c r="C866" s="1"/>
      <c r="Q866" s="1"/>
    </row>
    <row r="867" spans="1:17" ht="15">
      <c r="A867" s="4"/>
      <c r="B867" s="1"/>
      <c r="C867" s="1"/>
      <c r="Q867" s="1"/>
    </row>
    <row r="868" spans="1:17" ht="15">
      <c r="A868" s="4"/>
      <c r="B868" s="1"/>
      <c r="C868" s="1"/>
      <c r="Q868" s="1"/>
    </row>
    <row r="869" spans="1:17" ht="15">
      <c r="A869" s="4"/>
      <c r="B869" s="1"/>
      <c r="C869" s="1"/>
      <c r="Q869" s="1"/>
    </row>
    <row r="870" spans="1:17" ht="15">
      <c r="A870" s="4"/>
      <c r="B870" s="1"/>
      <c r="C870" s="1"/>
      <c r="Q870" s="1"/>
    </row>
    <row r="871" spans="1:17" ht="15">
      <c r="A871" s="4"/>
      <c r="B871" s="1"/>
      <c r="C871" s="1"/>
      <c r="Q871" s="1"/>
    </row>
    <row r="872" spans="1:17" ht="15">
      <c r="A872" s="4"/>
      <c r="B872" s="1"/>
      <c r="C872" s="1"/>
      <c r="Q872" s="1"/>
    </row>
    <row r="873" spans="1:17" ht="15">
      <c r="A873" s="4"/>
      <c r="B873" s="1"/>
      <c r="C873" s="1"/>
      <c r="Q873" s="1"/>
    </row>
    <row r="874" spans="1:17" ht="15">
      <c r="A874" s="4"/>
      <c r="B874" s="1"/>
      <c r="C874" s="1"/>
      <c r="Q874" s="1"/>
    </row>
    <row r="875" spans="1:17" ht="15">
      <c r="A875" s="4"/>
      <c r="B875" s="1"/>
      <c r="C875" s="1"/>
      <c r="Q875" s="1"/>
    </row>
    <row r="876" spans="1:17" ht="15">
      <c r="A876" s="4"/>
      <c r="B876" s="1"/>
      <c r="C876" s="1"/>
      <c r="Q876" s="1"/>
    </row>
    <row r="877" spans="1:17" ht="15">
      <c r="A877" s="4"/>
      <c r="B877" s="1"/>
      <c r="C877" s="1"/>
      <c r="Q877" s="1"/>
    </row>
    <row r="878" spans="1:17" ht="15">
      <c r="A878" s="4"/>
      <c r="B878" s="1"/>
      <c r="C878" s="1"/>
      <c r="Q878" s="1"/>
    </row>
    <row r="879" spans="1:17" ht="15">
      <c r="A879" s="4"/>
      <c r="B879" s="1"/>
      <c r="C879" s="1"/>
      <c r="Q879" s="1"/>
    </row>
    <row r="880" spans="1:17" ht="15">
      <c r="A880" s="4"/>
      <c r="B880" s="1"/>
      <c r="C880" s="1"/>
      <c r="Q880" s="1"/>
    </row>
    <row r="881" spans="1:17" ht="15">
      <c r="A881" s="4"/>
      <c r="B881" s="1"/>
      <c r="C881" s="1"/>
      <c r="Q881" s="1"/>
    </row>
    <row r="882" spans="1:17" ht="15">
      <c r="A882" s="4"/>
      <c r="B882" s="1"/>
      <c r="C882" s="1"/>
      <c r="Q882" s="1"/>
    </row>
    <row r="883" spans="1:17" ht="15">
      <c r="A883" s="4"/>
      <c r="B883" s="1"/>
      <c r="C883" s="1"/>
      <c r="Q883" s="1"/>
    </row>
    <row r="884" spans="1:17" ht="15">
      <c r="A884" s="4"/>
      <c r="B884" s="1"/>
      <c r="C884" s="1"/>
      <c r="Q884" s="1"/>
    </row>
    <row r="885" spans="1:17" ht="15">
      <c r="A885" s="4"/>
      <c r="B885" s="1"/>
      <c r="C885" s="1"/>
      <c r="Q885" s="1"/>
    </row>
    <row r="886" spans="1:17" ht="15">
      <c r="A886" s="4"/>
      <c r="B886" s="1"/>
      <c r="C886" s="1"/>
      <c r="Q886" s="1"/>
    </row>
    <row r="887" spans="1:17" ht="15">
      <c r="A887" s="4"/>
      <c r="B887" s="1"/>
      <c r="C887" s="1"/>
      <c r="Q887" s="1"/>
    </row>
    <row r="888" spans="1:17" ht="15">
      <c r="A888" s="4"/>
      <c r="B888" s="1"/>
      <c r="C888" s="1"/>
      <c r="Q888" s="1"/>
    </row>
    <row r="889" spans="1:17" ht="15">
      <c r="A889" s="4"/>
      <c r="B889" s="1"/>
      <c r="C889" s="1"/>
      <c r="Q889" s="1"/>
    </row>
    <row r="890" spans="1:17" ht="15">
      <c r="A890" s="4"/>
      <c r="B890" s="1"/>
      <c r="C890" s="1"/>
      <c r="Q890" s="1"/>
    </row>
    <row r="891" spans="1:17" ht="15">
      <c r="A891" s="4"/>
      <c r="B891" s="1"/>
      <c r="C891" s="1"/>
      <c r="Q891" s="1"/>
    </row>
    <row r="892" spans="1:17" ht="15">
      <c r="A892" s="4"/>
      <c r="B892" s="1"/>
      <c r="C892" s="1"/>
      <c r="Q892" s="1"/>
    </row>
    <row r="893" spans="1:17" ht="15">
      <c r="A893" s="4"/>
      <c r="B893" s="1"/>
      <c r="C893" s="1"/>
      <c r="Q893" s="1"/>
    </row>
    <row r="894" spans="1:17" ht="15">
      <c r="A894" s="4"/>
      <c r="B894" s="1"/>
      <c r="C894" s="1"/>
      <c r="Q894" s="1"/>
    </row>
    <row r="895" spans="1:17" ht="15">
      <c r="A895" s="4"/>
      <c r="B895" s="1"/>
      <c r="C895" s="1"/>
      <c r="Q895" s="1"/>
    </row>
    <row r="896" spans="1:17" ht="15">
      <c r="A896" s="4"/>
      <c r="B896" s="1"/>
      <c r="C896" s="1"/>
      <c r="Q896" s="1"/>
    </row>
    <row r="897" spans="1:17" ht="15">
      <c r="A897" s="4"/>
      <c r="B897" s="1"/>
      <c r="C897" s="1"/>
      <c r="Q897" s="1"/>
    </row>
    <row r="898" spans="1:17" ht="15">
      <c r="A898" s="4"/>
      <c r="B898" s="1"/>
      <c r="C898" s="1"/>
      <c r="Q898" s="1"/>
    </row>
    <row r="899" spans="1:17" ht="15">
      <c r="A899" s="4"/>
      <c r="B899" s="1"/>
      <c r="C899" s="1"/>
      <c r="Q899" s="1"/>
    </row>
    <row r="900" spans="1:17" ht="15">
      <c r="A900" s="4"/>
      <c r="B900" s="1"/>
      <c r="C900" s="1"/>
      <c r="Q900" s="1"/>
    </row>
    <row r="901" spans="1:17" ht="15">
      <c r="A901" s="4"/>
      <c r="B901" s="1"/>
      <c r="C901" s="1"/>
      <c r="Q901" s="1"/>
    </row>
    <row r="902" spans="1:17" ht="15">
      <c r="A902" s="4"/>
      <c r="B902" s="1"/>
      <c r="C902" s="1"/>
      <c r="Q902" s="1"/>
    </row>
    <row r="903" spans="1:17" ht="15">
      <c r="A903" s="4"/>
      <c r="B903" s="1"/>
      <c r="C903" s="1"/>
      <c r="Q903" s="1"/>
    </row>
    <row r="904" spans="1:17" ht="15">
      <c r="A904" s="4"/>
      <c r="B904" s="1"/>
      <c r="C904" s="1"/>
      <c r="Q904" s="1"/>
    </row>
    <row r="905" spans="1:17" ht="15">
      <c r="A905" s="4"/>
      <c r="B905" s="1"/>
      <c r="C905" s="1"/>
      <c r="Q905" s="1"/>
    </row>
    <row r="906" spans="1:17" ht="15">
      <c r="A906" s="4"/>
      <c r="B906" s="1"/>
      <c r="C906" s="1"/>
      <c r="Q906" s="1"/>
    </row>
    <row r="907" spans="1:17" ht="15">
      <c r="A907" s="4"/>
      <c r="B907" s="1"/>
      <c r="C907" s="1"/>
      <c r="Q907" s="1"/>
    </row>
    <row r="908" spans="1:17" ht="15">
      <c r="A908" s="4"/>
      <c r="B908" s="1"/>
      <c r="C908" s="1"/>
      <c r="Q908" s="1"/>
    </row>
    <row r="909" spans="1:17" ht="15">
      <c r="A909" s="4"/>
      <c r="B909" s="1"/>
      <c r="C909" s="1"/>
      <c r="Q909" s="1"/>
    </row>
    <row r="910" spans="1:17" ht="15">
      <c r="A910" s="4"/>
      <c r="B910" s="1"/>
      <c r="C910" s="1"/>
      <c r="Q910" s="1"/>
    </row>
    <row r="911" spans="1:17" ht="15">
      <c r="A911" s="4"/>
      <c r="B911" s="1"/>
      <c r="C911" s="1"/>
      <c r="Q911" s="1"/>
    </row>
    <row r="912" spans="1:17" ht="15">
      <c r="A912" s="4"/>
      <c r="B912" s="1"/>
      <c r="C912" s="1"/>
      <c r="Q912" s="1"/>
    </row>
    <row r="913" spans="1:17" ht="15">
      <c r="A913" s="4"/>
      <c r="B913" s="1"/>
      <c r="C913" s="1"/>
      <c r="Q913" s="1"/>
    </row>
    <row r="914" spans="1:17" ht="15">
      <c r="A914" s="4"/>
      <c r="B914" s="1"/>
      <c r="C914" s="1"/>
      <c r="Q914" s="1"/>
    </row>
    <row r="915" spans="1:17" ht="15">
      <c r="A915" s="4"/>
      <c r="B915" s="1"/>
      <c r="C915" s="1"/>
      <c r="Q915" s="1"/>
    </row>
    <row r="916" spans="1:17" ht="15">
      <c r="A916" s="4"/>
      <c r="B916" s="1"/>
      <c r="C916" s="1"/>
      <c r="Q916" s="1"/>
    </row>
    <row r="917" spans="1:17" ht="15">
      <c r="A917" s="4"/>
      <c r="B917" s="1"/>
      <c r="C917" s="1"/>
      <c r="Q917" s="1"/>
    </row>
    <row r="918" spans="1:17" ht="15">
      <c r="A918" s="4"/>
      <c r="B918" s="1"/>
      <c r="C918" s="1"/>
      <c r="Q918" s="1"/>
    </row>
    <row r="919" spans="1:17" ht="15">
      <c r="A919" s="4"/>
      <c r="B919" s="1"/>
      <c r="C919" s="1"/>
      <c r="Q919" s="1"/>
    </row>
    <row r="920" spans="1:17" ht="15">
      <c r="A920" s="4"/>
      <c r="B920" s="1"/>
      <c r="C920" s="1"/>
      <c r="Q920" s="1"/>
    </row>
    <row r="921" spans="1:17" ht="15">
      <c r="A921" s="4"/>
      <c r="B921" s="1"/>
      <c r="C921" s="1"/>
      <c r="Q921" s="1"/>
    </row>
    <row r="922" spans="1:17" ht="15">
      <c r="A922" s="4"/>
      <c r="B922" s="1"/>
      <c r="C922" s="1"/>
      <c r="Q922" s="1"/>
    </row>
    <row r="923" spans="1:17" ht="15">
      <c r="A923" s="4"/>
      <c r="B923" s="1"/>
      <c r="C923" s="1"/>
      <c r="Q923" s="1"/>
    </row>
    <row r="924" spans="1:17" ht="15">
      <c r="A924" s="4"/>
      <c r="B924" s="1"/>
      <c r="C924" s="1"/>
      <c r="Q924" s="1"/>
    </row>
    <row r="925" spans="1:17" ht="15">
      <c r="A925" s="4"/>
      <c r="B925" s="1"/>
      <c r="C925" s="1"/>
      <c r="Q925" s="1"/>
    </row>
    <row r="926" spans="1:17" ht="15">
      <c r="A926" s="4"/>
      <c r="B926" s="1"/>
      <c r="C926" s="1"/>
      <c r="Q926" s="1"/>
    </row>
    <row r="927" spans="1:17" ht="15">
      <c r="A927" s="4"/>
      <c r="B927" s="1"/>
      <c r="C927" s="1"/>
      <c r="Q927" s="1"/>
    </row>
    <row r="928" spans="1:17" ht="15">
      <c r="A928" s="4"/>
      <c r="B928" s="1"/>
      <c r="C928" s="1"/>
      <c r="Q928" s="1"/>
    </row>
    <row r="929" spans="1:17" ht="15">
      <c r="A929" s="4"/>
      <c r="B929" s="1"/>
      <c r="C929" s="1"/>
      <c r="Q929" s="1"/>
    </row>
    <row r="930" spans="1:17" ht="15">
      <c r="A930" s="4"/>
      <c r="B930" s="1"/>
      <c r="C930" s="1"/>
      <c r="Q930" s="1"/>
    </row>
    <row r="931" spans="1:17" ht="15">
      <c r="A931" s="4"/>
      <c r="B931" s="1"/>
      <c r="C931" s="1"/>
      <c r="Q931" s="1"/>
    </row>
    <row r="932" spans="1:17" ht="15">
      <c r="A932" s="4"/>
      <c r="B932" s="1"/>
      <c r="C932" s="1"/>
      <c r="Q932" s="1"/>
    </row>
    <row r="933" spans="1:17" ht="15">
      <c r="A933" s="4"/>
      <c r="B933" s="1"/>
      <c r="C933" s="1"/>
      <c r="Q933" s="1"/>
    </row>
    <row r="934" spans="1:17" ht="15">
      <c r="A934" s="4"/>
      <c r="B934" s="1"/>
      <c r="C934" s="1"/>
      <c r="Q934" s="1"/>
    </row>
    <row r="935" spans="1:17" ht="15">
      <c r="A935" s="4"/>
      <c r="B935" s="1"/>
      <c r="C935" s="1"/>
      <c r="Q935" s="1"/>
    </row>
    <row r="936" spans="1:17" ht="15">
      <c r="A936" s="4"/>
      <c r="B936" s="1"/>
      <c r="C936" s="1"/>
      <c r="Q936" s="1"/>
    </row>
    <row r="937" spans="1:17" ht="15">
      <c r="A937" s="4"/>
      <c r="B937" s="1"/>
      <c r="C937" s="1"/>
      <c r="Q937" s="1"/>
    </row>
    <row r="938" spans="1:17" ht="15">
      <c r="A938" s="4"/>
      <c r="B938" s="1"/>
      <c r="C938" s="1"/>
      <c r="Q938" s="1"/>
    </row>
    <row r="939" spans="1:17" ht="15">
      <c r="A939" s="4"/>
      <c r="B939" s="1"/>
      <c r="C939" s="1"/>
      <c r="Q939" s="1"/>
    </row>
    <row r="940" spans="1:17" ht="15">
      <c r="A940" s="4"/>
      <c r="B940" s="1"/>
      <c r="C940" s="1"/>
      <c r="Q940" s="1"/>
    </row>
    <row r="941" spans="1:17" ht="15">
      <c r="A941" s="4"/>
      <c r="B941" s="1"/>
      <c r="C941" s="1"/>
      <c r="Q941" s="1"/>
    </row>
    <row r="942" spans="1:17" ht="15">
      <c r="A942" s="4"/>
      <c r="B942" s="1"/>
      <c r="C942" s="1"/>
      <c r="Q942" s="1"/>
    </row>
    <row r="943" spans="1:17" ht="15">
      <c r="A943" s="4"/>
      <c r="B943" s="1"/>
      <c r="C943" s="1"/>
      <c r="Q943" s="1"/>
    </row>
    <row r="944" spans="1:17" ht="15">
      <c r="A944" s="4"/>
      <c r="B944" s="1"/>
      <c r="C944" s="1"/>
      <c r="Q944" s="1"/>
    </row>
    <row r="945" spans="1:17" ht="15">
      <c r="A945" s="4"/>
      <c r="B945" s="1"/>
      <c r="C945" s="1"/>
      <c r="Q945" s="1"/>
    </row>
    <row r="946" spans="1:17" ht="15">
      <c r="A946" s="4"/>
      <c r="B946" s="1"/>
      <c r="C946" s="1"/>
      <c r="Q946" s="1"/>
    </row>
    <row r="947" spans="1:17" ht="15">
      <c r="A947" s="4"/>
      <c r="B947" s="1"/>
      <c r="C947" s="1"/>
      <c r="Q947" s="1"/>
    </row>
    <row r="948" spans="1:17" ht="15">
      <c r="A948" s="4"/>
      <c r="B948" s="1"/>
      <c r="C948" s="1"/>
      <c r="Q948" s="1"/>
    </row>
    <row r="949" spans="1:17" ht="15">
      <c r="A949" s="4"/>
      <c r="B949" s="1"/>
      <c r="C949" s="1"/>
      <c r="Q949" s="1"/>
    </row>
    <row r="950" spans="1:17" ht="15">
      <c r="A950" s="4"/>
      <c r="B950" s="1"/>
      <c r="C950" s="1"/>
      <c r="Q950" s="1"/>
    </row>
    <row r="951" spans="1:17" ht="15">
      <c r="A951" s="4"/>
      <c r="B951" s="1"/>
      <c r="C951" s="1"/>
      <c r="Q951" s="1"/>
    </row>
    <row r="952" spans="1:17" ht="15">
      <c r="A952" s="4"/>
      <c r="B952" s="1"/>
      <c r="C952" s="1"/>
      <c r="Q952" s="1"/>
    </row>
    <row r="953" spans="1:17" ht="15">
      <c r="A953" s="4"/>
      <c r="B953" s="1"/>
      <c r="C953" s="1"/>
      <c r="Q953" s="1"/>
    </row>
    <row r="954" spans="1:17" ht="15">
      <c r="A954" s="4"/>
      <c r="B954" s="1"/>
      <c r="C954" s="1"/>
      <c r="Q954" s="1"/>
    </row>
    <row r="955" spans="1:17" ht="15">
      <c r="A955" s="4"/>
      <c r="B955" s="1"/>
      <c r="C955" s="1"/>
      <c r="Q955" s="1"/>
    </row>
    <row r="956" spans="1:17" ht="15">
      <c r="A956" s="4"/>
      <c r="B956" s="1"/>
      <c r="C956" s="1"/>
      <c r="Q956" s="1"/>
    </row>
    <row r="957" spans="1:17" ht="15">
      <c r="A957" s="4"/>
      <c r="B957" s="1"/>
      <c r="C957" s="1"/>
      <c r="Q957" s="1"/>
    </row>
    <row r="958" spans="1:17" ht="15">
      <c r="A958" s="4"/>
      <c r="B958" s="1"/>
      <c r="C958" s="1"/>
      <c r="Q958" s="1"/>
    </row>
    <row r="959" spans="1:17" ht="15">
      <c r="A959" s="4"/>
      <c r="B959" s="1"/>
      <c r="C959" s="1"/>
      <c r="Q959" s="1"/>
    </row>
    <row r="960" spans="1:17" ht="15">
      <c r="A960" s="4"/>
      <c r="B960" s="1"/>
      <c r="C960" s="1"/>
      <c r="Q960" s="1"/>
    </row>
    <row r="961" spans="1:17" ht="15">
      <c r="A961" s="4"/>
      <c r="B961" s="1"/>
      <c r="C961" s="1"/>
      <c r="Q961" s="1"/>
    </row>
    <row r="962" spans="1:17" ht="15">
      <c r="A962" s="4"/>
      <c r="B962" s="1"/>
      <c r="C962" s="1"/>
      <c r="Q962" s="1"/>
    </row>
    <row r="963" spans="1:17" ht="15">
      <c r="A963" s="4"/>
      <c r="B963" s="1"/>
      <c r="C963" s="1"/>
      <c r="Q963" s="1"/>
    </row>
    <row r="964" spans="1:17" ht="15">
      <c r="A964" s="4"/>
      <c r="B964" s="1"/>
      <c r="C964" s="1"/>
      <c r="Q964" s="1"/>
    </row>
    <row r="965" spans="1:17" ht="15">
      <c r="A965" s="4"/>
      <c r="B965" s="1"/>
      <c r="C965" s="1"/>
      <c r="Q965" s="1"/>
    </row>
    <row r="966" spans="1:17" ht="15">
      <c r="A966" s="4"/>
      <c r="B966" s="1"/>
      <c r="C966" s="1"/>
      <c r="Q966" s="1"/>
    </row>
    <row r="967" spans="1:17" ht="15">
      <c r="A967" s="4"/>
      <c r="B967" s="1"/>
      <c r="C967" s="1"/>
      <c r="Q967" s="1"/>
    </row>
    <row r="968" spans="1:17" ht="15">
      <c r="A968" s="4"/>
      <c r="B968" s="1"/>
      <c r="C968" s="1"/>
      <c r="Q968" s="1"/>
    </row>
    <row r="969" spans="1:17" ht="15">
      <c r="A969" s="4"/>
      <c r="B969" s="1"/>
      <c r="C969" s="1"/>
      <c r="Q969" s="1"/>
    </row>
    <row r="970" spans="1:17" ht="15">
      <c r="A970" s="4"/>
      <c r="B970" s="1"/>
      <c r="C970" s="1"/>
      <c r="Q970" s="1"/>
    </row>
    <row r="971" spans="1:17" ht="15">
      <c r="A971" s="4"/>
      <c r="B971" s="1"/>
      <c r="C971" s="1"/>
      <c r="Q971" s="1"/>
    </row>
    <row r="972" spans="1:17" ht="15">
      <c r="A972" s="4"/>
      <c r="B972" s="1"/>
      <c r="C972" s="1"/>
      <c r="Q972" s="1"/>
    </row>
    <row r="973" spans="1:17" ht="15">
      <c r="A973" s="4"/>
      <c r="B973" s="1"/>
      <c r="C973" s="1"/>
      <c r="Q973" s="1"/>
    </row>
    <row r="974" spans="1:17" ht="15">
      <c r="A974" s="4"/>
      <c r="B974" s="1"/>
      <c r="C974" s="1"/>
      <c r="Q974" s="1"/>
    </row>
    <row r="975" spans="1:17" ht="15">
      <c r="A975" s="4"/>
      <c r="B975" s="1"/>
      <c r="C975" s="1"/>
      <c r="Q975" s="1"/>
    </row>
    <row r="976" spans="1:17" ht="15">
      <c r="A976" s="4"/>
      <c r="B976" s="1"/>
      <c r="C976" s="1"/>
      <c r="Q976" s="1"/>
    </row>
    <row r="977" spans="1:17" ht="15">
      <c r="A977" s="4"/>
      <c r="B977" s="1"/>
      <c r="C977" s="1"/>
      <c r="Q977" s="1"/>
    </row>
    <row r="978" spans="1:17" ht="15">
      <c r="A978" s="4"/>
      <c r="B978" s="1"/>
      <c r="C978" s="1"/>
      <c r="Q978" s="1"/>
    </row>
    <row r="979" spans="1:17" ht="15">
      <c r="A979" s="4"/>
      <c r="B979" s="1"/>
      <c r="C979" s="1"/>
      <c r="Q979" s="1"/>
    </row>
    <row r="980" spans="1:17" ht="15">
      <c r="A980" s="4"/>
      <c r="B980" s="1"/>
      <c r="C980" s="1"/>
      <c r="Q980" s="1"/>
    </row>
    <row r="981" spans="1:17" ht="15">
      <c r="A981" s="4"/>
      <c r="B981" s="1"/>
      <c r="C981" s="1"/>
      <c r="Q981" s="1"/>
    </row>
    <row r="982" spans="1:17" ht="15">
      <c r="A982" s="4"/>
      <c r="B982" s="1"/>
      <c r="C982" s="1"/>
      <c r="Q982" s="1"/>
    </row>
    <row r="983" spans="1:17" ht="15">
      <c r="A983" s="4"/>
      <c r="B983" s="1"/>
      <c r="C983" s="1"/>
      <c r="Q983" s="1"/>
    </row>
    <row r="984" spans="1:17" ht="15">
      <c r="A984" s="4"/>
      <c r="B984" s="1"/>
      <c r="C984" s="1"/>
      <c r="Q984" s="1"/>
    </row>
    <row r="985" spans="1:17" ht="15">
      <c r="A985" s="4"/>
      <c r="B985" s="1"/>
      <c r="C985" s="1"/>
      <c r="Q985" s="1"/>
    </row>
    <row r="986" spans="1:17" ht="15">
      <c r="A986" s="4"/>
      <c r="B986" s="1"/>
      <c r="C986" s="1"/>
      <c r="Q986" s="1"/>
    </row>
    <row r="987" spans="1:17" ht="15">
      <c r="A987" s="4"/>
      <c r="B987" s="1"/>
      <c r="C987" s="1"/>
      <c r="Q987" s="1"/>
    </row>
    <row r="988" spans="1:17" ht="15">
      <c r="A988" s="4"/>
      <c r="B988" s="1"/>
      <c r="C988" s="1"/>
      <c r="Q988" s="1"/>
    </row>
    <row r="989" spans="1:17" ht="15">
      <c r="A989" s="4"/>
      <c r="B989" s="1"/>
      <c r="C989" s="1"/>
      <c r="Q989" s="1"/>
    </row>
    <row r="990" spans="1:17" ht="15">
      <c r="A990" s="4"/>
      <c r="B990" s="1"/>
      <c r="C990" s="1"/>
      <c r="Q990" s="1"/>
    </row>
    <row r="991" spans="1:17" ht="15">
      <c r="A991" s="4"/>
      <c r="B991" s="1"/>
      <c r="C991" s="1"/>
      <c r="Q991" s="1"/>
    </row>
    <row r="992" spans="1:17" ht="15">
      <c r="A992" s="4"/>
      <c r="B992" s="1"/>
      <c r="C992" s="1"/>
      <c r="Q992" s="1"/>
    </row>
    <row r="993" spans="1:17" ht="15">
      <c r="A993" s="4"/>
      <c r="B993" s="1"/>
      <c r="C993" s="1"/>
      <c r="Q993" s="1"/>
    </row>
    <row r="994" spans="1:17" ht="15">
      <c r="A994" s="4"/>
      <c r="B994" s="1"/>
      <c r="C994" s="1"/>
      <c r="Q994" s="1"/>
    </row>
    <row r="995" spans="1:17" ht="15">
      <c r="A995" s="4"/>
      <c r="B995" s="1"/>
      <c r="C995" s="1"/>
      <c r="Q995" s="1"/>
    </row>
    <row r="996" spans="1:17" ht="15">
      <c r="A996" s="4"/>
      <c r="B996" s="1"/>
      <c r="C996" s="1"/>
      <c r="Q996" s="1"/>
    </row>
    <row r="997" spans="1:17" ht="15">
      <c r="A997" s="4"/>
      <c r="B997" s="1"/>
      <c r="C997" s="1"/>
      <c r="Q997" s="1"/>
    </row>
    <row r="998" spans="1:17" ht="15">
      <c r="A998" s="4"/>
      <c r="B998" s="1"/>
      <c r="C998" s="1"/>
      <c r="Q998" s="1"/>
    </row>
    <row r="999" spans="1:17" ht="15">
      <c r="A999" s="4"/>
      <c r="B999" s="1"/>
      <c r="C999" s="1"/>
      <c r="Q999" s="1"/>
    </row>
    <row r="1000" spans="1:17" ht="15">
      <c r="A1000" s="4"/>
      <c r="B1000" s="1"/>
      <c r="C1000" s="1"/>
      <c r="Q1000" s="1"/>
    </row>
    <row r="1001" spans="1:17" ht="15">
      <c r="A1001" s="4"/>
      <c r="B1001" s="1"/>
      <c r="C1001" s="1"/>
      <c r="Q1001" s="1"/>
    </row>
    <row r="1002" spans="1:17" ht="15">
      <c r="A1002" s="4"/>
      <c r="B1002" s="1"/>
      <c r="C1002" s="1"/>
      <c r="Q1002" s="1"/>
    </row>
    <row r="1003" spans="1:17" ht="15">
      <c r="A1003" s="4"/>
      <c r="B1003" s="1"/>
      <c r="C1003" s="1"/>
      <c r="Q1003" s="1"/>
    </row>
    <row r="1004" spans="1:17" ht="15">
      <c r="A1004" s="4"/>
      <c r="B1004" s="1"/>
      <c r="C1004" s="1"/>
      <c r="Q1004" s="1"/>
    </row>
    <row r="1005" spans="1:17" ht="15">
      <c r="A1005" s="4"/>
      <c r="B1005" s="1"/>
      <c r="C1005" s="1"/>
      <c r="Q1005" s="1"/>
    </row>
    <row r="1006" spans="1:17" ht="15">
      <c r="A1006" s="4"/>
      <c r="B1006" s="1"/>
      <c r="C1006" s="1"/>
      <c r="Q1006" s="1"/>
    </row>
    <row r="1007" spans="1:17" ht="15">
      <c r="A1007" s="4"/>
      <c r="B1007" s="1"/>
      <c r="C1007" s="1"/>
      <c r="Q1007" s="1"/>
    </row>
    <row r="1008" spans="1:17" ht="15">
      <c r="A1008" s="4"/>
      <c r="B1008" s="1"/>
      <c r="C1008" s="1"/>
      <c r="Q1008" s="1"/>
    </row>
    <row r="1009" spans="1:17" ht="15">
      <c r="A1009" s="4"/>
      <c r="B1009" s="1"/>
      <c r="C1009" s="1"/>
      <c r="Q1009" s="1"/>
    </row>
    <row r="1010" spans="1:17" ht="15">
      <c r="A1010" s="4"/>
      <c r="B1010" s="1"/>
      <c r="C1010" s="1"/>
      <c r="Q1010" s="1"/>
    </row>
    <row r="1011" spans="1:17" ht="15">
      <c r="A1011" s="4"/>
      <c r="B1011" s="1"/>
      <c r="C1011" s="1"/>
      <c r="Q1011" s="1"/>
    </row>
    <row r="1012" spans="1:17" ht="15">
      <c r="A1012" s="4"/>
      <c r="B1012" s="1"/>
      <c r="C1012" s="1"/>
      <c r="Q1012" s="1"/>
    </row>
    <row r="1013" spans="1:17" ht="15">
      <c r="A1013" s="4"/>
      <c r="B1013" s="1"/>
      <c r="C1013" s="1"/>
      <c r="Q1013" s="1"/>
    </row>
    <row r="1014" spans="1:17" ht="15">
      <c r="A1014" s="4"/>
      <c r="B1014" s="1"/>
      <c r="C1014" s="1"/>
      <c r="Q1014" s="1"/>
    </row>
    <row r="1015" spans="1:17" ht="15">
      <c r="A1015" s="4"/>
      <c r="B1015" s="1"/>
      <c r="C1015" s="1"/>
      <c r="Q1015" s="1"/>
    </row>
    <row r="1016" spans="1:17" ht="15">
      <c r="A1016" s="4"/>
      <c r="B1016" s="1"/>
      <c r="C1016" s="1"/>
      <c r="Q1016" s="1"/>
    </row>
    <row r="1017" spans="1:17" ht="15">
      <c r="A1017" s="4"/>
      <c r="B1017" s="1"/>
      <c r="C1017" s="1"/>
      <c r="Q1017" s="1"/>
    </row>
    <row r="1018" spans="1:17" ht="15">
      <c r="A1018" s="4"/>
      <c r="B1018" s="1"/>
      <c r="C1018" s="1"/>
      <c r="Q1018" s="1"/>
    </row>
    <row r="1019" spans="1:17" ht="15">
      <c r="A1019" s="4"/>
      <c r="B1019" s="1"/>
      <c r="C1019" s="1"/>
      <c r="Q1019" s="1"/>
    </row>
    <row r="1020" spans="1:17" ht="15">
      <c r="A1020" s="4"/>
      <c r="B1020" s="1"/>
      <c r="C1020" s="1"/>
      <c r="Q1020" s="1"/>
    </row>
    <row r="1021" spans="1:17" ht="15">
      <c r="A1021" s="4"/>
      <c r="B1021" s="1"/>
      <c r="C1021" s="1"/>
      <c r="Q1021" s="1"/>
    </row>
    <row r="1022" spans="1:17" ht="15">
      <c r="A1022" s="4"/>
      <c r="B1022" s="1"/>
      <c r="C1022" s="1"/>
      <c r="Q1022" s="1"/>
    </row>
    <row r="1023" spans="1:17" ht="15">
      <c r="A1023" s="4"/>
      <c r="B1023" s="1"/>
      <c r="C1023" s="1"/>
      <c r="Q1023" s="1"/>
    </row>
    <row r="1024" spans="1:17" ht="15">
      <c r="A1024" s="4"/>
      <c r="B1024" s="1"/>
      <c r="C1024" s="1"/>
      <c r="Q1024" s="1"/>
    </row>
    <row r="1025" spans="1:17" ht="15">
      <c r="A1025" s="4"/>
      <c r="B1025" s="1"/>
      <c r="C1025" s="1"/>
      <c r="Q1025" s="1"/>
    </row>
    <row r="1026" spans="1:17" ht="15">
      <c r="A1026" s="4"/>
      <c r="B1026" s="1"/>
      <c r="C1026" s="1"/>
      <c r="Q1026" s="1"/>
    </row>
    <row r="1027" spans="1:17" ht="15">
      <c r="A1027" s="4"/>
      <c r="B1027" s="1"/>
      <c r="C1027" s="1"/>
      <c r="Q1027" s="1"/>
    </row>
    <row r="1028" spans="1:17" ht="15">
      <c r="A1028" s="4"/>
      <c r="B1028" s="1"/>
      <c r="C1028" s="1"/>
      <c r="Q1028" s="1"/>
    </row>
    <row r="1029" spans="1:17" ht="15">
      <c r="A1029" s="4"/>
      <c r="B1029" s="1"/>
      <c r="C1029" s="1"/>
      <c r="Q1029" s="1"/>
    </row>
    <row r="1030" spans="1:17" ht="15">
      <c r="A1030" s="4"/>
      <c r="B1030" s="1"/>
      <c r="C1030" s="1"/>
      <c r="Q1030" s="1"/>
    </row>
    <row r="1031" spans="1:17" ht="15">
      <c r="A1031" s="4"/>
      <c r="B1031" s="1"/>
      <c r="C1031" s="1"/>
      <c r="Q1031" s="1"/>
    </row>
    <row r="1032" spans="1:17" ht="15">
      <c r="A1032" s="4"/>
      <c r="B1032" s="1"/>
      <c r="C1032" s="1"/>
      <c r="Q1032" s="1"/>
    </row>
    <row r="1033" spans="1:17" ht="15">
      <c r="A1033" s="4"/>
      <c r="B1033" s="1"/>
      <c r="C1033" s="1"/>
      <c r="Q1033" s="1"/>
    </row>
    <row r="1034" spans="1:17" ht="15">
      <c r="A1034" s="4"/>
      <c r="B1034" s="1"/>
      <c r="C1034" s="1"/>
      <c r="Q1034" s="1"/>
    </row>
    <row r="1035" spans="1:17" ht="15">
      <c r="A1035" s="4"/>
      <c r="B1035" s="1"/>
      <c r="C1035" s="1"/>
      <c r="Q1035" s="1"/>
    </row>
    <row r="1036" spans="1:17" ht="15">
      <c r="A1036" s="4"/>
      <c r="B1036" s="1"/>
      <c r="C1036" s="1"/>
      <c r="Q1036" s="1"/>
    </row>
    <row r="1037" spans="1:17" ht="15">
      <c r="A1037" s="4"/>
      <c r="B1037" s="1"/>
      <c r="C1037" s="1"/>
      <c r="Q1037" s="1"/>
    </row>
    <row r="1038" spans="1:17" ht="15">
      <c r="A1038" s="4"/>
      <c r="B1038" s="1"/>
      <c r="C1038" s="1"/>
      <c r="Q1038" s="1"/>
    </row>
    <row r="1039" spans="1:17" ht="15">
      <c r="A1039" s="4"/>
      <c r="B1039" s="1"/>
      <c r="C1039" s="1"/>
      <c r="Q1039" s="1"/>
    </row>
    <row r="1040" spans="1:17" ht="15">
      <c r="A1040" s="4"/>
      <c r="B1040" s="1"/>
      <c r="C1040" s="1"/>
      <c r="Q1040" s="1"/>
    </row>
    <row r="1041" spans="1:17" ht="15">
      <c r="A1041" s="4"/>
      <c r="B1041" s="1"/>
      <c r="C1041" s="1"/>
      <c r="Q1041" s="1"/>
    </row>
    <row r="1042" spans="1:17" ht="15">
      <c r="A1042" s="4"/>
      <c r="B1042" s="1"/>
      <c r="C1042" s="1"/>
      <c r="Q1042" s="1"/>
    </row>
    <row r="1043" spans="1:17" ht="15">
      <c r="A1043" s="4"/>
      <c r="B1043" s="1"/>
      <c r="C1043" s="1"/>
      <c r="Q1043" s="1"/>
    </row>
    <row r="1044" spans="1:17" ht="15">
      <c r="A1044" s="4"/>
      <c r="B1044" s="1"/>
      <c r="C1044" s="1"/>
      <c r="Q1044" s="1"/>
    </row>
    <row r="1045" spans="1:17" ht="15">
      <c r="A1045" s="4"/>
      <c r="B1045" s="1"/>
      <c r="C1045" s="1"/>
      <c r="Q1045" s="1"/>
    </row>
    <row r="1046" spans="1:17" ht="15">
      <c r="A1046" s="4"/>
      <c r="B1046" s="1"/>
      <c r="C1046" s="1"/>
      <c r="Q1046" s="1"/>
    </row>
    <row r="1047" spans="1:17" ht="15">
      <c r="A1047" s="4"/>
      <c r="B1047" s="1"/>
      <c r="C1047" s="1"/>
      <c r="Q1047" s="1"/>
    </row>
    <row r="1048" spans="1:17" ht="15">
      <c r="A1048" s="4"/>
      <c r="B1048" s="1"/>
      <c r="C1048" s="1"/>
      <c r="Q1048" s="1"/>
    </row>
    <row r="1049" spans="1:17" ht="15">
      <c r="A1049" s="4"/>
      <c r="B1049" s="1"/>
      <c r="C1049" s="1"/>
      <c r="Q1049" s="1"/>
    </row>
    <row r="1050" spans="1:17" ht="15">
      <c r="A1050" s="4"/>
      <c r="B1050" s="1"/>
      <c r="C1050" s="1"/>
      <c r="Q1050" s="1"/>
    </row>
    <row r="1051" spans="1:17" ht="15">
      <c r="A1051" s="4"/>
      <c r="B1051" s="1"/>
      <c r="C1051" s="1"/>
      <c r="Q1051" s="1"/>
    </row>
    <row r="1052" spans="1:17" ht="15">
      <c r="A1052" s="4"/>
      <c r="B1052" s="1"/>
      <c r="C1052" s="1"/>
      <c r="Q1052" s="1"/>
    </row>
    <row r="1053" spans="1:17" ht="15">
      <c r="A1053" s="4"/>
      <c r="B1053" s="1"/>
      <c r="C1053" s="1"/>
      <c r="Q1053" s="1"/>
    </row>
    <row r="1054" spans="1:17" ht="15">
      <c r="A1054" s="4"/>
      <c r="B1054" s="1"/>
      <c r="C1054" s="1"/>
      <c r="Q1054" s="1"/>
    </row>
    <row r="1055" spans="1:17" ht="15">
      <c r="A1055" s="4"/>
      <c r="B1055" s="1"/>
      <c r="C1055" s="1"/>
      <c r="Q1055" s="1"/>
    </row>
    <row r="1056" spans="1:17" ht="15">
      <c r="A1056" s="4"/>
      <c r="B1056" s="1"/>
      <c r="C1056" s="1"/>
      <c r="Q1056" s="1"/>
    </row>
    <row r="1057" spans="1:17" ht="15">
      <c r="A1057" s="4"/>
      <c r="B1057" s="1"/>
      <c r="C1057" s="1"/>
      <c r="Q1057" s="1"/>
    </row>
    <row r="1058" spans="1:17" ht="15">
      <c r="A1058" s="4"/>
      <c r="B1058" s="1"/>
      <c r="C1058" s="1"/>
      <c r="Q1058" s="1"/>
    </row>
    <row r="1059" spans="1:17" ht="15">
      <c r="A1059" s="4"/>
      <c r="B1059" s="1"/>
      <c r="C1059" s="1"/>
      <c r="Q1059" s="1"/>
    </row>
    <row r="1060" spans="1:17" ht="15">
      <c r="A1060" s="4"/>
      <c r="B1060" s="1"/>
      <c r="C1060" s="1"/>
      <c r="Q1060" s="1"/>
    </row>
    <row r="1061" spans="1:17" ht="15">
      <c r="A1061" s="4"/>
      <c r="B1061" s="1"/>
      <c r="C1061" s="1"/>
      <c r="Q1061" s="1"/>
    </row>
    <row r="1062" spans="1:17" ht="15">
      <c r="A1062" s="4"/>
      <c r="B1062" s="1"/>
      <c r="C1062" s="1"/>
      <c r="Q1062" s="1"/>
    </row>
    <row r="1063" spans="1:17" ht="15">
      <c r="A1063" s="4"/>
      <c r="B1063" s="1"/>
      <c r="C1063" s="1"/>
      <c r="Q1063" s="1"/>
    </row>
    <row r="1064" spans="1:17" ht="15">
      <c r="A1064" s="4"/>
      <c r="B1064" s="1"/>
      <c r="C1064" s="1"/>
      <c r="Q1064" s="1"/>
    </row>
    <row r="1065" spans="1:17" ht="15">
      <c r="A1065" s="4"/>
      <c r="B1065" s="1"/>
      <c r="C1065" s="1"/>
      <c r="Q1065" s="1"/>
    </row>
    <row r="1066" spans="1:17" ht="15">
      <c r="A1066" s="4"/>
      <c r="B1066" s="1"/>
      <c r="C1066" s="1"/>
      <c r="Q1066" s="1"/>
    </row>
    <row r="1067" spans="1:17" ht="15">
      <c r="A1067" s="4"/>
      <c r="B1067" s="1"/>
      <c r="C1067" s="1"/>
      <c r="Q1067" s="1"/>
    </row>
    <row r="1068" spans="1:17" ht="15">
      <c r="A1068" s="4"/>
      <c r="B1068" s="1"/>
      <c r="C1068" s="1"/>
      <c r="Q1068" s="1"/>
    </row>
    <row r="1069" spans="1:17" ht="15">
      <c r="A1069" s="4"/>
      <c r="B1069" s="1"/>
      <c r="C1069" s="1"/>
      <c r="Q1069" s="1"/>
    </row>
    <row r="1070" spans="1:17" ht="15">
      <c r="A1070" s="4"/>
      <c r="B1070" s="1"/>
      <c r="C1070" s="1"/>
      <c r="Q1070" s="1"/>
    </row>
    <row r="1071" spans="1:17" ht="15">
      <c r="A1071" s="4"/>
      <c r="B1071" s="1"/>
      <c r="C1071" s="1"/>
      <c r="Q1071" s="1"/>
    </row>
    <row r="1072" spans="1:17" ht="15">
      <c r="A1072" s="4"/>
      <c r="B1072" s="1"/>
      <c r="C1072" s="1"/>
      <c r="Q1072" s="1"/>
    </row>
    <row r="1073" spans="1:17" ht="15">
      <c r="A1073" s="4"/>
      <c r="B1073" s="1"/>
      <c r="C1073" s="1"/>
      <c r="Q1073" s="1"/>
    </row>
    <row r="1074" spans="1:17" ht="15">
      <c r="A1074" s="4"/>
      <c r="B1074" s="1"/>
      <c r="C1074" s="1"/>
      <c r="Q1074" s="1"/>
    </row>
    <row r="1075" spans="1:17" ht="15">
      <c r="A1075" s="4"/>
      <c r="B1075" s="1"/>
      <c r="C1075" s="1"/>
      <c r="Q1075" s="1"/>
    </row>
    <row r="1076" spans="1:17" ht="15">
      <c r="A1076" s="4"/>
      <c r="B1076" s="1"/>
      <c r="C1076" s="1"/>
      <c r="Q1076" s="1"/>
    </row>
    <row r="1077" spans="1:17" ht="15">
      <c r="A1077" s="4"/>
      <c r="B1077" s="1"/>
      <c r="C1077" s="1"/>
      <c r="Q1077" s="1"/>
    </row>
    <row r="1078" spans="1:17" ht="15">
      <c r="A1078" s="4"/>
      <c r="B1078" s="1"/>
      <c r="C1078" s="1"/>
      <c r="Q1078" s="1"/>
    </row>
    <row r="1079" spans="1:17" ht="15">
      <c r="A1079" s="4"/>
      <c r="B1079" s="1"/>
      <c r="C1079" s="1"/>
      <c r="Q1079" s="1"/>
    </row>
    <row r="1080" spans="1:17" ht="15">
      <c r="A1080" s="4"/>
      <c r="B1080" s="1"/>
      <c r="C1080" s="1"/>
      <c r="Q1080" s="1"/>
    </row>
    <row r="1081" spans="1:17" ht="15">
      <c r="A1081" s="4"/>
      <c r="B1081" s="1"/>
      <c r="C1081" s="1"/>
      <c r="Q1081" s="1"/>
    </row>
    <row r="1082" spans="1:17" ht="15">
      <c r="A1082" s="4"/>
      <c r="B1082" s="1"/>
      <c r="C1082" s="1"/>
      <c r="Q1082" s="1"/>
    </row>
    <row r="1083" spans="1:17" ht="15">
      <c r="A1083" s="4"/>
      <c r="B1083" s="1"/>
      <c r="C1083" s="1"/>
      <c r="Q1083" s="1"/>
    </row>
    <row r="1084" spans="1:17" ht="15">
      <c r="A1084" s="4"/>
      <c r="B1084" s="1"/>
      <c r="C1084" s="1"/>
      <c r="Q1084" s="1"/>
    </row>
    <row r="1085" spans="1:17" ht="15">
      <c r="A1085" s="4"/>
      <c r="B1085" s="1"/>
      <c r="C1085" s="1"/>
      <c r="Q1085" s="1"/>
    </row>
    <row r="1086" spans="1:17" ht="15">
      <c r="A1086" s="4"/>
      <c r="B1086" s="1"/>
      <c r="C1086" s="1"/>
      <c r="Q1086" s="1"/>
    </row>
    <row r="1087" spans="1:17" ht="15">
      <c r="A1087" s="4"/>
      <c r="B1087" s="1"/>
      <c r="C1087" s="1"/>
      <c r="Q1087" s="1"/>
    </row>
    <row r="1088" spans="1:17" ht="15">
      <c r="A1088" s="4"/>
      <c r="B1088" s="1"/>
      <c r="C1088" s="1"/>
      <c r="Q1088" s="1"/>
    </row>
    <row r="1089" spans="1:17" ht="15">
      <c r="A1089" s="4"/>
      <c r="B1089" s="1"/>
      <c r="C1089" s="1"/>
      <c r="Q1089" s="1"/>
    </row>
    <row r="1090" spans="1:17" ht="15">
      <c r="A1090" s="4"/>
      <c r="B1090" s="1"/>
      <c r="C1090" s="1"/>
      <c r="Q1090" s="1"/>
    </row>
    <row r="1091" spans="1:17" ht="15">
      <c r="A1091" s="4"/>
      <c r="B1091" s="1"/>
      <c r="C1091" s="1"/>
      <c r="Q1091" s="1"/>
    </row>
    <row r="1092" spans="1:17" ht="15">
      <c r="A1092" s="4"/>
      <c r="B1092" s="1"/>
      <c r="C1092" s="1"/>
      <c r="Q1092" s="1"/>
    </row>
    <row r="1093" spans="1:17" ht="15">
      <c r="A1093" s="4"/>
      <c r="B1093" s="1"/>
      <c r="C1093" s="1"/>
      <c r="Q1093" s="1"/>
    </row>
    <row r="1094" spans="1:17" ht="15">
      <c r="A1094" s="4"/>
      <c r="B1094" s="1"/>
      <c r="C1094" s="1"/>
      <c r="Q1094" s="1"/>
    </row>
    <row r="1095" spans="1:17" ht="15">
      <c r="A1095" s="4"/>
      <c r="B1095" s="1"/>
      <c r="C1095" s="1"/>
      <c r="Q1095" s="1"/>
    </row>
    <row r="1096" spans="1:17" ht="15">
      <c r="A1096" s="4"/>
      <c r="B1096" s="1"/>
      <c r="C1096" s="1"/>
      <c r="Q1096" s="1"/>
    </row>
    <row r="1097" spans="1:17" ht="15">
      <c r="A1097" s="4"/>
      <c r="B1097" s="1"/>
      <c r="C1097" s="1"/>
      <c r="Q1097" s="1"/>
    </row>
    <row r="1098" spans="1:17" ht="15">
      <c r="A1098" s="4"/>
      <c r="B1098" s="1"/>
      <c r="C1098" s="1"/>
      <c r="Q1098" s="1"/>
    </row>
    <row r="1099" spans="1:17" ht="15">
      <c r="A1099" s="4"/>
      <c r="B1099" s="1"/>
      <c r="C1099" s="1"/>
      <c r="Q1099" s="1"/>
    </row>
    <row r="1100" spans="1:17" ht="15">
      <c r="A1100" s="4"/>
      <c r="B1100" s="1"/>
      <c r="C1100" s="1"/>
      <c r="Q1100" s="1"/>
    </row>
    <row r="1101" spans="1:17" ht="15">
      <c r="A1101" s="4"/>
      <c r="B1101" s="1"/>
      <c r="C1101" s="1"/>
      <c r="Q1101" s="1"/>
    </row>
    <row r="1102" spans="1:17" ht="15">
      <c r="A1102" s="4"/>
      <c r="B1102" s="1"/>
      <c r="C1102" s="1"/>
      <c r="Q1102" s="1"/>
    </row>
    <row r="1103" spans="1:17" ht="15">
      <c r="A1103" s="4"/>
      <c r="B1103" s="1"/>
      <c r="C1103" s="1"/>
      <c r="Q1103" s="1"/>
    </row>
    <row r="1104" spans="1:17" ht="15">
      <c r="A1104" s="4"/>
      <c r="B1104" s="1"/>
      <c r="C1104" s="1"/>
      <c r="Q1104" s="1"/>
    </row>
    <row r="1105" spans="1:17" ht="15">
      <c r="A1105" s="4"/>
      <c r="B1105" s="1"/>
      <c r="C1105" s="1"/>
      <c r="Q1105" s="1"/>
    </row>
    <row r="1106" spans="1:17" ht="15">
      <c r="A1106" s="4"/>
      <c r="B1106" s="1"/>
      <c r="C1106" s="1"/>
      <c r="Q1106" s="1"/>
    </row>
    <row r="1107" spans="1:17" ht="15">
      <c r="A1107" s="4"/>
      <c r="B1107" s="1"/>
      <c r="C1107" s="1"/>
      <c r="Q1107" s="1"/>
    </row>
    <row r="1108" spans="1:17" ht="15">
      <c r="A1108" s="4"/>
      <c r="B1108" s="1"/>
      <c r="C1108" s="1"/>
      <c r="Q1108" s="1"/>
    </row>
    <row r="1109" spans="1:17" ht="15">
      <c r="A1109" s="4"/>
      <c r="B1109" s="1"/>
      <c r="C1109" s="1"/>
      <c r="Q1109" s="1"/>
    </row>
    <row r="1110" spans="1:17" ht="15">
      <c r="A1110" s="4"/>
      <c r="B1110" s="1"/>
      <c r="C1110" s="1"/>
      <c r="Q1110" s="1"/>
    </row>
    <row r="1111" spans="1:17" ht="15">
      <c r="A1111" s="4"/>
      <c r="B1111" s="1"/>
      <c r="C1111" s="1"/>
      <c r="Q1111" s="1"/>
    </row>
    <row r="1112" spans="1:17" ht="15">
      <c r="A1112" s="4"/>
      <c r="B1112" s="1"/>
      <c r="C1112" s="1"/>
      <c r="Q1112" s="1"/>
    </row>
    <row r="1113" spans="1:17" ht="15">
      <c r="A1113" s="4"/>
      <c r="B1113" s="1"/>
      <c r="C1113" s="1"/>
      <c r="Q1113" s="1"/>
    </row>
    <row r="1114" spans="1:17" ht="15">
      <c r="A1114" s="4"/>
      <c r="B1114" s="1"/>
      <c r="C1114" s="1"/>
      <c r="Q1114" s="1"/>
    </row>
    <row r="1115" spans="1:17" ht="15">
      <c r="A1115" s="4"/>
      <c r="B1115" s="1"/>
      <c r="C1115" s="1"/>
      <c r="Q1115" s="1"/>
    </row>
    <row r="1116" spans="1:17" ht="15">
      <c r="A1116" s="4"/>
      <c r="B1116" s="1"/>
      <c r="C1116" s="1"/>
      <c r="Q1116" s="1"/>
    </row>
    <row r="1117" spans="1:17" ht="15">
      <c r="A1117" s="4"/>
      <c r="B1117" s="1"/>
      <c r="C1117" s="1"/>
      <c r="Q1117" s="1"/>
    </row>
    <row r="1118" spans="1:17" ht="15">
      <c r="A1118" s="4"/>
      <c r="B1118" s="1"/>
      <c r="C1118" s="1"/>
      <c r="Q1118" s="1"/>
    </row>
    <row r="1119" spans="1:17" ht="15">
      <c r="A1119" s="4"/>
      <c r="B1119" s="1"/>
      <c r="C1119" s="1"/>
      <c r="Q1119" s="1"/>
    </row>
    <row r="1120" spans="1:17" ht="15">
      <c r="A1120" s="4"/>
      <c r="B1120" s="1"/>
      <c r="C1120" s="1"/>
      <c r="Q1120" s="1"/>
    </row>
    <row r="1121" spans="1:17" ht="15">
      <c r="A1121" s="4"/>
      <c r="B1121" s="1"/>
      <c r="C1121" s="1"/>
      <c r="Q1121" s="1"/>
    </row>
    <row r="1122" spans="1:17" ht="15">
      <c r="A1122" s="4"/>
      <c r="B1122" s="1"/>
      <c r="C1122" s="1"/>
      <c r="Q1122" s="1"/>
    </row>
    <row r="1123" spans="1:17" ht="15">
      <c r="A1123" s="4"/>
      <c r="B1123" s="1"/>
      <c r="C1123" s="1"/>
      <c r="Q1123" s="1"/>
    </row>
    <row r="1124" spans="1:17" ht="15">
      <c r="A1124" s="4"/>
      <c r="B1124" s="1"/>
      <c r="C1124" s="1"/>
      <c r="Q1124" s="1"/>
    </row>
    <row r="1125" spans="1:17" ht="15">
      <c r="A1125" s="4"/>
      <c r="B1125" s="1"/>
      <c r="C1125" s="1"/>
      <c r="Q1125" s="1"/>
    </row>
    <row r="1126" spans="1:17" ht="15">
      <c r="A1126" s="4"/>
      <c r="B1126" s="1"/>
      <c r="C1126" s="1"/>
      <c r="Q1126" s="1"/>
    </row>
    <row r="1127" spans="1:17" ht="15">
      <c r="A1127" s="4"/>
      <c r="B1127" s="1"/>
      <c r="C1127" s="1"/>
      <c r="Q1127" s="1"/>
    </row>
    <row r="1128" spans="1:17" ht="15">
      <c r="A1128" s="4"/>
      <c r="B1128" s="1"/>
      <c r="C1128" s="1"/>
      <c r="Q1128" s="1"/>
    </row>
    <row r="1129" spans="1:17" ht="15">
      <c r="A1129" s="4"/>
      <c r="B1129" s="1"/>
      <c r="C1129" s="1"/>
      <c r="Q1129" s="1"/>
    </row>
    <row r="1130" spans="1:17" ht="15">
      <c r="A1130" s="4"/>
      <c r="B1130" s="1"/>
      <c r="C1130" s="1"/>
      <c r="Q1130" s="1"/>
    </row>
    <row r="1131" spans="1:17" ht="15">
      <c r="A1131" s="4"/>
      <c r="B1131" s="1"/>
      <c r="C1131" s="1"/>
      <c r="Q1131" s="1"/>
    </row>
    <row r="1132" spans="1:17" ht="15">
      <c r="A1132" s="4"/>
      <c r="B1132" s="1"/>
      <c r="C1132" s="1"/>
      <c r="Q1132" s="1"/>
    </row>
    <row r="1133" spans="1:17" ht="15">
      <c r="A1133" s="4"/>
      <c r="B1133" s="1"/>
      <c r="C1133" s="1"/>
      <c r="Q1133" s="1"/>
    </row>
    <row r="1134" spans="1:17" ht="15">
      <c r="A1134" s="4"/>
      <c r="B1134" s="1"/>
      <c r="C1134" s="1"/>
      <c r="Q1134" s="1"/>
    </row>
    <row r="1135" spans="1:17" ht="15">
      <c r="A1135" s="4"/>
      <c r="B1135" s="1"/>
      <c r="C1135" s="1"/>
      <c r="Q1135" s="1"/>
    </row>
    <row r="1136" spans="1:17" ht="15">
      <c r="A1136" s="4"/>
      <c r="B1136" s="1"/>
      <c r="C1136" s="1"/>
      <c r="Q1136" s="1"/>
    </row>
    <row r="1137" spans="1:17" ht="15">
      <c r="A1137" s="4"/>
      <c r="B1137" s="1"/>
      <c r="C1137" s="1"/>
      <c r="Q1137" s="1"/>
    </row>
    <row r="1138" spans="1:17" ht="15">
      <c r="A1138" s="4"/>
      <c r="B1138" s="1"/>
      <c r="C1138" s="1"/>
      <c r="Q1138" s="1"/>
    </row>
    <row r="1139" spans="1:17" ht="15">
      <c r="A1139" s="4"/>
      <c r="B1139" s="1"/>
      <c r="C1139" s="1"/>
      <c r="Q1139" s="1"/>
    </row>
    <row r="1140" spans="1:17" ht="15">
      <c r="A1140" s="4"/>
      <c r="B1140" s="1"/>
      <c r="C1140" s="1"/>
      <c r="Q1140" s="1"/>
    </row>
    <row r="1141" spans="1:17" ht="15">
      <c r="A1141" s="4"/>
      <c r="B1141" s="1"/>
      <c r="C1141" s="1"/>
      <c r="Q1141" s="1"/>
    </row>
    <row r="1142" spans="1:17" ht="15">
      <c r="A1142" s="4"/>
      <c r="B1142" s="1"/>
      <c r="C1142" s="1"/>
      <c r="Q1142" s="1"/>
    </row>
    <row r="1143" spans="1:17" ht="15">
      <c r="A1143" s="4"/>
      <c r="B1143" s="1"/>
      <c r="C1143" s="1"/>
      <c r="Q1143" s="1"/>
    </row>
    <row r="1144" spans="1:17" ht="15">
      <c r="A1144" s="4"/>
      <c r="B1144" s="1"/>
      <c r="C1144" s="1"/>
      <c r="Q1144" s="1"/>
    </row>
    <row r="1145" spans="1:17" ht="15">
      <c r="A1145" s="4"/>
      <c r="B1145" s="1"/>
      <c r="C1145" s="1"/>
      <c r="Q1145" s="1"/>
    </row>
    <row r="1146" spans="1:17" ht="15">
      <c r="A1146" s="4"/>
      <c r="B1146" s="1"/>
      <c r="C1146" s="1"/>
      <c r="Q1146" s="1"/>
    </row>
    <row r="1147" spans="1:17" ht="15">
      <c r="A1147" s="4"/>
      <c r="B1147" s="1"/>
      <c r="C1147" s="1"/>
      <c r="Q1147" s="1"/>
    </row>
    <row r="1148" spans="1:17" ht="15">
      <c r="A1148" s="4"/>
      <c r="B1148" s="1"/>
      <c r="C1148" s="1"/>
      <c r="Q1148" s="1"/>
    </row>
    <row r="1149" spans="1:17" ht="15">
      <c r="A1149" s="4"/>
      <c r="B1149" s="1"/>
      <c r="C1149" s="1"/>
      <c r="Q1149" s="1"/>
    </row>
    <row r="1150" spans="1:17" ht="15">
      <c r="A1150" s="4"/>
      <c r="B1150" s="1"/>
      <c r="C1150" s="1"/>
      <c r="Q1150" s="1"/>
    </row>
    <row r="1151" spans="1:17" ht="15">
      <c r="A1151" s="4"/>
      <c r="B1151" s="1"/>
      <c r="C1151" s="1"/>
      <c r="Q1151" s="1"/>
    </row>
    <row r="1152" spans="1:17" ht="15">
      <c r="A1152" s="4"/>
      <c r="B1152" s="1"/>
      <c r="C1152" s="1"/>
      <c r="Q1152" s="1"/>
    </row>
    <row r="1153" spans="1:17" ht="15">
      <c r="A1153" s="4"/>
      <c r="B1153" s="1"/>
      <c r="C1153" s="1"/>
      <c r="Q1153" s="1"/>
    </row>
    <row r="1154" spans="1:17" ht="15">
      <c r="A1154" s="4"/>
      <c r="B1154" s="1"/>
      <c r="C1154" s="1"/>
      <c r="Q1154" s="1"/>
    </row>
    <row r="1155" spans="1:17" ht="15">
      <c r="A1155" s="4"/>
      <c r="B1155" s="1"/>
      <c r="C1155" s="1"/>
      <c r="Q1155" s="1"/>
    </row>
    <row r="1156" spans="1:17" ht="15">
      <c r="A1156" s="4"/>
      <c r="B1156" s="1"/>
      <c r="C1156" s="1"/>
      <c r="Q1156" s="1"/>
    </row>
    <row r="1157" spans="1:17" ht="15">
      <c r="A1157" s="4"/>
      <c r="B1157" s="1"/>
      <c r="C1157" s="1"/>
      <c r="Q1157" s="1"/>
    </row>
    <row r="1158" spans="1:17" ht="15">
      <c r="A1158" s="4"/>
      <c r="B1158" s="1"/>
      <c r="C1158" s="1"/>
      <c r="Q1158" s="1"/>
    </row>
    <row r="1159" spans="1:17" ht="15">
      <c r="A1159" s="4"/>
      <c r="B1159" s="1"/>
      <c r="C1159" s="1"/>
      <c r="Q1159" s="1"/>
    </row>
    <row r="1160" spans="1:17" ht="15">
      <c r="A1160" s="4"/>
      <c r="B1160" s="1"/>
      <c r="C1160" s="1"/>
      <c r="Q1160" s="1"/>
    </row>
    <row r="1161" spans="1:17" ht="15">
      <c r="A1161" s="4"/>
      <c r="B1161" s="1"/>
      <c r="C1161" s="1"/>
      <c r="Q1161" s="1"/>
    </row>
    <row r="1162" spans="1:17" ht="15">
      <c r="A1162" s="4"/>
      <c r="B1162" s="1"/>
      <c r="C1162" s="1"/>
      <c r="Q1162" s="1"/>
    </row>
    <row r="1163" spans="1:17" ht="15">
      <c r="A1163" s="4"/>
      <c r="B1163" s="1"/>
      <c r="C1163" s="1"/>
      <c r="Q1163" s="1"/>
    </row>
    <row r="1164" spans="1:17" ht="15">
      <c r="A1164" s="4"/>
      <c r="B1164" s="1"/>
      <c r="C1164" s="1"/>
      <c r="Q1164" s="1"/>
    </row>
    <row r="1165" spans="1:17" ht="15">
      <c r="A1165" s="4"/>
      <c r="B1165" s="1"/>
      <c r="C1165" s="1"/>
      <c r="Q1165" s="1"/>
    </row>
    <row r="1166" spans="1:17" ht="15">
      <c r="A1166" s="4"/>
      <c r="B1166" s="1"/>
      <c r="C1166" s="1"/>
      <c r="Q1166" s="1"/>
    </row>
    <row r="1167" spans="1:17" ht="15">
      <c r="A1167" s="4"/>
      <c r="B1167" s="1"/>
      <c r="C1167" s="1"/>
      <c r="Q1167" s="1"/>
    </row>
    <row r="1168" spans="1:17" ht="15">
      <c r="A1168" s="4"/>
      <c r="B1168" s="1"/>
      <c r="C1168" s="1"/>
      <c r="Q1168" s="1"/>
    </row>
    <row r="1169" spans="1:17" ht="15">
      <c r="A1169" s="4"/>
      <c r="B1169" s="1"/>
      <c r="C1169" s="1"/>
      <c r="Q1169" s="1"/>
    </row>
    <row r="1170" spans="1:17" ht="15">
      <c r="A1170" s="4"/>
      <c r="B1170" s="1"/>
      <c r="C1170" s="1"/>
      <c r="Q1170" s="1"/>
    </row>
    <row r="1171" spans="1:17" ht="15">
      <c r="A1171" s="4"/>
      <c r="B1171" s="1"/>
      <c r="C1171" s="1"/>
      <c r="Q1171" s="1"/>
    </row>
    <row r="1172" spans="1:17" ht="15">
      <c r="A1172" s="4"/>
      <c r="B1172" s="1"/>
      <c r="C1172" s="1"/>
      <c r="Q1172" s="1"/>
    </row>
    <row r="1173" spans="1:17" ht="15">
      <c r="A1173" s="4"/>
      <c r="B1173" s="1"/>
      <c r="C1173" s="1"/>
      <c r="Q1173" s="1"/>
    </row>
    <row r="1174" spans="1:17" ht="15">
      <c r="A1174" s="4"/>
      <c r="B1174" s="1"/>
      <c r="C1174" s="1"/>
      <c r="Q1174" s="1"/>
    </row>
    <row r="1175" spans="1:17" ht="15">
      <c r="A1175" s="4"/>
      <c r="B1175" s="1"/>
      <c r="C1175" s="1"/>
      <c r="Q1175" s="1"/>
    </row>
    <row r="1176" spans="1:17" ht="15">
      <c r="A1176" s="4"/>
      <c r="B1176" s="1"/>
      <c r="C1176" s="1"/>
      <c r="Q1176" s="1"/>
    </row>
    <row r="1177" spans="1:17" ht="15">
      <c r="A1177" s="4"/>
      <c r="B1177" s="1"/>
      <c r="C1177" s="1"/>
      <c r="Q1177" s="1"/>
    </row>
    <row r="1178" spans="1:17" ht="15">
      <c r="A1178" s="4"/>
      <c r="B1178" s="1"/>
      <c r="C1178" s="1"/>
      <c r="Q1178" s="1"/>
    </row>
    <row r="1179" spans="1:17" ht="15">
      <c r="A1179" s="4"/>
      <c r="B1179" s="1"/>
      <c r="C1179" s="1"/>
      <c r="Q1179" s="1"/>
    </row>
    <row r="1180" spans="1:17" ht="15">
      <c r="A1180" s="4"/>
      <c r="B1180" s="1"/>
      <c r="C1180" s="1"/>
      <c r="Q1180" s="1"/>
    </row>
    <row r="1181" spans="1:17" ht="15">
      <c r="A1181" s="4"/>
      <c r="B1181" s="1"/>
      <c r="C1181" s="1"/>
      <c r="Q1181" s="1"/>
    </row>
    <row r="1182" spans="1:17" ht="15">
      <c r="A1182" s="4"/>
      <c r="B1182" s="1"/>
      <c r="C1182" s="1"/>
      <c r="Q1182" s="1"/>
    </row>
    <row r="1183" spans="1:17" ht="15">
      <c r="A1183" s="4"/>
      <c r="B1183" s="1"/>
      <c r="C1183" s="1"/>
      <c r="Q1183" s="1"/>
    </row>
    <row r="1184" spans="1:17" ht="15">
      <c r="A1184" s="4"/>
      <c r="B1184" s="1"/>
      <c r="C1184" s="1"/>
      <c r="Q1184" s="1"/>
    </row>
    <row r="1185" spans="1:17" ht="15">
      <c r="A1185" s="4"/>
      <c r="B1185" s="1"/>
      <c r="C1185" s="1"/>
      <c r="Q1185" s="1"/>
    </row>
    <row r="1186" spans="1:17" ht="15">
      <c r="A1186" s="4"/>
      <c r="B1186" s="1"/>
      <c r="C1186" s="1"/>
      <c r="Q1186" s="1"/>
    </row>
    <row r="1187" spans="1:17" ht="15">
      <c r="A1187" s="4"/>
      <c r="B1187" s="1"/>
      <c r="C1187" s="1"/>
      <c r="Q1187" s="1"/>
    </row>
    <row r="1188" spans="1:17" ht="15">
      <c r="A1188" s="4"/>
      <c r="B1188" s="1"/>
      <c r="C1188" s="1"/>
      <c r="Q1188" s="1"/>
    </row>
    <row r="1189" spans="1:17" ht="15">
      <c r="A1189" s="4"/>
      <c r="B1189" s="1"/>
      <c r="C1189" s="1"/>
      <c r="Q1189" s="1"/>
    </row>
    <row r="1190" spans="1:17" ht="15">
      <c r="A1190" s="4"/>
      <c r="B1190" s="1"/>
      <c r="C1190" s="1"/>
      <c r="Q1190" s="1"/>
    </row>
    <row r="1191" spans="1:17" ht="15">
      <c r="A1191" s="4"/>
      <c r="B1191" s="1"/>
      <c r="C1191" s="1"/>
      <c r="Q1191" s="1"/>
    </row>
    <row r="1192" spans="1:17" ht="15">
      <c r="A1192" s="4"/>
      <c r="B1192" s="1"/>
      <c r="C1192" s="1"/>
      <c r="Q1192" s="1"/>
    </row>
    <row r="1193" spans="1:17" ht="15">
      <c r="A1193" s="4"/>
      <c r="B1193" s="1"/>
      <c r="C1193" s="1"/>
      <c r="Q1193" s="1"/>
    </row>
    <row r="1194" spans="1:17" ht="15">
      <c r="A1194" s="4"/>
      <c r="B1194" s="1"/>
      <c r="C1194" s="1"/>
      <c r="Q1194" s="1"/>
    </row>
    <row r="1195" spans="1:17" ht="15">
      <c r="A1195" s="4"/>
      <c r="B1195" s="1"/>
      <c r="C1195" s="1"/>
      <c r="Q1195" s="1"/>
    </row>
    <row r="1196" spans="1:17" ht="15">
      <c r="A1196" s="4"/>
      <c r="B1196" s="1"/>
      <c r="C1196" s="1"/>
      <c r="Q1196" s="1"/>
    </row>
    <row r="1197" spans="1:17" ht="15">
      <c r="A1197" s="4"/>
      <c r="B1197" s="1"/>
      <c r="C1197" s="1"/>
      <c r="Q1197" s="1"/>
    </row>
    <row r="1198" spans="1:17" ht="15">
      <c r="A1198" s="4"/>
      <c r="B1198" s="1"/>
      <c r="C1198" s="1"/>
      <c r="Q1198" s="1"/>
    </row>
    <row r="1199" spans="1:17" ht="15">
      <c r="A1199" s="4"/>
      <c r="B1199" s="1"/>
      <c r="C1199" s="1"/>
      <c r="Q1199" s="1"/>
    </row>
    <row r="1200" spans="1:17" ht="15">
      <c r="A1200" s="4"/>
      <c r="B1200" s="1"/>
      <c r="C1200" s="1"/>
      <c r="Q1200" s="1"/>
    </row>
    <row r="1201" spans="1:17" ht="15">
      <c r="A1201" s="4"/>
      <c r="B1201" s="1"/>
      <c r="C1201" s="1"/>
      <c r="Q1201" s="1"/>
    </row>
    <row r="1202" spans="1:17" ht="15">
      <c r="A1202" s="4"/>
      <c r="B1202" s="1"/>
      <c r="C1202" s="1"/>
      <c r="Q1202" s="1"/>
    </row>
    <row r="1203" spans="1:17" ht="15">
      <c r="A1203" s="4"/>
      <c r="B1203" s="1"/>
      <c r="C1203" s="1"/>
      <c r="Q1203" s="1"/>
    </row>
    <row r="1204" spans="1:17" ht="15">
      <c r="A1204" s="4"/>
      <c r="B1204" s="1"/>
      <c r="C1204" s="1"/>
      <c r="Q1204" s="1"/>
    </row>
    <row r="1205" spans="1:17" ht="15">
      <c r="A1205" s="4"/>
      <c r="B1205" s="1"/>
      <c r="C1205" s="1"/>
      <c r="Q1205" s="1"/>
    </row>
    <row r="1206" spans="1:17" ht="15">
      <c r="A1206" s="4"/>
      <c r="B1206" s="1"/>
      <c r="C1206" s="1"/>
      <c r="Q1206" s="1"/>
    </row>
    <row r="1207" spans="1:17" ht="15">
      <c r="A1207" s="4"/>
      <c r="B1207" s="1"/>
      <c r="C1207" s="1"/>
      <c r="Q1207" s="1"/>
    </row>
    <row r="1208" spans="1:17" ht="15">
      <c r="A1208" s="4"/>
      <c r="B1208" s="1"/>
      <c r="C1208" s="1"/>
      <c r="Q1208" s="1"/>
    </row>
    <row r="1209" spans="1:17" ht="15">
      <c r="A1209" s="4"/>
      <c r="B1209" s="1"/>
      <c r="C1209" s="1"/>
      <c r="Q1209" s="1"/>
    </row>
    <row r="1210" spans="1:17" ht="15">
      <c r="A1210" s="4"/>
      <c r="B1210" s="1"/>
      <c r="C1210" s="1"/>
      <c r="Q1210" s="1"/>
    </row>
    <row r="1211" spans="1:17" ht="15">
      <c r="A1211" s="4"/>
      <c r="B1211" s="1"/>
      <c r="C1211" s="1"/>
      <c r="Q1211" s="1"/>
    </row>
    <row r="1212" spans="1:17" ht="15">
      <c r="A1212" s="4"/>
      <c r="B1212" s="1"/>
      <c r="C1212" s="1"/>
      <c r="Q1212" s="1"/>
    </row>
    <row r="1213" spans="1:17" ht="15">
      <c r="A1213" s="4"/>
      <c r="B1213" s="1"/>
      <c r="C1213" s="1"/>
      <c r="Q1213" s="1"/>
    </row>
    <row r="1214" spans="1:17" ht="15">
      <c r="A1214" s="4"/>
      <c r="B1214" s="1"/>
      <c r="C1214" s="1"/>
      <c r="Q1214" s="1"/>
    </row>
    <row r="1215" spans="1:17" ht="15">
      <c r="A1215" s="4"/>
      <c r="B1215" s="1"/>
      <c r="C1215" s="1"/>
      <c r="Q1215" s="1"/>
    </row>
    <row r="1216" spans="1:17" ht="15">
      <c r="A1216" s="4"/>
      <c r="B1216" s="1"/>
      <c r="C1216" s="1"/>
      <c r="Q1216" s="1"/>
    </row>
    <row r="1217" spans="1:17" ht="15">
      <c r="A1217" s="4"/>
      <c r="B1217" s="1"/>
      <c r="C1217" s="1"/>
      <c r="Q1217" s="1"/>
    </row>
    <row r="1218" spans="1:17" ht="15">
      <c r="A1218" s="4"/>
      <c r="B1218" s="1"/>
      <c r="C1218" s="1"/>
      <c r="Q1218" s="1"/>
    </row>
    <row r="1219" spans="1:17" ht="15">
      <c r="A1219" s="4"/>
      <c r="B1219" s="1"/>
      <c r="C1219" s="1"/>
      <c r="Q1219" s="1"/>
    </row>
    <row r="1220" spans="1:17" ht="15">
      <c r="A1220" s="4"/>
      <c r="B1220" s="1"/>
      <c r="C1220" s="1"/>
      <c r="Q1220" s="1"/>
    </row>
    <row r="1221" spans="1:17" ht="15">
      <c r="A1221" s="4"/>
      <c r="B1221" s="1"/>
      <c r="C1221" s="1"/>
      <c r="Q1221" s="1"/>
    </row>
    <row r="1222" spans="1:17" ht="15">
      <c r="A1222" s="4"/>
      <c r="B1222" s="1"/>
      <c r="C1222" s="1"/>
      <c r="Q1222" s="1"/>
    </row>
    <row r="1223" spans="1:17" ht="15">
      <c r="A1223" s="4"/>
      <c r="B1223" s="1"/>
      <c r="C1223" s="1"/>
      <c r="Q1223" s="1"/>
    </row>
    <row r="1224" spans="1:17" ht="15">
      <c r="A1224" s="4"/>
      <c r="B1224" s="1"/>
      <c r="C1224" s="1"/>
      <c r="Q1224" s="1"/>
    </row>
    <row r="1225" spans="1:17" ht="15">
      <c r="A1225" s="4"/>
      <c r="B1225" s="1"/>
      <c r="C1225" s="1"/>
      <c r="Q1225" s="1"/>
    </row>
    <row r="1226" spans="1:17" ht="15">
      <c r="A1226" s="4"/>
      <c r="B1226" s="1"/>
      <c r="C1226" s="1"/>
      <c r="Q1226" s="1"/>
    </row>
    <row r="1227" spans="1:17" ht="15">
      <c r="A1227" s="4"/>
      <c r="B1227" s="1"/>
      <c r="C1227" s="1"/>
      <c r="Q1227" s="1"/>
    </row>
    <row r="1228" spans="1:17" ht="15">
      <c r="A1228" s="4"/>
      <c r="B1228" s="1"/>
      <c r="C1228" s="1"/>
      <c r="Q1228" s="1"/>
    </row>
    <row r="1229" spans="1:17" ht="15">
      <c r="A1229" s="4"/>
      <c r="B1229" s="1"/>
      <c r="C1229" s="1"/>
      <c r="Q1229" s="1"/>
    </row>
    <row r="1230" spans="1:17" ht="15">
      <c r="A1230" s="4"/>
      <c r="B1230" s="1"/>
      <c r="C1230" s="1"/>
      <c r="Q1230" s="1"/>
    </row>
    <row r="1231" spans="1:17" ht="15">
      <c r="A1231" s="4"/>
      <c r="B1231" s="1"/>
      <c r="C1231" s="1"/>
      <c r="Q1231" s="1"/>
    </row>
    <row r="1232" spans="1:17" ht="15">
      <c r="A1232" s="4"/>
      <c r="B1232" s="1"/>
      <c r="C1232" s="1"/>
      <c r="Q1232" s="1"/>
    </row>
    <row r="1233" spans="1:17" ht="15">
      <c r="A1233" s="4"/>
      <c r="B1233" s="1"/>
      <c r="C1233" s="1"/>
      <c r="Q1233" s="1"/>
    </row>
    <row r="1234" spans="1:17" ht="15">
      <c r="A1234" s="4"/>
      <c r="B1234" s="1"/>
      <c r="C1234" s="1"/>
      <c r="Q1234" s="1"/>
    </row>
    <row r="1235" spans="1:17" ht="15">
      <c r="A1235" s="4"/>
      <c r="B1235" s="1"/>
      <c r="C1235" s="1"/>
      <c r="Q1235" s="1"/>
    </row>
    <row r="1236" spans="1:17" ht="15">
      <c r="A1236" s="4"/>
      <c r="B1236" s="1"/>
      <c r="C1236" s="1"/>
      <c r="Q1236" s="1"/>
    </row>
    <row r="1237" spans="1:17" ht="15">
      <c r="A1237" s="4"/>
      <c r="B1237" s="1"/>
      <c r="C1237" s="1"/>
      <c r="Q1237" s="1"/>
    </row>
    <row r="1238" spans="1:17" ht="15">
      <c r="A1238" s="4"/>
      <c r="B1238" s="1"/>
      <c r="C1238" s="1"/>
      <c r="Q1238" s="1"/>
    </row>
    <row r="1239" spans="1:17" ht="15">
      <c r="A1239" s="4"/>
      <c r="B1239" s="1"/>
      <c r="C1239" s="1"/>
      <c r="Q1239" s="1"/>
    </row>
    <row r="1240" spans="1:17" ht="15">
      <c r="A1240" s="4"/>
      <c r="B1240" s="1"/>
      <c r="C1240" s="1"/>
      <c r="Q1240" s="1"/>
    </row>
    <row r="1241" spans="1:17" ht="15">
      <c r="A1241" s="4"/>
      <c r="B1241" s="1"/>
      <c r="C1241" s="1"/>
      <c r="Q1241" s="1"/>
    </row>
    <row r="1242" spans="1:17" ht="15">
      <c r="A1242" s="4"/>
      <c r="B1242" s="1"/>
      <c r="C1242" s="1"/>
      <c r="Q1242" s="1"/>
    </row>
    <row r="1243" spans="1:17" ht="15">
      <c r="A1243" s="4"/>
      <c r="B1243" s="1"/>
      <c r="C1243" s="1"/>
      <c r="Q1243" s="1"/>
    </row>
    <row r="1244" spans="1:17" ht="15">
      <c r="A1244" s="4"/>
      <c r="B1244" s="1"/>
      <c r="C1244" s="1"/>
      <c r="Q1244" s="1"/>
    </row>
    <row r="1245" spans="1:17" ht="15">
      <c r="A1245" s="4"/>
      <c r="B1245" s="1"/>
      <c r="C1245" s="1"/>
      <c r="Q1245" s="1"/>
    </row>
    <row r="1246" spans="1:17" ht="15">
      <c r="A1246" s="4"/>
      <c r="B1246" s="1"/>
      <c r="C1246" s="1"/>
      <c r="Q1246" s="1"/>
    </row>
    <row r="1247" spans="1:17" ht="15">
      <c r="A1247" s="4"/>
      <c r="B1247" s="1"/>
      <c r="C1247" s="1"/>
      <c r="Q1247" s="1"/>
    </row>
    <row r="1248" spans="1:17" ht="15">
      <c r="A1248" s="4"/>
      <c r="B1248" s="1"/>
      <c r="C1248" s="1"/>
      <c r="Q1248" s="1"/>
    </row>
    <row r="1249" spans="1:17" ht="15">
      <c r="A1249" s="4"/>
      <c r="B1249" s="1"/>
      <c r="C1249" s="1"/>
      <c r="Q1249" s="1"/>
    </row>
    <row r="1250" spans="1:17" ht="15">
      <c r="A1250" s="4"/>
      <c r="B1250" s="1"/>
      <c r="C1250" s="1"/>
      <c r="Q1250" s="1"/>
    </row>
    <row r="1251" spans="1:17" ht="15">
      <c r="A1251" s="4"/>
      <c r="B1251" s="1"/>
      <c r="C1251" s="1"/>
      <c r="Q1251" s="1"/>
    </row>
    <row r="1252" spans="1:17" ht="15">
      <c r="A1252" s="4"/>
      <c r="B1252" s="1"/>
      <c r="C1252" s="1"/>
      <c r="Q1252" s="1"/>
    </row>
    <row r="1253" spans="1:17" ht="15">
      <c r="A1253" s="4"/>
      <c r="B1253" s="1"/>
      <c r="C1253" s="1"/>
      <c r="Q1253" s="1"/>
    </row>
    <row r="1254" spans="1:17" ht="15">
      <c r="A1254" s="4"/>
      <c r="B1254" s="1"/>
      <c r="C1254" s="1"/>
      <c r="Q1254" s="1"/>
    </row>
    <row r="1255" spans="1:17" ht="15">
      <c r="A1255" s="4"/>
      <c r="B1255" s="1"/>
      <c r="C1255" s="1"/>
      <c r="Q1255" s="1"/>
    </row>
    <row r="1256" spans="1:17" ht="15">
      <c r="A1256" s="4"/>
      <c r="B1256" s="1"/>
      <c r="C1256" s="1"/>
      <c r="Q1256" s="1"/>
    </row>
    <row r="1257" spans="1:17" ht="15">
      <c r="A1257" s="4"/>
      <c r="B1257" s="1"/>
      <c r="C1257" s="1"/>
      <c r="Q1257" s="1"/>
    </row>
    <row r="1258" spans="1:17" ht="15">
      <c r="A1258" s="4"/>
      <c r="B1258" s="1"/>
      <c r="C1258" s="1"/>
      <c r="Q1258" s="1"/>
    </row>
    <row r="1259" spans="1:17" ht="15">
      <c r="A1259" s="4"/>
      <c r="B1259" s="1"/>
      <c r="C1259" s="1"/>
      <c r="Q1259" s="1"/>
    </row>
    <row r="1260" spans="1:17" ht="15">
      <c r="A1260" s="4"/>
      <c r="B1260" s="1"/>
      <c r="C1260" s="1"/>
      <c r="Q1260" s="1"/>
    </row>
    <row r="1261" spans="1:17" ht="15">
      <c r="A1261" s="4"/>
      <c r="B1261" s="1"/>
      <c r="C1261" s="1"/>
      <c r="Q1261" s="1"/>
    </row>
    <row r="1262" spans="1:17" ht="15">
      <c r="A1262" s="4"/>
      <c r="B1262" s="1"/>
      <c r="C1262" s="1"/>
      <c r="Q1262" s="1"/>
    </row>
    <row r="1263" spans="1:17" ht="15">
      <c r="A1263" s="4"/>
      <c r="B1263" s="1"/>
      <c r="C1263" s="1"/>
      <c r="Q1263" s="1"/>
    </row>
    <row r="1264" spans="1:17" ht="15">
      <c r="A1264" s="4"/>
      <c r="B1264" s="1"/>
      <c r="C1264" s="1"/>
      <c r="Q1264" s="1"/>
    </row>
    <row r="1265" spans="1:17" ht="15">
      <c r="A1265" s="4"/>
      <c r="B1265" s="1"/>
      <c r="C1265" s="1"/>
      <c r="Q1265" s="1"/>
    </row>
    <row r="1266" spans="1:17" ht="15">
      <c r="A1266" s="4"/>
      <c r="B1266" s="1"/>
      <c r="C1266" s="1"/>
      <c r="Q1266" s="1"/>
    </row>
    <row r="1267" spans="1:17" ht="15">
      <c r="A1267" s="4"/>
      <c r="B1267" s="1"/>
      <c r="C1267" s="1"/>
      <c r="Q1267" s="1"/>
    </row>
    <row r="1268" spans="1:17" ht="15">
      <c r="A1268" s="4"/>
      <c r="B1268" s="1"/>
      <c r="C1268" s="1"/>
      <c r="Q1268" s="1"/>
    </row>
    <row r="1269" spans="1:17" ht="15">
      <c r="A1269" s="4"/>
      <c r="B1269" s="1"/>
      <c r="C1269" s="1"/>
      <c r="Q1269" s="1"/>
    </row>
    <row r="1270" spans="1:17" ht="15">
      <c r="A1270" s="4"/>
      <c r="B1270" s="1"/>
      <c r="C1270" s="1"/>
      <c r="Q1270" s="1"/>
    </row>
    <row r="1271" spans="1:17" ht="15">
      <c r="A1271" s="4"/>
      <c r="B1271" s="1"/>
      <c r="C1271" s="1"/>
      <c r="Q1271" s="1"/>
    </row>
    <row r="1272" spans="1:17" ht="15">
      <c r="A1272" s="4"/>
      <c r="B1272" s="1"/>
      <c r="C1272" s="1"/>
      <c r="Q1272" s="1"/>
    </row>
    <row r="1273" spans="1:17" ht="15">
      <c r="A1273" s="4"/>
      <c r="B1273" s="1"/>
      <c r="C1273" s="1"/>
      <c r="Q1273" s="1"/>
    </row>
    <row r="1274" spans="1:17" ht="15">
      <c r="A1274" s="4"/>
      <c r="B1274" s="1"/>
      <c r="C1274" s="1"/>
      <c r="Q1274" s="1"/>
    </row>
    <row r="1275" spans="1:17" ht="15">
      <c r="A1275" s="4"/>
      <c r="B1275" s="1"/>
      <c r="C1275" s="1"/>
      <c r="Q1275" s="1"/>
    </row>
    <row r="1276" spans="1:17" ht="15">
      <c r="A1276" s="4"/>
      <c r="B1276" s="1"/>
      <c r="C1276" s="1"/>
      <c r="Q1276" s="1"/>
    </row>
    <row r="1277" spans="1:17" ht="15">
      <c r="A1277" s="4"/>
      <c r="B1277" s="1"/>
      <c r="C1277" s="1"/>
      <c r="Q1277" s="1"/>
    </row>
    <row r="1278" spans="1:17" ht="15">
      <c r="A1278" s="4"/>
      <c r="B1278" s="1"/>
      <c r="C1278" s="1"/>
      <c r="Q1278" s="1"/>
    </row>
    <row r="1279" spans="1:17" ht="15">
      <c r="A1279" s="4"/>
      <c r="B1279" s="1"/>
      <c r="C1279" s="1"/>
      <c r="Q1279" s="1"/>
    </row>
    <row r="1280" spans="1:17" ht="15">
      <c r="A1280" s="4"/>
      <c r="B1280" s="1"/>
      <c r="C1280" s="1"/>
      <c r="Q1280" s="1"/>
    </row>
    <row r="1281" spans="1:17" ht="15">
      <c r="A1281" s="4"/>
      <c r="B1281" s="1"/>
      <c r="C1281" s="1"/>
      <c r="Q1281" s="1"/>
    </row>
    <row r="1282" spans="1:17" ht="15">
      <c r="A1282" s="4"/>
      <c r="B1282" s="1"/>
      <c r="C1282" s="1"/>
      <c r="Q1282" s="1"/>
    </row>
    <row r="1283" spans="1:17" ht="15">
      <c r="A1283" s="4"/>
      <c r="B1283" s="1"/>
      <c r="C1283" s="1"/>
      <c r="Q1283" s="1"/>
    </row>
    <row r="1284" spans="1:17" ht="15">
      <c r="A1284" s="4"/>
      <c r="B1284" s="1"/>
      <c r="C1284" s="1"/>
      <c r="Q1284" s="1"/>
    </row>
    <row r="1285" spans="1:17" ht="15">
      <c r="A1285" s="4"/>
      <c r="B1285" s="1"/>
      <c r="C1285" s="1"/>
      <c r="Q1285" s="1"/>
    </row>
    <row r="1286" spans="1:17" ht="15">
      <c r="A1286" s="4"/>
      <c r="B1286" s="1"/>
      <c r="C1286" s="1"/>
      <c r="Q1286" s="1"/>
    </row>
    <row r="1287" spans="1:17" ht="15">
      <c r="A1287" s="4"/>
      <c r="B1287" s="1"/>
      <c r="C1287" s="1"/>
      <c r="Q1287" s="1"/>
    </row>
    <row r="1288" spans="1:17" ht="15">
      <c r="A1288" s="4"/>
      <c r="B1288" s="1"/>
      <c r="C1288" s="1"/>
      <c r="Q1288" s="1"/>
    </row>
    <row r="1289" spans="1:17" ht="15">
      <c r="A1289" s="4"/>
      <c r="B1289" s="1"/>
      <c r="C1289" s="1"/>
      <c r="Q1289" s="1"/>
    </row>
    <row r="1290" spans="1:17" ht="15">
      <c r="A1290" s="4"/>
      <c r="B1290" s="1"/>
      <c r="C1290" s="1"/>
      <c r="Q1290" s="1"/>
    </row>
    <row r="1291" spans="1:17" ht="15">
      <c r="A1291" s="4"/>
      <c r="B1291" s="1"/>
      <c r="C1291" s="1"/>
      <c r="Q1291" s="1"/>
    </row>
    <row r="1292" spans="1:17" ht="15">
      <c r="A1292" s="4"/>
      <c r="B1292" s="1"/>
      <c r="C1292" s="1"/>
      <c r="Q1292" s="1"/>
    </row>
    <row r="1293" spans="1:17" ht="15">
      <c r="A1293" s="4"/>
      <c r="B1293" s="1"/>
      <c r="C1293" s="1"/>
      <c r="Q1293" s="1"/>
    </row>
    <row r="1294" spans="1:17" ht="15">
      <c r="A1294" s="4"/>
      <c r="B1294" s="1"/>
      <c r="C1294" s="1"/>
      <c r="Q1294" s="1"/>
    </row>
    <row r="1295" spans="1:17" ht="15">
      <c r="A1295" s="4"/>
      <c r="B1295" s="1"/>
      <c r="C1295" s="1"/>
      <c r="Q1295" s="1"/>
    </row>
    <row r="1296" spans="1:17" ht="15">
      <c r="A1296" s="4"/>
      <c r="B1296" s="1"/>
      <c r="C1296" s="1"/>
      <c r="Q1296" s="1"/>
    </row>
    <row r="1297" spans="1:17" ht="15">
      <c r="A1297" s="4"/>
      <c r="B1297" s="1"/>
      <c r="C1297" s="1"/>
      <c r="Q1297" s="1"/>
    </row>
    <row r="1298" spans="1:17" ht="15">
      <c r="A1298" s="4"/>
      <c r="B1298" s="1"/>
      <c r="C1298" s="1"/>
      <c r="Q1298" s="1"/>
    </row>
    <row r="1299" spans="1:17" ht="15">
      <c r="A1299" s="4"/>
      <c r="B1299" s="1"/>
      <c r="C1299" s="1"/>
      <c r="Q1299" s="1"/>
    </row>
    <row r="1300" spans="1:17" ht="15">
      <c r="A1300" s="4"/>
      <c r="B1300" s="1"/>
      <c r="C1300" s="1"/>
      <c r="Q1300" s="1"/>
    </row>
    <row r="1301" spans="1:17" ht="15">
      <c r="A1301" s="4"/>
      <c r="B1301" s="1"/>
      <c r="C1301" s="1"/>
      <c r="Q1301" s="1"/>
    </row>
    <row r="1302" spans="1:17" ht="15">
      <c r="A1302" s="4"/>
      <c r="B1302" s="1"/>
      <c r="C1302" s="1"/>
      <c r="Q1302" s="1"/>
    </row>
    <row r="1303" spans="1:17" ht="15">
      <c r="A1303" s="4"/>
      <c r="B1303" s="1"/>
      <c r="C1303" s="1"/>
      <c r="Q1303" s="1"/>
    </row>
    <row r="1304" spans="1:17" ht="15">
      <c r="A1304" s="4"/>
      <c r="B1304" s="1"/>
      <c r="C1304" s="1"/>
      <c r="Q1304" s="1"/>
    </row>
    <row r="1305" spans="1:17" ht="15">
      <c r="A1305" s="4"/>
      <c r="B1305" s="1"/>
      <c r="C1305" s="1"/>
      <c r="Q1305" s="1"/>
    </row>
    <row r="1306" spans="1:17" ht="15">
      <c r="A1306" s="4"/>
      <c r="B1306" s="1"/>
      <c r="C1306" s="1"/>
      <c r="Q1306" s="1"/>
    </row>
    <row r="1307" spans="1:17" ht="15">
      <c r="A1307" s="4"/>
      <c r="B1307" s="1"/>
      <c r="C1307" s="1"/>
      <c r="Q1307" s="1"/>
    </row>
    <row r="1308" spans="1:17" ht="15">
      <c r="A1308" s="4"/>
      <c r="B1308" s="1"/>
      <c r="C1308" s="1"/>
      <c r="Q1308" s="1"/>
    </row>
    <row r="1309" spans="1:17" ht="15">
      <c r="A1309" s="4"/>
      <c r="B1309" s="1"/>
      <c r="C1309" s="1"/>
      <c r="Q1309" s="1"/>
    </row>
    <row r="1310" spans="1:17" ht="15">
      <c r="A1310" s="4"/>
      <c r="B1310" s="1"/>
      <c r="C1310" s="1"/>
      <c r="Q1310" s="1"/>
    </row>
    <row r="1311" spans="1:17" ht="15">
      <c r="A1311" s="4"/>
      <c r="B1311" s="1"/>
      <c r="C1311" s="1"/>
      <c r="Q1311" s="1"/>
    </row>
    <row r="1312" spans="1:17" ht="15">
      <c r="A1312" s="4"/>
      <c r="B1312" s="1"/>
      <c r="C1312" s="1"/>
      <c r="Q1312" s="1"/>
    </row>
    <row r="1313" spans="1:17" ht="15">
      <c r="A1313" s="4"/>
      <c r="B1313" s="1"/>
      <c r="C1313" s="1"/>
      <c r="Q1313" s="1"/>
    </row>
    <row r="1314" spans="1:17" ht="15">
      <c r="A1314" s="4"/>
      <c r="B1314" s="1"/>
      <c r="C1314" s="1"/>
      <c r="Q1314" s="1"/>
    </row>
    <row r="1315" spans="1:17" ht="15">
      <c r="A1315" s="4"/>
      <c r="B1315" s="1"/>
      <c r="C1315" s="1"/>
      <c r="Q1315" s="1"/>
    </row>
    <row r="1316" spans="1:17" ht="15">
      <c r="A1316" s="4"/>
      <c r="B1316" s="1"/>
      <c r="C1316" s="1"/>
      <c r="Q1316" s="1"/>
    </row>
    <row r="1317" spans="1:17" ht="15">
      <c r="A1317" s="4"/>
      <c r="B1317" s="1"/>
      <c r="C1317" s="1"/>
      <c r="Q1317" s="1"/>
    </row>
    <row r="1318" spans="1:17" ht="15">
      <c r="A1318" s="4"/>
      <c r="B1318" s="1"/>
      <c r="C1318" s="1"/>
      <c r="Q1318" s="1"/>
    </row>
    <row r="1319" spans="1:17" ht="15">
      <c r="A1319" s="4"/>
      <c r="B1319" s="1"/>
      <c r="C1319" s="1"/>
      <c r="Q1319" s="1"/>
    </row>
    <row r="1320" spans="1:17" ht="15">
      <c r="A1320" s="4"/>
      <c r="B1320" s="1"/>
      <c r="C1320" s="1"/>
      <c r="Q1320" s="1"/>
    </row>
    <row r="1321" spans="1:17" ht="15">
      <c r="A1321" s="4"/>
      <c r="B1321" s="1"/>
      <c r="C1321" s="1"/>
      <c r="Q1321" s="1"/>
    </row>
    <row r="1322" spans="1:17" ht="15">
      <c r="A1322" s="4"/>
      <c r="B1322" s="1"/>
      <c r="C1322" s="1"/>
      <c r="Q1322" s="1"/>
    </row>
    <row r="1323" spans="1:17" ht="15">
      <c r="A1323" s="4"/>
      <c r="B1323" s="1"/>
      <c r="C1323" s="1"/>
      <c r="Q1323" s="1"/>
    </row>
    <row r="1324" spans="1:17" ht="15">
      <c r="A1324" s="4"/>
      <c r="B1324" s="1"/>
      <c r="C1324" s="1"/>
      <c r="Q1324" s="1"/>
    </row>
    <row r="1325" spans="1:17" ht="15">
      <c r="A1325" s="4"/>
      <c r="B1325" s="1"/>
      <c r="C1325" s="1"/>
      <c r="Q1325" s="1"/>
    </row>
    <row r="1326" spans="1:17" ht="15">
      <c r="A1326" s="4"/>
      <c r="B1326" s="1"/>
      <c r="C1326" s="1"/>
      <c r="Q1326" s="1"/>
    </row>
    <row r="1327" spans="1:17" ht="15">
      <c r="A1327" s="4"/>
      <c r="B1327" s="1"/>
      <c r="C1327" s="1"/>
      <c r="Q1327" s="1"/>
    </row>
    <row r="1328" spans="1:17" ht="15">
      <c r="A1328" s="4"/>
      <c r="B1328" s="1"/>
      <c r="C1328" s="1"/>
      <c r="Q1328" s="1"/>
    </row>
    <row r="1329" spans="1:17" ht="15">
      <c r="A1329" s="4"/>
      <c r="B1329" s="1"/>
      <c r="C1329" s="1"/>
      <c r="Q1329" s="1"/>
    </row>
    <row r="1330" spans="1:17" ht="15">
      <c r="A1330" s="4"/>
      <c r="B1330" s="1"/>
      <c r="C1330" s="1"/>
      <c r="Q1330" s="1"/>
    </row>
    <row r="1331" spans="1:17" ht="15">
      <c r="A1331" s="4"/>
      <c r="B1331" s="1"/>
      <c r="C1331" s="1"/>
      <c r="Q1331" s="1"/>
    </row>
    <row r="1332" spans="1:17" ht="15">
      <c r="A1332" s="4"/>
      <c r="B1332" s="1"/>
      <c r="C1332" s="1"/>
      <c r="Q1332" s="1"/>
    </row>
    <row r="1333" spans="1:17" ht="15">
      <c r="A1333" s="4"/>
      <c r="B1333" s="1"/>
      <c r="C1333" s="1"/>
      <c r="Q1333" s="1"/>
    </row>
    <row r="1334" spans="1:17" ht="15">
      <c r="A1334" s="4"/>
      <c r="B1334" s="1"/>
      <c r="C1334" s="1"/>
      <c r="Q1334" s="1"/>
    </row>
    <row r="1335" spans="1:17" ht="15">
      <c r="A1335" s="4"/>
      <c r="B1335" s="1"/>
      <c r="C1335" s="1"/>
      <c r="Q1335" s="1"/>
    </row>
    <row r="1336" spans="1:17" ht="15">
      <c r="A1336" s="4"/>
      <c r="B1336" s="1"/>
      <c r="C1336" s="1"/>
      <c r="Q1336" s="1"/>
    </row>
    <row r="1337" spans="1:17" ht="15">
      <c r="A1337" s="4"/>
      <c r="B1337" s="1"/>
      <c r="C1337" s="1"/>
      <c r="Q1337" s="1"/>
    </row>
    <row r="1338" spans="1:17" ht="15">
      <c r="A1338" s="4"/>
      <c r="B1338" s="1"/>
      <c r="C1338" s="1"/>
      <c r="Q1338" s="1"/>
    </row>
    <row r="1339" spans="1:17" ht="15">
      <c r="A1339" s="4"/>
      <c r="B1339" s="1"/>
      <c r="C1339" s="1"/>
      <c r="Q1339" s="1"/>
    </row>
    <row r="1340" spans="1:17" ht="15">
      <c r="A1340" s="4"/>
      <c r="B1340" s="1"/>
      <c r="C1340" s="1"/>
      <c r="Q1340" s="1"/>
    </row>
    <row r="1341" spans="1:17" ht="15">
      <c r="A1341" s="4"/>
      <c r="B1341" s="1"/>
      <c r="C1341" s="1"/>
      <c r="Q1341" s="1"/>
    </row>
    <row r="1342" spans="1:17" ht="15">
      <c r="A1342" s="4"/>
      <c r="B1342" s="1"/>
      <c r="C1342" s="1"/>
      <c r="Q1342" s="1"/>
    </row>
    <row r="1343" spans="1:17" ht="15">
      <c r="A1343" s="4"/>
      <c r="B1343" s="1"/>
      <c r="C1343" s="1"/>
      <c r="Q1343" s="1"/>
    </row>
    <row r="1344" spans="1:17" ht="15">
      <c r="A1344" s="4"/>
      <c r="B1344" s="1"/>
      <c r="C1344" s="1"/>
      <c r="Q1344" s="1"/>
    </row>
    <row r="1345" spans="1:17" ht="15">
      <c r="A1345" s="4"/>
      <c r="B1345" s="1"/>
      <c r="C1345" s="1"/>
      <c r="Q1345" s="1"/>
    </row>
    <row r="1346" spans="1:17" ht="15">
      <c r="A1346" s="4"/>
      <c r="B1346" s="1"/>
      <c r="C1346" s="1"/>
      <c r="Q1346" s="1"/>
    </row>
    <row r="1347" spans="1:17" ht="15">
      <c r="A1347" s="4"/>
      <c r="B1347" s="1"/>
      <c r="C1347" s="1"/>
      <c r="Q1347" s="1"/>
    </row>
    <row r="1348" spans="1:17" ht="15">
      <c r="A1348" s="4"/>
      <c r="B1348" s="1"/>
      <c r="C1348" s="1"/>
      <c r="Q1348" s="1"/>
    </row>
    <row r="1349" spans="1:17" ht="15">
      <c r="A1349" s="4"/>
      <c r="B1349" s="1"/>
      <c r="C1349" s="1"/>
      <c r="Q1349" s="1"/>
    </row>
    <row r="1350" spans="1:17" ht="15">
      <c r="A1350" s="4"/>
      <c r="B1350" s="1"/>
      <c r="C1350" s="1"/>
      <c r="Q1350" s="1"/>
    </row>
    <row r="1351" spans="1:17" ht="15">
      <c r="A1351" s="4"/>
      <c r="B1351" s="1"/>
      <c r="C1351" s="1"/>
      <c r="Q1351" s="1"/>
    </row>
    <row r="1352" spans="1:17" ht="15">
      <c r="A1352" s="4"/>
      <c r="B1352" s="1"/>
      <c r="C1352" s="1"/>
      <c r="Q1352" s="1"/>
    </row>
    <row r="1353" spans="1:17" ht="15">
      <c r="A1353" s="4"/>
      <c r="B1353" s="1"/>
      <c r="C1353" s="1"/>
      <c r="Q1353" s="1"/>
    </row>
    <row r="1354" spans="1:17" ht="15">
      <c r="A1354" s="4"/>
      <c r="B1354" s="1"/>
      <c r="C1354" s="1"/>
      <c r="Q1354" s="1"/>
    </row>
    <row r="1355" spans="1:17" ht="15">
      <c r="A1355" s="4"/>
      <c r="B1355" s="1"/>
      <c r="C1355" s="1"/>
      <c r="Q1355" s="1"/>
    </row>
    <row r="1356" spans="1:17" ht="15">
      <c r="A1356" s="4"/>
      <c r="B1356" s="1"/>
      <c r="C1356" s="1"/>
      <c r="Q1356" s="1"/>
    </row>
    <row r="1357" spans="1:17" ht="15">
      <c r="A1357" s="4"/>
      <c r="B1357" s="1"/>
      <c r="C1357" s="1"/>
      <c r="Q1357" s="1"/>
    </row>
    <row r="1358" spans="1:17" ht="15">
      <c r="A1358" s="4"/>
      <c r="B1358" s="1"/>
      <c r="C1358" s="1"/>
      <c r="Q1358" s="1"/>
    </row>
    <row r="1359" spans="1:17" ht="15">
      <c r="A1359" s="4"/>
      <c r="B1359" s="1"/>
      <c r="C1359" s="1"/>
      <c r="Q1359" s="1"/>
    </row>
    <row r="1360" spans="1:17" ht="15">
      <c r="A1360" s="4"/>
      <c r="B1360" s="1"/>
      <c r="C1360" s="1"/>
      <c r="Q1360" s="1"/>
    </row>
    <row r="1361" spans="1:17" ht="15">
      <c r="A1361" s="4"/>
      <c r="B1361" s="1"/>
      <c r="C1361" s="1"/>
      <c r="Q1361" s="1"/>
    </row>
    <row r="1362" spans="1:17" ht="15">
      <c r="A1362" s="4"/>
      <c r="B1362" s="1"/>
      <c r="C1362" s="1"/>
      <c r="Q1362" s="1"/>
    </row>
    <row r="1363" spans="1:17" ht="15">
      <c r="A1363" s="4"/>
      <c r="B1363" s="1"/>
      <c r="C1363" s="1"/>
      <c r="Q1363" s="1"/>
    </row>
    <row r="1364" spans="1:17" ht="15">
      <c r="A1364" s="4"/>
      <c r="B1364" s="1"/>
      <c r="C1364" s="1"/>
      <c r="Q1364" s="1"/>
    </row>
    <row r="1365" spans="1:17" ht="15">
      <c r="A1365" s="4"/>
      <c r="B1365" s="1"/>
      <c r="C1365" s="1"/>
      <c r="Q1365" s="1"/>
    </row>
    <row r="1366" spans="1:17" ht="15">
      <c r="A1366" s="4"/>
      <c r="B1366" s="1"/>
      <c r="C1366" s="1"/>
      <c r="Q1366" s="1"/>
    </row>
    <row r="1367" spans="1:17" ht="15">
      <c r="A1367" s="4"/>
      <c r="B1367" s="1"/>
      <c r="C1367" s="1"/>
      <c r="Q1367" s="1"/>
    </row>
    <row r="1368" spans="1:17" ht="15">
      <c r="A1368" s="4"/>
      <c r="B1368" s="1"/>
      <c r="C1368" s="1"/>
      <c r="Q1368" s="1"/>
    </row>
    <row r="1369" spans="1:17" ht="15">
      <c r="A1369" s="4"/>
      <c r="B1369" s="1"/>
      <c r="C1369" s="1"/>
      <c r="Q1369" s="1"/>
    </row>
    <row r="1370" spans="1:17" ht="15">
      <c r="A1370" s="4"/>
      <c r="B1370" s="1"/>
      <c r="C1370" s="1"/>
      <c r="Q1370" s="1"/>
    </row>
    <row r="1371" spans="1:17" ht="15">
      <c r="A1371" s="4"/>
      <c r="B1371" s="1"/>
      <c r="C1371" s="1"/>
      <c r="Q1371" s="1"/>
    </row>
    <row r="1372" spans="1:17" ht="15">
      <c r="A1372" s="4"/>
      <c r="B1372" s="1"/>
      <c r="C1372" s="1"/>
      <c r="Q1372" s="1"/>
    </row>
    <row r="1373" spans="1:17" ht="15">
      <c r="A1373" s="4"/>
      <c r="B1373" s="1"/>
      <c r="C1373" s="1"/>
      <c r="Q1373" s="1"/>
    </row>
    <row r="1374" spans="1:17" ht="15">
      <c r="A1374" s="4"/>
      <c r="B1374" s="1"/>
      <c r="C1374" s="1"/>
      <c r="Q1374" s="1"/>
    </row>
    <row r="1375" spans="1:17" ht="15">
      <c r="A1375" s="4"/>
      <c r="B1375" s="1"/>
      <c r="C1375" s="1"/>
      <c r="Q1375" s="1"/>
    </row>
    <row r="1376" spans="1:17" ht="15">
      <c r="A1376" s="4"/>
      <c r="B1376" s="1"/>
      <c r="C1376" s="1"/>
      <c r="Q1376" s="1"/>
    </row>
    <row r="1377" spans="1:17" ht="15">
      <c r="A1377" s="4"/>
      <c r="B1377" s="1"/>
      <c r="C1377" s="1"/>
      <c r="Q1377" s="1"/>
    </row>
    <row r="1378" spans="1:17" ht="15">
      <c r="A1378" s="4"/>
      <c r="B1378" s="1"/>
      <c r="C1378" s="1"/>
      <c r="Q1378" s="1"/>
    </row>
    <row r="1379" spans="1:17" ht="15">
      <c r="A1379" s="4"/>
      <c r="B1379" s="1"/>
      <c r="C1379" s="1"/>
      <c r="Q1379" s="1"/>
    </row>
    <row r="1380" spans="1:17" ht="15">
      <c r="A1380" s="4"/>
      <c r="B1380" s="1"/>
      <c r="C1380" s="1"/>
      <c r="Q1380" s="1"/>
    </row>
    <row r="1381" spans="1:17" ht="15">
      <c r="A1381" s="4"/>
      <c r="B1381" s="1"/>
      <c r="C1381" s="1"/>
      <c r="Q1381" s="1"/>
    </row>
    <row r="1382" spans="1:17" ht="15">
      <c r="A1382" s="4"/>
      <c r="B1382" s="1"/>
      <c r="C1382" s="1"/>
      <c r="Q1382" s="1"/>
    </row>
    <row r="1383" spans="1:17" ht="15">
      <c r="A1383" s="4"/>
      <c r="B1383" s="1"/>
      <c r="C1383" s="1"/>
      <c r="Q1383" s="1"/>
    </row>
    <row r="1384" spans="1:17" ht="15">
      <c r="A1384" s="4"/>
      <c r="B1384" s="1"/>
      <c r="C1384" s="1"/>
      <c r="Q1384" s="1"/>
    </row>
    <row r="1385" spans="1:17" ht="15">
      <c r="A1385" s="4"/>
      <c r="B1385" s="1"/>
      <c r="C1385" s="1"/>
      <c r="Q1385" s="1"/>
    </row>
    <row r="1386" spans="1:17" ht="15">
      <c r="A1386" s="4"/>
      <c r="B1386" s="1"/>
      <c r="C1386" s="1"/>
      <c r="Q1386" s="1"/>
    </row>
    <row r="1387" spans="1:17" ht="15">
      <c r="A1387" s="4"/>
      <c r="B1387" s="1"/>
      <c r="C1387" s="1"/>
      <c r="Q1387" s="1"/>
    </row>
    <row r="1388" spans="1:17" ht="15">
      <c r="A1388" s="4"/>
      <c r="B1388" s="1"/>
      <c r="C1388" s="1"/>
      <c r="Q1388" s="1"/>
    </row>
    <row r="1389" spans="1:17" ht="15">
      <c r="A1389" s="4"/>
      <c r="B1389" s="1"/>
      <c r="C1389" s="1"/>
      <c r="Q1389" s="1"/>
    </row>
    <row r="1390" spans="1:17" ht="15">
      <c r="A1390" s="4"/>
      <c r="B1390" s="1"/>
      <c r="C1390" s="1"/>
      <c r="Q1390" s="1"/>
    </row>
    <row r="1391" spans="1:17" ht="15">
      <c r="A1391" s="4"/>
      <c r="B1391" s="1"/>
      <c r="C1391" s="1"/>
      <c r="Q1391" s="1"/>
    </row>
    <row r="1392" spans="1:17" ht="15">
      <c r="A1392" s="4"/>
      <c r="B1392" s="1"/>
      <c r="C1392" s="1"/>
      <c r="Q1392" s="1"/>
    </row>
    <row r="1393" spans="1:17" ht="15">
      <c r="A1393" s="4"/>
      <c r="B1393" s="1"/>
      <c r="C1393" s="1"/>
      <c r="Q1393" s="1"/>
    </row>
    <row r="1394" spans="1:17" ht="15">
      <c r="A1394" s="4"/>
      <c r="B1394" s="1"/>
      <c r="C1394" s="1"/>
      <c r="Q1394" s="1"/>
    </row>
    <row r="1395" spans="1:17" ht="15">
      <c r="A1395" s="4"/>
      <c r="B1395" s="1"/>
      <c r="C1395" s="1"/>
      <c r="Q1395" s="1"/>
    </row>
    <row r="1396" spans="1:17" ht="15">
      <c r="A1396" s="4"/>
      <c r="B1396" s="1"/>
      <c r="C1396" s="1"/>
      <c r="Q1396" s="1"/>
    </row>
    <row r="1397" spans="1:17" ht="15">
      <c r="A1397" s="4"/>
      <c r="B1397" s="1"/>
      <c r="C1397" s="1"/>
      <c r="Q1397" s="1"/>
    </row>
    <row r="1398" spans="1:17" ht="15">
      <c r="A1398" s="4"/>
      <c r="B1398" s="1"/>
      <c r="C1398" s="1"/>
      <c r="Q1398" s="1"/>
    </row>
    <row r="1399" spans="1:17" ht="15">
      <c r="A1399" s="4"/>
      <c r="B1399" s="1"/>
      <c r="C1399" s="1"/>
      <c r="Q1399" s="1"/>
    </row>
    <row r="1400" spans="1:17" ht="15">
      <c r="A1400" s="4"/>
      <c r="B1400" s="1"/>
      <c r="C1400" s="1"/>
      <c r="Q1400" s="1"/>
    </row>
    <row r="1401" spans="1:17" ht="15">
      <c r="A1401" s="4"/>
      <c r="B1401" s="1"/>
      <c r="C1401" s="1"/>
      <c r="Q1401" s="1"/>
    </row>
    <row r="1402" spans="1:17" ht="15">
      <c r="A1402" s="4"/>
      <c r="B1402" s="1"/>
      <c r="C1402" s="1"/>
      <c r="Q1402" s="1"/>
    </row>
    <row r="1403" spans="1:17" ht="15">
      <c r="A1403" s="4"/>
      <c r="B1403" s="1"/>
      <c r="C1403" s="1"/>
      <c r="Q1403" s="1"/>
    </row>
    <row r="1404" spans="1:17" ht="15">
      <c r="A1404" s="4"/>
      <c r="B1404" s="1"/>
      <c r="C1404" s="1"/>
      <c r="Q1404" s="1"/>
    </row>
    <row r="1405" spans="1:17" ht="15">
      <c r="A1405" s="4"/>
      <c r="B1405" s="1"/>
      <c r="C1405" s="1"/>
      <c r="Q1405" s="1"/>
    </row>
    <row r="1406" spans="1:17" ht="15">
      <c r="A1406" s="4"/>
      <c r="B1406" s="1"/>
      <c r="C1406" s="1"/>
      <c r="Q1406" s="1"/>
    </row>
    <row r="1407" spans="1:17" ht="15">
      <c r="A1407" s="4"/>
      <c r="B1407" s="1"/>
      <c r="C1407" s="1"/>
      <c r="Q1407" s="1"/>
    </row>
    <row r="1408" spans="1:17" ht="15">
      <c r="A1408" s="4"/>
      <c r="B1408" s="1"/>
      <c r="C1408" s="1"/>
      <c r="Q1408" s="1"/>
    </row>
    <row r="1409" spans="1:17" ht="15">
      <c r="A1409" s="4"/>
      <c r="B1409" s="1"/>
      <c r="C1409" s="1"/>
      <c r="Q1409" s="1"/>
    </row>
    <row r="1410" spans="1:17" ht="15">
      <c r="A1410" s="4"/>
      <c r="B1410" s="1"/>
      <c r="C1410" s="1"/>
      <c r="Q1410" s="1"/>
    </row>
    <row r="1411" spans="1:17" ht="15">
      <c r="A1411" s="4"/>
      <c r="B1411" s="1"/>
      <c r="C1411" s="1"/>
      <c r="Q1411" s="1"/>
    </row>
    <row r="1412" spans="1:17" ht="15">
      <c r="A1412" s="4"/>
      <c r="B1412" s="1"/>
      <c r="C1412" s="1"/>
      <c r="Q1412" s="1"/>
    </row>
    <row r="1413" spans="1:17" ht="15">
      <c r="A1413" s="4"/>
      <c r="B1413" s="1"/>
      <c r="C1413" s="1"/>
      <c r="Q1413" s="1"/>
    </row>
    <row r="1414" spans="1:17" ht="15">
      <c r="A1414" s="4"/>
      <c r="B1414" s="1"/>
      <c r="C1414" s="1"/>
      <c r="Q1414" s="1"/>
    </row>
    <row r="1415" spans="1:17" ht="15">
      <c r="A1415" s="4"/>
      <c r="B1415" s="1"/>
      <c r="C1415" s="1"/>
      <c r="Q1415" s="1"/>
    </row>
    <row r="1416" spans="1:17" ht="15">
      <c r="A1416" s="4"/>
      <c r="B1416" s="1"/>
      <c r="C1416" s="1"/>
      <c r="Q1416" s="1"/>
    </row>
    <row r="1417" spans="1:17" ht="15">
      <c r="A1417" s="4"/>
      <c r="B1417" s="1"/>
      <c r="C1417" s="1"/>
      <c r="Q1417" s="1"/>
    </row>
    <row r="1418" spans="1:17" ht="15">
      <c r="A1418" s="4"/>
      <c r="B1418" s="1"/>
      <c r="C1418" s="1"/>
      <c r="Q1418" s="1"/>
    </row>
    <row r="1419" spans="1:17" ht="15">
      <c r="A1419" s="4"/>
      <c r="B1419" s="1"/>
      <c r="C1419" s="1"/>
      <c r="Q1419" s="1"/>
    </row>
    <row r="1420" spans="1:17" ht="15">
      <c r="A1420" s="4"/>
      <c r="B1420" s="1"/>
      <c r="C1420" s="1"/>
      <c r="Q1420" s="1"/>
    </row>
    <row r="1421" spans="1:17" ht="15">
      <c r="A1421" s="4"/>
      <c r="B1421" s="1"/>
      <c r="C1421" s="1"/>
      <c r="Q1421" s="1"/>
    </row>
    <row r="1422" spans="1:17" ht="15">
      <c r="A1422" s="4"/>
      <c r="B1422" s="1"/>
      <c r="C1422" s="1"/>
      <c r="Q1422" s="1"/>
    </row>
    <row r="1423" spans="1:17" ht="15">
      <c r="A1423" s="4"/>
      <c r="B1423" s="1"/>
      <c r="C1423" s="1"/>
      <c r="Q1423" s="1"/>
    </row>
    <row r="1424" spans="1:17" ht="15">
      <c r="A1424" s="4"/>
      <c r="B1424" s="1"/>
      <c r="C1424" s="1"/>
      <c r="Q1424" s="1"/>
    </row>
    <row r="1425" spans="1:17" ht="15">
      <c r="A1425" s="4"/>
      <c r="B1425" s="1"/>
      <c r="C1425" s="1"/>
      <c r="Q1425" s="1"/>
    </row>
    <row r="1426" spans="1:17" ht="15">
      <c r="A1426" s="4"/>
      <c r="B1426" s="1"/>
      <c r="C1426" s="1"/>
      <c r="Q1426" s="1"/>
    </row>
    <row r="1427" spans="1:17" ht="15">
      <c r="A1427" s="4"/>
      <c r="B1427" s="1"/>
      <c r="C1427" s="1"/>
      <c r="Q1427" s="1"/>
    </row>
    <row r="1428" spans="1:17" ht="15">
      <c r="A1428" s="4"/>
      <c r="B1428" s="1"/>
      <c r="C1428" s="1"/>
      <c r="Q1428" s="1"/>
    </row>
    <row r="1429" spans="1:17" ht="15">
      <c r="A1429" s="4"/>
      <c r="B1429" s="1"/>
      <c r="C1429" s="1"/>
      <c r="Q1429" s="1"/>
    </row>
    <row r="1430" spans="1:17" ht="15">
      <c r="A1430" s="4"/>
      <c r="B1430" s="1"/>
      <c r="C1430" s="1"/>
      <c r="Q1430" s="1"/>
    </row>
    <row r="1431" spans="1:17" ht="15">
      <c r="A1431" s="4"/>
      <c r="B1431" s="1"/>
      <c r="C1431" s="1"/>
      <c r="Q1431" s="1"/>
    </row>
    <row r="1432" spans="1:17" ht="15">
      <c r="A1432" s="4"/>
      <c r="B1432" s="1"/>
      <c r="C1432" s="1"/>
      <c r="Q1432" s="1"/>
    </row>
    <row r="1433" spans="1:17" ht="15">
      <c r="A1433" s="4"/>
      <c r="B1433" s="1"/>
      <c r="C1433" s="1"/>
      <c r="Q1433" s="1"/>
    </row>
    <row r="1434" spans="1:17" ht="15">
      <c r="A1434" s="4"/>
      <c r="B1434" s="1"/>
      <c r="C1434" s="1"/>
      <c r="Q1434" s="1"/>
    </row>
    <row r="1435" spans="1:17" ht="15">
      <c r="A1435" s="4"/>
      <c r="B1435" s="1"/>
      <c r="C1435" s="1"/>
      <c r="Q1435" s="1"/>
    </row>
    <row r="1436" spans="1:17" ht="15">
      <c r="A1436" s="4"/>
      <c r="B1436" s="1"/>
      <c r="C1436" s="1"/>
      <c r="Q1436" s="1"/>
    </row>
    <row r="1437" spans="1:17" ht="15">
      <c r="A1437" s="4"/>
      <c r="B1437" s="1"/>
      <c r="C1437" s="1"/>
      <c r="Q1437" s="1"/>
    </row>
    <row r="1438" spans="1:17" ht="15">
      <c r="A1438" s="4"/>
      <c r="B1438" s="1"/>
      <c r="C1438" s="1"/>
      <c r="Q1438" s="1"/>
    </row>
    <row r="1439" spans="1:17" ht="15">
      <c r="A1439" s="4"/>
      <c r="B1439" s="1"/>
      <c r="C1439" s="1"/>
      <c r="Q1439" s="1"/>
    </row>
    <row r="1440" spans="1:17" ht="15">
      <c r="A1440" s="4"/>
      <c r="B1440" s="1"/>
      <c r="C1440" s="1"/>
      <c r="Q1440" s="1"/>
    </row>
    <row r="1441" spans="1:17" ht="15">
      <c r="A1441" s="4"/>
      <c r="B1441" s="1"/>
      <c r="C1441" s="1"/>
      <c r="Q1441" s="1"/>
    </row>
    <row r="1442" spans="1:17" ht="15">
      <c r="A1442" s="4"/>
      <c r="B1442" s="1"/>
      <c r="C1442" s="1"/>
      <c r="Q1442" s="1"/>
    </row>
    <row r="1443" spans="1:17" ht="15">
      <c r="A1443" s="4"/>
      <c r="B1443" s="1"/>
      <c r="C1443" s="1"/>
      <c r="Q1443" s="1"/>
    </row>
    <row r="1444" spans="1:17" ht="15">
      <c r="A1444" s="4"/>
      <c r="B1444" s="1"/>
      <c r="C1444" s="1"/>
      <c r="Q1444" s="1"/>
    </row>
    <row r="1445" spans="1:17" ht="15">
      <c r="A1445" s="4"/>
      <c r="B1445" s="1"/>
      <c r="C1445" s="1"/>
      <c r="Q1445" s="1"/>
    </row>
    <row r="1446" spans="1:17" ht="15">
      <c r="A1446" s="4"/>
      <c r="B1446" s="1"/>
      <c r="C1446" s="1"/>
      <c r="Q1446" s="1"/>
    </row>
    <row r="1447" spans="1:17" ht="15">
      <c r="A1447" s="4"/>
      <c r="B1447" s="1"/>
      <c r="C1447" s="1"/>
      <c r="Q1447" s="1"/>
    </row>
    <row r="1448" spans="1:17" ht="15">
      <c r="A1448" s="4"/>
      <c r="B1448" s="1"/>
      <c r="C1448" s="1"/>
      <c r="Q1448" s="1"/>
    </row>
    <row r="1449" spans="1:17" ht="15">
      <c r="A1449" s="4"/>
      <c r="B1449" s="1"/>
      <c r="C1449" s="1"/>
      <c r="Q1449" s="1"/>
    </row>
    <row r="1450" spans="1:17" ht="15">
      <c r="A1450" s="4"/>
      <c r="B1450" s="1"/>
      <c r="C1450" s="1"/>
      <c r="Q1450" s="1"/>
    </row>
    <row r="1451" spans="1:17" ht="15">
      <c r="A1451" s="4"/>
      <c r="B1451" s="1"/>
      <c r="C1451" s="1"/>
      <c r="Q1451" s="1"/>
    </row>
    <row r="1452" spans="1:17" ht="15">
      <c r="A1452" s="4"/>
      <c r="B1452" s="1"/>
      <c r="C1452" s="1"/>
      <c r="Q1452" s="1"/>
    </row>
    <row r="1453" spans="1:17" ht="15">
      <c r="A1453" s="4"/>
      <c r="B1453" s="1"/>
      <c r="C1453" s="1"/>
      <c r="Q1453" s="1"/>
    </row>
    <row r="1454" spans="1:17" ht="15">
      <c r="A1454" s="4"/>
      <c r="B1454" s="1"/>
      <c r="C1454" s="1"/>
      <c r="Q1454" s="1"/>
    </row>
    <row r="1455" spans="1:17" ht="15">
      <c r="A1455" s="4"/>
      <c r="B1455" s="1"/>
      <c r="C1455" s="1"/>
      <c r="Q1455" s="1"/>
    </row>
    <row r="1456" spans="1:17" ht="15">
      <c r="A1456" s="4"/>
      <c r="B1456" s="1"/>
      <c r="C1456" s="1"/>
      <c r="Q1456" s="1"/>
    </row>
    <row r="1457" spans="1:17" ht="15">
      <c r="A1457" s="4"/>
      <c r="B1457" s="1"/>
      <c r="C1457" s="1"/>
      <c r="Q1457" s="1"/>
    </row>
    <row r="1458" spans="1:17" ht="15">
      <c r="A1458" s="4"/>
      <c r="B1458" s="1"/>
      <c r="C1458" s="1"/>
      <c r="Q1458" s="1"/>
    </row>
    <row r="1459" spans="1:17" ht="15">
      <c r="A1459" s="4"/>
      <c r="B1459" s="1"/>
      <c r="C1459" s="1"/>
      <c r="Q1459" s="1"/>
    </row>
    <row r="1460" spans="1:17" ht="15">
      <c r="A1460" s="4"/>
      <c r="B1460" s="1"/>
      <c r="C1460" s="1"/>
      <c r="Q1460" s="1"/>
    </row>
    <row r="1461" spans="1:17" ht="15">
      <c r="A1461" s="4"/>
      <c r="B1461" s="1"/>
      <c r="C1461" s="1"/>
      <c r="Q1461" s="1"/>
    </row>
    <row r="1462" spans="1:17" ht="15">
      <c r="A1462" s="4"/>
      <c r="B1462" s="1"/>
      <c r="C1462" s="1"/>
      <c r="Q1462" s="1"/>
    </row>
    <row r="1463" spans="1:17" ht="15">
      <c r="A1463" s="4"/>
      <c r="B1463" s="1"/>
      <c r="C1463" s="1"/>
      <c r="Q1463" s="1"/>
    </row>
    <row r="1464" spans="1:17" ht="15">
      <c r="A1464" s="4"/>
      <c r="B1464" s="1"/>
      <c r="C1464" s="1"/>
      <c r="Q1464" s="1"/>
    </row>
    <row r="1465" spans="1:17" ht="15">
      <c r="A1465" s="4"/>
      <c r="B1465" s="1"/>
      <c r="C1465" s="1"/>
      <c r="Q1465" s="1"/>
    </row>
    <row r="1466" spans="1:17" ht="15">
      <c r="A1466" s="4"/>
      <c r="B1466" s="1"/>
      <c r="C1466" s="1"/>
      <c r="Q1466" s="1"/>
    </row>
    <row r="1467" spans="1:17" ht="15">
      <c r="A1467" s="4"/>
      <c r="B1467" s="1"/>
      <c r="C1467" s="1"/>
      <c r="Q1467" s="1"/>
    </row>
    <row r="1468" spans="1:17" ht="15">
      <c r="A1468" s="4"/>
      <c r="B1468" s="1"/>
      <c r="C1468" s="1"/>
      <c r="Q1468" s="1"/>
    </row>
    <row r="1469" spans="1:17" ht="15">
      <c r="A1469" s="4"/>
      <c r="B1469" s="1"/>
      <c r="C1469" s="1"/>
      <c r="Q1469" s="1"/>
    </row>
    <row r="1470" spans="1:17" ht="15">
      <c r="A1470" s="4"/>
      <c r="B1470" s="1"/>
      <c r="C1470" s="1"/>
      <c r="Q1470" s="1"/>
    </row>
    <row r="1471" spans="1:17" ht="15">
      <c r="A1471" s="4"/>
      <c r="B1471" s="1"/>
      <c r="C1471" s="1"/>
      <c r="Q1471" s="1"/>
    </row>
    <row r="1472" spans="1:17" ht="15">
      <c r="A1472" s="4"/>
      <c r="B1472" s="1"/>
      <c r="C1472" s="1"/>
      <c r="Q1472" s="1"/>
    </row>
    <row r="1473" spans="1:17" ht="15">
      <c r="A1473" s="4"/>
      <c r="B1473" s="1"/>
      <c r="C1473" s="1"/>
      <c r="Q1473" s="1"/>
    </row>
    <row r="1474" spans="1:17" ht="15">
      <c r="A1474" s="4"/>
      <c r="B1474" s="1"/>
      <c r="C1474" s="1"/>
      <c r="Q1474" s="1"/>
    </row>
    <row r="1475" spans="1:17" ht="15">
      <c r="A1475" s="4"/>
      <c r="B1475" s="1"/>
      <c r="C1475" s="1"/>
      <c r="Q1475" s="1"/>
    </row>
    <row r="1476" spans="1:17" ht="15">
      <c r="A1476" s="4"/>
      <c r="B1476" s="1"/>
      <c r="C1476" s="1"/>
      <c r="Q1476" s="1"/>
    </row>
    <row r="1477" spans="1:17" ht="15">
      <c r="A1477" s="4"/>
      <c r="B1477" s="1"/>
      <c r="C1477" s="1"/>
      <c r="Q1477" s="1"/>
    </row>
    <row r="1478" spans="1:17" ht="15">
      <c r="A1478" s="4"/>
      <c r="B1478" s="1"/>
      <c r="C1478" s="1"/>
      <c r="Q1478" s="1"/>
    </row>
    <row r="1479" spans="1:17" ht="15">
      <c r="A1479" s="4"/>
      <c r="B1479" s="1"/>
      <c r="C1479" s="1"/>
      <c r="Q1479" s="1"/>
    </row>
    <row r="1480" spans="1:17" ht="15">
      <c r="A1480" s="4"/>
      <c r="B1480" s="1"/>
      <c r="C1480" s="1"/>
      <c r="Q1480" s="1"/>
    </row>
    <row r="1481" spans="1:17" ht="15">
      <c r="A1481" s="4"/>
      <c r="B1481" s="1"/>
      <c r="C1481" s="1"/>
      <c r="Q1481" s="1"/>
    </row>
    <row r="1482" spans="1:17" ht="15">
      <c r="A1482" s="4"/>
      <c r="B1482" s="1"/>
      <c r="C1482" s="1"/>
      <c r="Q1482" s="1"/>
    </row>
    <row r="1483" spans="1:17" ht="15">
      <c r="A1483" s="4"/>
      <c r="B1483" s="1"/>
      <c r="C1483" s="1"/>
      <c r="Q1483" s="1"/>
    </row>
    <row r="1484" spans="1:17" ht="15">
      <c r="A1484" s="4"/>
      <c r="B1484" s="1"/>
      <c r="C1484" s="1"/>
      <c r="Q1484" s="1"/>
    </row>
    <row r="1485" spans="1:17" ht="15">
      <c r="A1485" s="4"/>
      <c r="B1485" s="1"/>
      <c r="C1485" s="1"/>
      <c r="Q1485" s="1"/>
    </row>
    <row r="1486" spans="1:17" ht="15">
      <c r="A1486" s="4"/>
      <c r="B1486" s="1"/>
      <c r="C1486" s="1"/>
      <c r="Q1486" s="1"/>
    </row>
    <row r="1487" spans="1:17" ht="15">
      <c r="A1487" s="4"/>
      <c r="B1487" s="1"/>
      <c r="C1487" s="1"/>
      <c r="Q1487" s="1"/>
    </row>
    <row r="1488" spans="1:17" ht="15">
      <c r="A1488" s="4"/>
      <c r="B1488" s="1"/>
      <c r="C1488" s="1"/>
      <c r="Q1488" s="1"/>
    </row>
    <row r="1489" spans="1:17" ht="15">
      <c r="A1489" s="4"/>
      <c r="B1489" s="1"/>
      <c r="C1489" s="1"/>
      <c r="Q1489" s="1"/>
    </row>
    <row r="1490" spans="1:17" ht="15">
      <c r="A1490" s="4"/>
      <c r="B1490" s="1"/>
      <c r="C1490" s="1"/>
      <c r="Q1490" s="1"/>
    </row>
    <row r="1491" spans="1:17" ht="15">
      <c r="A1491" s="4"/>
      <c r="B1491" s="1"/>
      <c r="C1491" s="1"/>
      <c r="Q1491" s="1"/>
    </row>
    <row r="1492" spans="1:17" ht="15">
      <c r="A1492" s="4"/>
      <c r="B1492" s="1"/>
      <c r="C1492" s="1"/>
      <c r="Q1492" s="1"/>
    </row>
    <row r="1493" spans="1:17" ht="15">
      <c r="A1493" s="4"/>
      <c r="B1493" s="1"/>
      <c r="C1493" s="1"/>
      <c r="Q1493" s="1"/>
    </row>
    <row r="1494" spans="1:17" ht="15">
      <c r="A1494" s="4"/>
      <c r="B1494" s="1"/>
      <c r="C1494" s="1"/>
      <c r="Q1494" s="1"/>
    </row>
    <row r="1495" spans="1:17" ht="15">
      <c r="A1495" s="4"/>
      <c r="B1495" s="1"/>
      <c r="C1495" s="1"/>
      <c r="Q1495" s="1"/>
    </row>
    <row r="1496" spans="1:17" ht="15">
      <c r="A1496" s="4"/>
      <c r="B1496" s="1"/>
      <c r="C1496" s="1"/>
      <c r="Q1496" s="1"/>
    </row>
    <row r="1497" spans="1:17" ht="15">
      <c r="A1497" s="4"/>
      <c r="B1497" s="1"/>
      <c r="C1497" s="1"/>
      <c r="Q1497" s="1"/>
    </row>
    <row r="1498" spans="1:17" ht="15">
      <c r="A1498" s="4"/>
      <c r="B1498" s="1"/>
      <c r="C1498" s="1"/>
      <c r="Q1498" s="1"/>
    </row>
    <row r="1499" spans="1:17" ht="15">
      <c r="A1499" s="4"/>
      <c r="B1499" s="1"/>
      <c r="C1499" s="1"/>
      <c r="Q1499" s="1"/>
    </row>
    <row r="1500" spans="1:17" ht="15">
      <c r="A1500" s="4"/>
      <c r="B1500" s="1"/>
      <c r="C1500" s="1"/>
      <c r="Q1500" s="1"/>
    </row>
    <row r="1501" spans="1:17" ht="15">
      <c r="A1501" s="4"/>
      <c r="B1501" s="1"/>
      <c r="C1501" s="1"/>
      <c r="Q1501" s="1"/>
    </row>
    <row r="1502" spans="1:17" ht="15">
      <c r="A1502" s="4"/>
      <c r="B1502" s="1"/>
      <c r="C1502" s="1"/>
      <c r="Q1502" s="1"/>
    </row>
    <row r="1503" spans="1:17" ht="15">
      <c r="A1503" s="4"/>
      <c r="B1503" s="1"/>
      <c r="C1503" s="1"/>
      <c r="Q1503" s="1"/>
    </row>
    <row r="1504" spans="1:17" ht="15">
      <c r="A1504" s="4"/>
      <c r="B1504" s="1"/>
      <c r="C1504" s="1"/>
      <c r="Q1504" s="1"/>
    </row>
    <row r="1505" spans="1:17" ht="15">
      <c r="A1505" s="4"/>
      <c r="B1505" s="1"/>
      <c r="C1505" s="1"/>
      <c r="Q1505" s="1"/>
    </row>
    <row r="1506" spans="1:17" ht="15">
      <c r="A1506" s="4"/>
      <c r="B1506" s="1"/>
      <c r="C1506" s="1"/>
      <c r="Q1506" s="1"/>
    </row>
    <row r="1507" spans="1:17" ht="15">
      <c r="A1507" s="4"/>
      <c r="B1507" s="1"/>
      <c r="C1507" s="1"/>
      <c r="Q1507" s="1"/>
    </row>
    <row r="1508" spans="1:17" ht="15">
      <c r="A1508" s="4"/>
      <c r="B1508" s="1"/>
      <c r="C1508" s="1"/>
      <c r="Q1508" s="1"/>
    </row>
    <row r="1509" spans="1:17" ht="15">
      <c r="A1509" s="4"/>
      <c r="B1509" s="1"/>
      <c r="C1509" s="1"/>
      <c r="Q1509" s="1"/>
    </row>
    <row r="1510" spans="1:17" ht="15">
      <c r="A1510" s="4"/>
      <c r="B1510" s="1"/>
      <c r="C1510" s="1"/>
      <c r="Q1510" s="1"/>
    </row>
    <row r="1511" spans="1:17" ht="15">
      <c r="A1511" s="4"/>
      <c r="B1511" s="1"/>
      <c r="C1511" s="1"/>
      <c r="Q1511" s="1"/>
    </row>
    <row r="1512" spans="1:17" ht="15">
      <c r="A1512" s="4"/>
      <c r="B1512" s="1"/>
      <c r="C1512" s="1"/>
      <c r="Q1512" s="1"/>
    </row>
    <row r="1513" spans="1:17" ht="15">
      <c r="A1513" s="4"/>
      <c r="B1513" s="1"/>
      <c r="C1513" s="1"/>
      <c r="Q1513" s="1"/>
    </row>
    <row r="1514" spans="1:17" ht="15">
      <c r="A1514" s="4"/>
      <c r="B1514" s="1"/>
      <c r="C1514" s="1"/>
      <c r="Q1514" s="1"/>
    </row>
    <row r="1515" spans="1:17" ht="15">
      <c r="A1515" s="4"/>
      <c r="B1515" s="1"/>
      <c r="C1515" s="1"/>
      <c r="Q1515" s="1"/>
    </row>
    <row r="1516" spans="1:17" ht="15">
      <c r="A1516" s="4"/>
      <c r="B1516" s="1"/>
      <c r="C1516" s="1"/>
      <c r="Q1516" s="1"/>
    </row>
    <row r="1517" spans="1:17" ht="15">
      <c r="A1517" s="4"/>
      <c r="B1517" s="1"/>
      <c r="C1517" s="1"/>
      <c r="Q1517" s="1"/>
    </row>
    <row r="1518" spans="1:17" ht="15">
      <c r="A1518" s="4"/>
      <c r="B1518" s="1"/>
      <c r="C1518" s="1"/>
      <c r="Q1518" s="1"/>
    </row>
    <row r="1519" spans="1:17" ht="15">
      <c r="A1519" s="4"/>
      <c r="B1519" s="1"/>
      <c r="C1519" s="1"/>
      <c r="Q1519" s="1"/>
    </row>
    <row r="1520" spans="1:17" ht="15">
      <c r="A1520" s="4"/>
      <c r="B1520" s="1"/>
      <c r="C1520" s="1"/>
      <c r="Q1520" s="1"/>
    </row>
    <row r="1521" spans="1:17" ht="15">
      <c r="A1521" s="4"/>
      <c r="B1521" s="1"/>
      <c r="C1521" s="1"/>
      <c r="Q1521" s="1"/>
    </row>
    <row r="1522" spans="1:17" ht="15">
      <c r="A1522" s="4"/>
      <c r="B1522" s="1"/>
      <c r="C1522" s="1"/>
      <c r="Q1522" s="1"/>
    </row>
    <row r="1523" spans="1:17" ht="15">
      <c r="A1523" s="4"/>
      <c r="B1523" s="1"/>
      <c r="C1523" s="1"/>
      <c r="Q1523" s="1"/>
    </row>
    <row r="1524" spans="1:17" ht="15">
      <c r="A1524" s="4"/>
      <c r="B1524" s="1"/>
      <c r="C1524" s="1"/>
      <c r="Q1524" s="1"/>
    </row>
    <row r="1525" spans="1:17" ht="15">
      <c r="A1525" s="4"/>
      <c r="B1525" s="1"/>
      <c r="C1525" s="1"/>
      <c r="Q1525" s="1"/>
    </row>
    <row r="1526" spans="1:17" ht="15">
      <c r="A1526" s="4"/>
      <c r="B1526" s="1"/>
      <c r="C1526" s="1"/>
      <c r="Q1526" s="1"/>
    </row>
    <row r="1527" spans="1:17" ht="15">
      <c r="A1527" s="4"/>
      <c r="B1527" s="1"/>
      <c r="C1527" s="1"/>
      <c r="Q1527" s="1"/>
    </row>
    <row r="1528" spans="1:17" ht="15">
      <c r="A1528" s="4"/>
      <c r="B1528" s="1"/>
      <c r="C1528" s="1"/>
      <c r="Q1528" s="1"/>
    </row>
    <row r="1529" spans="1:17" ht="15">
      <c r="A1529" s="4"/>
      <c r="B1529" s="1"/>
      <c r="C1529" s="1"/>
      <c r="Q1529" s="1"/>
    </row>
    <row r="1530" spans="1:17" ht="15">
      <c r="A1530" s="4"/>
      <c r="B1530" s="1"/>
      <c r="C1530" s="1"/>
      <c r="Q1530" s="1"/>
    </row>
    <row r="1531" spans="1:17" ht="15">
      <c r="A1531" s="4"/>
      <c r="B1531" s="1"/>
      <c r="C1531" s="1"/>
      <c r="Q1531" s="1"/>
    </row>
    <row r="1532" spans="1:17" ht="15">
      <c r="A1532" s="4"/>
      <c r="B1532" s="1"/>
      <c r="C1532" s="1"/>
      <c r="Q1532" s="1"/>
    </row>
    <row r="1533" spans="1:17" ht="15">
      <c r="A1533" s="4"/>
      <c r="B1533" s="1"/>
      <c r="C1533" s="1"/>
      <c r="Q1533" s="1"/>
    </row>
    <row r="1534" spans="1:17" ht="15">
      <c r="A1534" s="4"/>
      <c r="B1534" s="1"/>
      <c r="C1534" s="1"/>
      <c r="Q1534" s="1"/>
    </row>
    <row r="1535" spans="1:17" ht="15">
      <c r="A1535" s="4"/>
      <c r="B1535" s="1"/>
      <c r="C1535" s="1"/>
      <c r="Q1535" s="1"/>
    </row>
    <row r="1536" spans="1:17" ht="15">
      <c r="A1536" s="4"/>
      <c r="B1536" s="1"/>
      <c r="C1536" s="1"/>
      <c r="Q1536" s="1"/>
    </row>
    <row r="1537" spans="1:17" ht="15">
      <c r="A1537" s="4"/>
      <c r="B1537" s="1"/>
      <c r="C1537" s="1"/>
      <c r="Q1537" s="1"/>
    </row>
    <row r="1538" spans="1:17" ht="15">
      <c r="A1538" s="4"/>
      <c r="B1538" s="1"/>
      <c r="C1538" s="1"/>
      <c r="Q1538" s="1"/>
    </row>
    <row r="1539" spans="1:17" ht="15">
      <c r="A1539" s="4"/>
      <c r="B1539" s="1"/>
      <c r="C1539" s="1"/>
      <c r="Q1539" s="1"/>
    </row>
    <row r="1540" spans="1:17" ht="15">
      <c r="A1540" s="4"/>
      <c r="B1540" s="1"/>
      <c r="C1540" s="1"/>
      <c r="Q1540" s="1"/>
    </row>
    <row r="1541" spans="1:17" ht="15">
      <c r="A1541" s="4"/>
      <c r="B1541" s="1"/>
      <c r="C1541" s="1"/>
      <c r="Q1541" s="1"/>
    </row>
    <row r="1542" spans="1:17" ht="15">
      <c r="A1542" s="4"/>
      <c r="B1542" s="1"/>
      <c r="C1542" s="1"/>
      <c r="Q1542" s="1"/>
    </row>
    <row r="1543" spans="1:17" ht="15">
      <c r="A1543" s="4"/>
      <c r="B1543" s="1"/>
      <c r="C1543" s="1"/>
      <c r="Q1543" s="1"/>
    </row>
    <row r="1544" spans="1:17" ht="15">
      <c r="A1544" s="4"/>
      <c r="B1544" s="1"/>
      <c r="C1544" s="1"/>
      <c r="Q1544" s="1"/>
    </row>
    <row r="1545" spans="1:17" ht="15">
      <c r="A1545" s="4"/>
      <c r="B1545" s="1"/>
      <c r="C1545" s="1"/>
      <c r="Q1545" s="1"/>
    </row>
    <row r="1546" spans="1:17" ht="15">
      <c r="A1546" s="4"/>
      <c r="B1546" s="1"/>
      <c r="C1546" s="1"/>
      <c r="Q1546" s="1"/>
    </row>
    <row r="1547" spans="1:17" ht="15">
      <c r="A1547" s="4"/>
      <c r="B1547" s="1"/>
      <c r="C1547" s="1"/>
      <c r="Q1547" s="1"/>
    </row>
    <row r="1548" spans="1:17" ht="15">
      <c r="A1548" s="4"/>
      <c r="B1548" s="1"/>
      <c r="C1548" s="1"/>
      <c r="Q1548" s="1"/>
    </row>
    <row r="1549" spans="1:17" ht="15">
      <c r="A1549" s="4"/>
      <c r="B1549" s="1"/>
      <c r="C1549" s="1"/>
      <c r="Q1549" s="1"/>
    </row>
    <row r="1550" spans="1:17" ht="15">
      <c r="A1550" s="4"/>
      <c r="B1550" s="1"/>
      <c r="C1550" s="1"/>
      <c r="Q1550" s="1"/>
    </row>
    <row r="1551" spans="1:17" ht="15">
      <c r="A1551" s="4"/>
      <c r="B1551" s="1"/>
      <c r="C1551" s="1"/>
      <c r="Q1551" s="1"/>
    </row>
    <row r="1552" spans="1:17" ht="15">
      <c r="A1552" s="4"/>
      <c r="B1552" s="1"/>
      <c r="C1552" s="1"/>
      <c r="Q1552" s="1"/>
    </row>
    <row r="1553" spans="1:17" ht="15">
      <c r="A1553" s="4"/>
      <c r="B1553" s="1"/>
      <c r="C1553" s="1"/>
      <c r="Q1553" s="1"/>
    </row>
    <row r="1554" spans="1:17" ht="15">
      <c r="A1554" s="4"/>
      <c r="B1554" s="1"/>
      <c r="C1554" s="1"/>
      <c r="Q1554" s="1"/>
    </row>
    <row r="1555" spans="1:17" ht="15">
      <c r="A1555" s="4"/>
      <c r="B1555" s="1"/>
      <c r="C1555" s="1"/>
      <c r="Q1555" s="1"/>
    </row>
    <row r="1556" spans="1:17" ht="15">
      <c r="A1556" s="4"/>
      <c r="B1556" s="1"/>
      <c r="C1556" s="1"/>
      <c r="Q1556" s="1"/>
    </row>
    <row r="1557" spans="1:17" ht="15">
      <c r="A1557" s="4"/>
      <c r="B1557" s="1"/>
      <c r="C1557" s="1"/>
      <c r="Q1557" s="1"/>
    </row>
    <row r="1558" spans="1:17" ht="15">
      <c r="A1558" s="4"/>
      <c r="B1558" s="1"/>
      <c r="C1558" s="1"/>
      <c r="Q1558" s="1"/>
    </row>
    <row r="1559" spans="1:17" ht="15">
      <c r="A1559" s="4"/>
      <c r="B1559" s="1"/>
      <c r="C1559" s="1"/>
      <c r="Q1559" s="1"/>
    </row>
    <row r="1560" spans="1:17" ht="15">
      <c r="A1560" s="4"/>
      <c r="B1560" s="1"/>
      <c r="C1560" s="1"/>
      <c r="Q1560" s="1"/>
    </row>
    <row r="1561" spans="1:17" ht="15">
      <c r="A1561" s="4"/>
      <c r="B1561" s="1"/>
      <c r="C1561" s="1"/>
      <c r="Q1561" s="1"/>
    </row>
    <row r="1562" spans="1:17" ht="15">
      <c r="A1562" s="4"/>
      <c r="B1562" s="1"/>
      <c r="C1562" s="1"/>
      <c r="Q1562" s="1"/>
    </row>
    <row r="1563" spans="1:17" ht="15">
      <c r="A1563" s="4"/>
      <c r="B1563" s="1"/>
      <c r="C1563" s="1"/>
      <c r="Q1563" s="1"/>
    </row>
    <row r="1564" spans="1:17" ht="15">
      <c r="A1564" s="4"/>
      <c r="B1564" s="1"/>
      <c r="C1564" s="1"/>
      <c r="Q1564" s="1"/>
    </row>
    <row r="1565" spans="1:17" ht="15">
      <c r="A1565" s="4"/>
      <c r="B1565" s="1"/>
      <c r="C1565" s="1"/>
      <c r="Q1565" s="1"/>
    </row>
    <row r="1566" spans="1:17" ht="15">
      <c r="A1566" s="4"/>
      <c r="B1566" s="1"/>
      <c r="C1566" s="1"/>
      <c r="Q1566" s="1"/>
    </row>
    <row r="1567" spans="1:17" ht="15">
      <c r="A1567" s="4"/>
      <c r="B1567" s="1"/>
      <c r="C1567" s="1"/>
      <c r="Q1567" s="1"/>
    </row>
    <row r="1568" spans="1:17" ht="15">
      <c r="A1568" s="4"/>
      <c r="B1568" s="1"/>
      <c r="C1568" s="1"/>
      <c r="Q1568" s="1"/>
    </row>
    <row r="1569" spans="1:17" ht="15">
      <c r="A1569" s="4"/>
      <c r="B1569" s="1"/>
      <c r="C1569" s="1"/>
      <c r="Q1569" s="1"/>
    </row>
    <row r="1570" spans="1:17" ht="15">
      <c r="A1570" s="4"/>
      <c r="B1570" s="1"/>
      <c r="C1570" s="1"/>
      <c r="Q1570" s="1"/>
    </row>
    <row r="1571" spans="1:17" ht="15">
      <c r="A1571" s="4"/>
      <c r="B1571" s="1"/>
      <c r="C1571" s="1"/>
      <c r="Q1571" s="1"/>
    </row>
    <row r="1572" spans="1:17" ht="15">
      <c r="A1572" s="4"/>
      <c r="B1572" s="1"/>
      <c r="C1572" s="1"/>
      <c r="Q1572" s="1"/>
    </row>
    <row r="1573" spans="1:17" ht="15">
      <c r="A1573" s="4"/>
      <c r="B1573" s="1"/>
      <c r="C1573" s="1"/>
      <c r="Q1573" s="1"/>
    </row>
    <row r="1574" spans="1:17" ht="15">
      <c r="A1574" s="4"/>
      <c r="B1574" s="1"/>
      <c r="C1574" s="1"/>
      <c r="Q1574" s="1"/>
    </row>
    <row r="1575" spans="1:17" ht="15">
      <c r="A1575" s="4"/>
      <c r="B1575" s="1"/>
      <c r="C1575" s="1"/>
      <c r="Q1575" s="1"/>
    </row>
    <row r="1576" spans="1:17" ht="15">
      <c r="A1576" s="4"/>
      <c r="B1576" s="1"/>
      <c r="C1576" s="1"/>
      <c r="Q1576" s="1"/>
    </row>
    <row r="1577" spans="1:17" ht="15">
      <c r="A1577" s="4"/>
      <c r="B1577" s="1"/>
      <c r="C1577" s="1"/>
      <c r="Q1577" s="1"/>
    </row>
    <row r="1578" spans="1:17" ht="15">
      <c r="A1578" s="4"/>
      <c r="B1578" s="1"/>
      <c r="C1578" s="1"/>
      <c r="Q1578" s="1"/>
    </row>
    <row r="1579" spans="1:17" ht="15">
      <c r="A1579" s="4"/>
      <c r="B1579" s="1"/>
      <c r="C1579" s="1"/>
      <c r="Q1579" s="1"/>
    </row>
    <row r="1580" spans="1:17" ht="15">
      <c r="A1580" s="4"/>
      <c r="B1580" s="1"/>
      <c r="C1580" s="1"/>
      <c r="Q1580" s="1"/>
    </row>
    <row r="1581" spans="1:17" ht="15">
      <c r="A1581" s="4"/>
      <c r="B1581" s="1"/>
      <c r="C1581" s="1"/>
      <c r="Q1581" s="1"/>
    </row>
    <row r="1582" spans="1:17" ht="15">
      <c r="A1582" s="4"/>
      <c r="B1582" s="1"/>
      <c r="C1582" s="1"/>
      <c r="Q1582" s="1"/>
    </row>
    <row r="1583" spans="1:17" ht="15">
      <c r="A1583" s="4"/>
      <c r="B1583" s="1"/>
      <c r="C1583" s="1"/>
      <c r="Q1583" s="1"/>
    </row>
    <row r="1584" spans="1:17" ht="15">
      <c r="A1584" s="4"/>
      <c r="B1584" s="1"/>
      <c r="C1584" s="1"/>
      <c r="Q1584" s="1"/>
    </row>
    <row r="1585" spans="1:17" ht="15">
      <c r="A1585" s="4"/>
      <c r="B1585" s="1"/>
      <c r="C1585" s="1"/>
      <c r="Q1585" s="1"/>
    </row>
    <row r="1586" spans="1:17" ht="15">
      <c r="A1586" s="4"/>
      <c r="B1586" s="1"/>
      <c r="C1586" s="1"/>
      <c r="Q1586" s="1"/>
    </row>
    <row r="1587" spans="1:17" ht="15">
      <c r="A1587" s="4"/>
      <c r="B1587" s="1"/>
      <c r="C1587" s="1"/>
      <c r="Q1587" s="1"/>
    </row>
    <row r="1588" spans="1:17" ht="15">
      <c r="A1588" s="4"/>
      <c r="B1588" s="1"/>
      <c r="C1588" s="1"/>
      <c r="Q1588" s="1"/>
    </row>
    <row r="1589" spans="1:17" ht="15">
      <c r="A1589" s="4"/>
      <c r="B1589" s="1"/>
      <c r="C1589" s="1"/>
      <c r="Q1589" s="1"/>
    </row>
    <row r="1590" spans="1:17" ht="15">
      <c r="A1590" s="4"/>
      <c r="B1590" s="1"/>
      <c r="C1590" s="1"/>
      <c r="Q1590" s="1"/>
    </row>
    <row r="1591" spans="1:17" ht="15">
      <c r="A1591" s="4"/>
      <c r="B1591" s="1"/>
      <c r="C1591" s="1"/>
      <c r="Q1591" s="1"/>
    </row>
    <row r="1592" spans="1:17" ht="15">
      <c r="A1592" s="4"/>
      <c r="B1592" s="1"/>
      <c r="C1592" s="1"/>
      <c r="Q1592" s="1"/>
    </row>
    <row r="1593" spans="1:17" ht="15">
      <c r="A1593" s="4"/>
      <c r="B1593" s="1"/>
      <c r="C1593" s="1"/>
      <c r="Q1593" s="1"/>
    </row>
    <row r="1594" spans="1:17" ht="15">
      <c r="A1594" s="4"/>
      <c r="B1594" s="1"/>
      <c r="C1594" s="1"/>
      <c r="Q1594" s="1"/>
    </row>
    <row r="1595" spans="1:17" ht="15">
      <c r="A1595" s="4"/>
      <c r="B1595" s="1"/>
      <c r="C1595" s="1"/>
      <c r="Q1595" s="1"/>
    </row>
    <row r="1596" spans="1:17" ht="15">
      <c r="A1596" s="4"/>
      <c r="B1596" s="1"/>
      <c r="C1596" s="1"/>
      <c r="Q1596" s="1"/>
    </row>
    <row r="1597" spans="1:17" ht="15">
      <c r="A1597" s="4"/>
      <c r="B1597" s="1"/>
      <c r="C1597" s="1"/>
      <c r="Q1597" s="1"/>
    </row>
    <row r="1598" spans="1:17" ht="15">
      <c r="A1598" s="4"/>
      <c r="B1598" s="1"/>
      <c r="C1598" s="1"/>
      <c r="Q1598" s="1"/>
    </row>
    <row r="1599" spans="1:17" ht="15">
      <c r="A1599" s="4"/>
      <c r="B1599" s="1"/>
      <c r="C1599" s="1"/>
      <c r="Q1599" s="1"/>
    </row>
    <row r="1600" spans="1:17" ht="15">
      <c r="A1600" s="4"/>
      <c r="B1600" s="1"/>
      <c r="C1600" s="1"/>
      <c r="Q1600" s="1"/>
    </row>
    <row r="1601" spans="1:17" ht="15">
      <c r="A1601" s="4"/>
      <c r="B1601" s="1"/>
      <c r="C1601" s="1"/>
      <c r="Q1601" s="1"/>
    </row>
    <row r="1602" spans="1:17" ht="15">
      <c r="A1602" s="4"/>
      <c r="B1602" s="1"/>
      <c r="C1602" s="1"/>
      <c r="Q1602" s="1"/>
    </row>
    <row r="1603" spans="1:17" ht="15">
      <c r="A1603" s="4"/>
      <c r="B1603" s="1"/>
      <c r="C1603" s="1"/>
      <c r="Q1603" s="1"/>
    </row>
    <row r="1604" spans="1:17" ht="15">
      <c r="A1604" s="4"/>
      <c r="B1604" s="1"/>
      <c r="C1604" s="1"/>
      <c r="Q1604" s="1"/>
    </row>
    <row r="1605" spans="1:17" ht="15">
      <c r="A1605" s="4"/>
      <c r="B1605" s="1"/>
      <c r="C1605" s="1"/>
      <c r="Q1605" s="1"/>
    </row>
    <row r="1606" spans="1:17" ht="15">
      <c r="A1606" s="4"/>
      <c r="B1606" s="1"/>
      <c r="C1606" s="1"/>
      <c r="Q1606" s="1"/>
    </row>
    <row r="1607" spans="1:17" ht="15">
      <c r="A1607" s="4"/>
      <c r="B1607" s="1"/>
      <c r="C1607" s="1"/>
      <c r="Q1607" s="1"/>
    </row>
    <row r="1608" spans="1:17" ht="15">
      <c r="A1608" s="4"/>
      <c r="B1608" s="1"/>
      <c r="C1608" s="1"/>
      <c r="Q1608" s="1"/>
    </row>
    <row r="1609" spans="1:17" ht="15">
      <c r="A1609" s="4"/>
      <c r="B1609" s="1"/>
      <c r="C1609" s="1"/>
      <c r="Q1609" s="1"/>
    </row>
    <row r="1610" spans="1:17" ht="15">
      <c r="A1610" s="4"/>
      <c r="B1610" s="1"/>
      <c r="C1610" s="1"/>
      <c r="Q1610" s="1"/>
    </row>
    <row r="1611" spans="1:17" ht="15">
      <c r="A1611" s="4"/>
      <c r="B1611" s="1"/>
      <c r="C1611" s="1"/>
      <c r="Q1611" s="1"/>
    </row>
    <row r="1612" spans="1:17" ht="15">
      <c r="A1612" s="4"/>
      <c r="B1612" s="1"/>
      <c r="C1612" s="1"/>
      <c r="Q1612" s="1"/>
    </row>
    <row r="1613" spans="1:17" ht="15">
      <c r="A1613" s="4"/>
      <c r="B1613" s="1"/>
      <c r="C1613" s="1"/>
      <c r="Q1613" s="1"/>
    </row>
    <row r="1614" spans="1:17" ht="15">
      <c r="A1614" s="4"/>
      <c r="B1614" s="1"/>
      <c r="C1614" s="1"/>
      <c r="Q1614" s="1"/>
    </row>
    <row r="1615" spans="1:17" ht="15">
      <c r="A1615" s="4"/>
      <c r="B1615" s="1"/>
      <c r="C1615" s="1"/>
      <c r="Q1615" s="1"/>
    </row>
    <row r="1616" spans="1:17" ht="15">
      <c r="A1616" s="4"/>
      <c r="B1616" s="1"/>
      <c r="C1616" s="1"/>
      <c r="Q1616" s="1"/>
    </row>
    <row r="1617" spans="1:17" ht="15">
      <c r="A1617" s="4"/>
      <c r="B1617" s="1"/>
      <c r="C1617" s="1"/>
      <c r="Q1617" s="1"/>
    </row>
    <row r="1618" spans="1:17" ht="15">
      <c r="A1618" s="4"/>
      <c r="B1618" s="1"/>
      <c r="C1618" s="1"/>
      <c r="Q1618" s="1"/>
    </row>
    <row r="1619" spans="1:17" ht="15">
      <c r="A1619" s="4"/>
      <c r="B1619" s="1"/>
      <c r="C1619" s="1"/>
      <c r="Q1619" s="1"/>
    </row>
    <row r="1620" spans="1:17" ht="15">
      <c r="A1620" s="4"/>
      <c r="B1620" s="1"/>
      <c r="C1620" s="1"/>
      <c r="Q1620" s="1"/>
    </row>
    <row r="1621" spans="1:17" ht="15">
      <c r="A1621" s="4"/>
      <c r="B1621" s="1"/>
      <c r="C1621" s="1"/>
      <c r="Q1621" s="1"/>
    </row>
    <row r="1622" spans="1:17" ht="15">
      <c r="A1622" s="4"/>
      <c r="B1622" s="1"/>
      <c r="C1622" s="1"/>
      <c r="Q1622" s="1"/>
    </row>
    <row r="1623" spans="1:17" ht="15">
      <c r="A1623" s="4"/>
      <c r="B1623" s="1"/>
      <c r="C1623" s="1"/>
      <c r="Q1623" s="1"/>
    </row>
    <row r="1624" spans="1:17" ht="15">
      <c r="A1624" s="4"/>
      <c r="B1624" s="1"/>
      <c r="C1624" s="1"/>
      <c r="Q1624" s="1"/>
    </row>
  </sheetData>
  <sheetProtection/>
  <mergeCells count="22">
    <mergeCell ref="A3:I3"/>
    <mergeCell ref="J3:Q3"/>
    <mergeCell ref="A6:A7"/>
    <mergeCell ref="B6:B7"/>
    <mergeCell ref="Q6:Q7"/>
    <mergeCell ref="D7:D9"/>
    <mergeCell ref="E7:E9"/>
    <mergeCell ref="B8:B9"/>
    <mergeCell ref="F7:F9"/>
    <mergeCell ref="G7:G9"/>
    <mergeCell ref="L7:L9"/>
    <mergeCell ref="C7:C9"/>
    <mergeCell ref="A8:A9"/>
    <mergeCell ref="Q8:Q9"/>
    <mergeCell ref="H7:H9"/>
    <mergeCell ref="I7:I9"/>
    <mergeCell ref="J7:J9"/>
    <mergeCell ref="K7:K9"/>
    <mergeCell ref="O7:O9"/>
    <mergeCell ref="N7:N9"/>
    <mergeCell ref="P7:P9"/>
    <mergeCell ref="M7:M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2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28" customWidth="1"/>
    <col min="2" max="2" width="6.4453125" style="29" customWidth="1"/>
    <col min="3" max="3" width="6.3359375" style="28" customWidth="1"/>
    <col min="4" max="5" width="6.5546875" style="9" customWidth="1"/>
    <col min="6" max="6" width="6.99609375" style="9" customWidth="1"/>
    <col min="7" max="7" width="7.99609375" style="9" customWidth="1"/>
    <col min="8" max="8" width="8.99609375" style="9" customWidth="1"/>
    <col min="9" max="9" width="9.99609375" style="9" customWidth="1"/>
    <col min="10" max="10" width="7.5546875" style="9" customWidth="1"/>
    <col min="11" max="11" width="9.77734375" style="9" customWidth="1"/>
    <col min="12" max="12" width="7.77734375" style="9" customWidth="1"/>
    <col min="13" max="13" width="6.99609375" style="9" customWidth="1"/>
    <col min="14" max="14" width="9.77734375" style="9" customWidth="1"/>
    <col min="15" max="15" width="7.5546875" style="9" customWidth="1"/>
    <col min="16" max="16" width="7.4453125" style="9" customWidth="1"/>
    <col min="17" max="17" width="10.77734375" style="28" customWidth="1"/>
    <col min="18" max="16384" width="8.88671875" style="9" customWidth="1"/>
  </cols>
  <sheetData>
    <row r="1" spans="1:17" s="62" customFormat="1" ht="11.25">
      <c r="A1" s="65" t="s">
        <v>663</v>
      </c>
      <c r="B1" s="64"/>
      <c r="C1" s="64"/>
      <c r="Q1" s="63" t="s">
        <v>664</v>
      </c>
    </row>
    <row r="2" spans="1:17" s="39" customFormat="1" ht="12">
      <c r="A2" s="61"/>
      <c r="B2" s="60"/>
      <c r="C2" s="60"/>
      <c r="Q2" s="60"/>
    </row>
    <row r="3" spans="1:17" s="59" customFormat="1" ht="21.75" customHeight="1">
      <c r="A3" s="1553" t="s">
        <v>576</v>
      </c>
      <c r="B3" s="1553"/>
      <c r="C3" s="1553"/>
      <c r="D3" s="1553"/>
      <c r="E3" s="1553"/>
      <c r="F3" s="1553"/>
      <c r="G3" s="1553"/>
      <c r="H3" s="1553"/>
      <c r="I3" s="1553"/>
      <c r="J3" s="1200" t="s">
        <v>575</v>
      </c>
      <c r="K3" s="1200"/>
      <c r="L3" s="1200"/>
      <c r="M3" s="1200"/>
      <c r="N3" s="1200"/>
      <c r="O3" s="1200"/>
      <c r="P3" s="1200"/>
      <c r="Q3" s="1200"/>
    </row>
    <row r="4" spans="1:17" s="54" customFormat="1" ht="12.75" customHeight="1">
      <c r="A4" s="58"/>
      <c r="B4" s="58"/>
      <c r="C4" s="58"/>
      <c r="D4" s="56"/>
      <c r="E4" s="56"/>
      <c r="F4" s="56"/>
      <c r="G4" s="56"/>
      <c r="H4" s="56"/>
      <c r="I4" s="57"/>
      <c r="J4" s="56"/>
      <c r="K4" s="56"/>
      <c r="L4" s="56"/>
      <c r="M4" s="56"/>
      <c r="N4" s="56"/>
      <c r="O4" s="56"/>
      <c r="P4" s="56"/>
      <c r="Q4" s="55"/>
    </row>
    <row r="5" spans="1:17" s="39" customFormat="1" ht="12.75" customHeight="1" thickBot="1">
      <c r="A5" s="53" t="s">
        <v>317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1" t="s">
        <v>316</v>
      </c>
    </row>
    <row r="6" spans="1:17" s="39" customFormat="1" ht="15" customHeight="1" thickTop="1">
      <c r="A6" s="286"/>
      <c r="B6" s="1201" t="s">
        <v>1066</v>
      </c>
      <c r="C6" s="1204" t="s">
        <v>1067</v>
      </c>
      <c r="D6" s="1205"/>
      <c r="E6" s="1205"/>
      <c r="F6" s="1205"/>
      <c r="G6" s="1205"/>
      <c r="H6" s="1205"/>
      <c r="I6" s="1205"/>
      <c r="J6" s="1205" t="s">
        <v>1068</v>
      </c>
      <c r="K6" s="1205"/>
      <c r="L6" s="1205"/>
      <c r="M6" s="1205"/>
      <c r="N6" s="1205"/>
      <c r="O6" s="1206"/>
      <c r="P6" s="50" t="s">
        <v>315</v>
      </c>
      <c r="Q6" s="36"/>
    </row>
    <row r="7" spans="1:17" s="39" customFormat="1" ht="15" customHeight="1">
      <c r="A7" s="186" t="s">
        <v>279</v>
      </c>
      <c r="B7" s="1202"/>
      <c r="C7" s="1207" t="s">
        <v>1069</v>
      </c>
      <c r="D7" s="1208"/>
      <c r="E7" s="1208"/>
      <c r="F7" s="1208"/>
      <c r="G7" s="1208"/>
      <c r="H7" s="1208"/>
      <c r="I7" s="1209"/>
      <c r="J7" s="1207" t="s">
        <v>1070</v>
      </c>
      <c r="K7" s="1208"/>
      <c r="L7" s="1208"/>
      <c r="M7" s="1208"/>
      <c r="N7" s="1209"/>
      <c r="O7" s="49" t="s">
        <v>314</v>
      </c>
      <c r="P7" s="47" t="s">
        <v>313</v>
      </c>
      <c r="Q7" s="43" t="s">
        <v>278</v>
      </c>
    </row>
    <row r="8" spans="1:17" s="39" customFormat="1" ht="15" customHeight="1">
      <c r="A8" s="186"/>
      <c r="B8" s="1202"/>
      <c r="C8" s="47" t="s">
        <v>308</v>
      </c>
      <c r="D8" s="47" t="s">
        <v>312</v>
      </c>
      <c r="E8" s="47" t="s">
        <v>311</v>
      </c>
      <c r="F8" s="48" t="s">
        <v>310</v>
      </c>
      <c r="G8" s="47" t="s">
        <v>309</v>
      </c>
      <c r="H8" s="1554" t="s">
        <v>1054</v>
      </c>
      <c r="I8" s="1554" t="s">
        <v>1055</v>
      </c>
      <c r="J8" s="47" t="s">
        <v>308</v>
      </c>
      <c r="K8" s="47" t="s">
        <v>307</v>
      </c>
      <c r="L8" s="47" t="s">
        <v>306</v>
      </c>
      <c r="M8" s="47" t="s">
        <v>1056</v>
      </c>
      <c r="N8" s="47" t="s">
        <v>305</v>
      </c>
      <c r="O8" s="36" t="s">
        <v>304</v>
      </c>
      <c r="P8" s="44" t="s">
        <v>303</v>
      </c>
      <c r="Q8" s="43"/>
    </row>
    <row r="9" spans="1:17" s="39" customFormat="1" ht="15" customHeight="1">
      <c r="A9" s="186" t="s">
        <v>302</v>
      </c>
      <c r="B9" s="1202"/>
      <c r="C9" s="44"/>
      <c r="D9" s="44" t="s">
        <v>301</v>
      </c>
      <c r="E9" s="44"/>
      <c r="F9" s="44" t="s">
        <v>300</v>
      </c>
      <c r="G9" s="44" t="s">
        <v>299</v>
      </c>
      <c r="H9" s="44" t="s">
        <v>297</v>
      </c>
      <c r="I9" s="44" t="s">
        <v>298</v>
      </c>
      <c r="J9" s="44"/>
      <c r="K9" s="44" t="s">
        <v>572</v>
      </c>
      <c r="L9" s="44"/>
      <c r="M9" s="44" t="s">
        <v>297</v>
      </c>
      <c r="N9" s="44" t="s">
        <v>574</v>
      </c>
      <c r="O9" s="45" t="s">
        <v>296</v>
      </c>
      <c r="P9" s="44" t="s">
        <v>295</v>
      </c>
      <c r="Q9" s="43" t="s">
        <v>294</v>
      </c>
    </row>
    <row r="10" spans="1:17" s="39" customFormat="1" ht="15" customHeight="1">
      <c r="A10" s="287"/>
      <c r="B10" s="1203"/>
      <c r="C10" s="41" t="s">
        <v>290</v>
      </c>
      <c r="D10" s="41" t="s">
        <v>293</v>
      </c>
      <c r="E10" s="41" t="s">
        <v>571</v>
      </c>
      <c r="F10" s="41" t="s">
        <v>169</v>
      </c>
      <c r="G10" s="41" t="s">
        <v>292</v>
      </c>
      <c r="H10" s="41" t="s">
        <v>288</v>
      </c>
      <c r="I10" s="41" t="s">
        <v>291</v>
      </c>
      <c r="J10" s="41" t="s">
        <v>290</v>
      </c>
      <c r="K10" s="41" t="s">
        <v>573</v>
      </c>
      <c r="L10" s="41" t="s">
        <v>289</v>
      </c>
      <c r="M10" s="114" t="s">
        <v>1057</v>
      </c>
      <c r="N10" s="41" t="s">
        <v>573</v>
      </c>
      <c r="O10" s="42" t="s">
        <v>288</v>
      </c>
      <c r="P10" s="41" t="s">
        <v>287</v>
      </c>
      <c r="Q10" s="40"/>
    </row>
    <row r="11" spans="1:17" s="39" customFormat="1" ht="22.5" customHeight="1" hidden="1">
      <c r="A11" s="1354">
        <v>2009</v>
      </c>
      <c r="B11" s="1555">
        <v>924</v>
      </c>
      <c r="C11" s="1556">
        <v>218</v>
      </c>
      <c r="D11" s="1556">
        <v>28</v>
      </c>
      <c r="E11" s="1556">
        <v>96</v>
      </c>
      <c r="F11" s="1556">
        <v>49</v>
      </c>
      <c r="G11" s="1556">
        <v>14</v>
      </c>
      <c r="H11" s="1556">
        <v>24</v>
      </c>
      <c r="I11" s="1556">
        <v>7</v>
      </c>
      <c r="J11" s="1556">
        <v>380</v>
      </c>
      <c r="K11" s="1556">
        <v>161</v>
      </c>
      <c r="L11" s="1556">
        <v>161</v>
      </c>
      <c r="M11" s="1556">
        <v>19</v>
      </c>
      <c r="N11" s="1556">
        <v>35</v>
      </c>
      <c r="O11" s="1556">
        <v>304</v>
      </c>
      <c r="P11" s="1557">
        <v>26</v>
      </c>
      <c r="Q11" s="1418">
        <v>2009</v>
      </c>
    </row>
    <row r="12" spans="1:17" s="39" customFormat="1" ht="22.5" customHeight="1" hidden="1">
      <c r="A12" s="1354">
        <v>2010</v>
      </c>
      <c r="B12" s="993">
        <v>955</v>
      </c>
      <c r="C12" s="994">
        <v>222</v>
      </c>
      <c r="D12" s="994">
        <v>27</v>
      </c>
      <c r="E12" s="994">
        <v>97</v>
      </c>
      <c r="F12" s="994">
        <v>51</v>
      </c>
      <c r="G12" s="994">
        <v>15</v>
      </c>
      <c r="H12" s="994">
        <v>25</v>
      </c>
      <c r="I12" s="994">
        <v>7</v>
      </c>
      <c r="J12" s="994">
        <v>390</v>
      </c>
      <c r="K12" s="994">
        <v>168</v>
      </c>
      <c r="L12" s="994">
        <v>162</v>
      </c>
      <c r="M12" s="994">
        <v>20</v>
      </c>
      <c r="N12" s="994">
        <v>40</v>
      </c>
      <c r="O12" s="994">
        <v>309</v>
      </c>
      <c r="P12" s="995">
        <v>34</v>
      </c>
      <c r="Q12" s="1418">
        <v>2010</v>
      </c>
    </row>
    <row r="13" spans="1:17" s="39" customFormat="1" ht="22.5" customHeight="1">
      <c r="A13" s="1354">
        <v>2011</v>
      </c>
      <c r="B13" s="993">
        <v>1005</v>
      </c>
      <c r="C13" s="994">
        <v>226</v>
      </c>
      <c r="D13" s="994">
        <v>27</v>
      </c>
      <c r="E13" s="994">
        <v>102</v>
      </c>
      <c r="F13" s="994">
        <v>51</v>
      </c>
      <c r="G13" s="994">
        <v>15</v>
      </c>
      <c r="H13" s="994">
        <v>20</v>
      </c>
      <c r="I13" s="994">
        <v>11</v>
      </c>
      <c r="J13" s="994">
        <v>421</v>
      </c>
      <c r="K13" s="994">
        <v>181</v>
      </c>
      <c r="L13" s="994">
        <v>169</v>
      </c>
      <c r="M13" s="994">
        <v>28</v>
      </c>
      <c r="N13" s="994">
        <v>43</v>
      </c>
      <c r="O13" s="994">
        <v>320</v>
      </c>
      <c r="P13" s="995">
        <v>38</v>
      </c>
      <c r="Q13" s="1418">
        <v>2011</v>
      </c>
    </row>
    <row r="14" spans="1:17" s="39" customFormat="1" ht="22.5" customHeight="1">
      <c r="A14" s="1354">
        <v>2012</v>
      </c>
      <c r="B14" s="993">
        <v>987</v>
      </c>
      <c r="C14" s="994">
        <v>231</v>
      </c>
      <c r="D14" s="994">
        <v>28</v>
      </c>
      <c r="E14" s="994">
        <v>102</v>
      </c>
      <c r="F14" s="994">
        <v>51</v>
      </c>
      <c r="G14" s="994">
        <v>16</v>
      </c>
      <c r="H14" s="994">
        <v>26</v>
      </c>
      <c r="I14" s="994">
        <v>8</v>
      </c>
      <c r="J14" s="994">
        <v>402</v>
      </c>
      <c r="K14" s="994">
        <v>174</v>
      </c>
      <c r="L14" s="994">
        <v>160</v>
      </c>
      <c r="M14" s="994">
        <v>27</v>
      </c>
      <c r="N14" s="994">
        <v>41</v>
      </c>
      <c r="O14" s="994">
        <v>310</v>
      </c>
      <c r="P14" s="995">
        <v>44</v>
      </c>
      <c r="Q14" s="1418">
        <v>2012</v>
      </c>
    </row>
    <row r="15" spans="1:17" s="39" customFormat="1" ht="22.5" customHeight="1">
      <c r="A15" s="1354">
        <v>2013</v>
      </c>
      <c r="B15" s="993">
        <v>957</v>
      </c>
      <c r="C15" s="994">
        <v>228</v>
      </c>
      <c r="D15" s="994">
        <v>27</v>
      </c>
      <c r="E15" s="994">
        <v>104</v>
      </c>
      <c r="F15" s="994">
        <v>51</v>
      </c>
      <c r="G15" s="994">
        <v>14</v>
      </c>
      <c r="H15" s="994">
        <v>24</v>
      </c>
      <c r="I15" s="994">
        <v>8</v>
      </c>
      <c r="J15" s="994">
        <v>419</v>
      </c>
      <c r="K15" s="994">
        <v>183</v>
      </c>
      <c r="L15" s="994">
        <v>163</v>
      </c>
      <c r="M15" s="994">
        <v>27</v>
      </c>
      <c r="N15" s="994">
        <v>46</v>
      </c>
      <c r="O15" s="994">
        <v>310</v>
      </c>
      <c r="P15" s="995">
        <v>43</v>
      </c>
      <c r="Q15" s="1418">
        <v>2013</v>
      </c>
    </row>
    <row r="16" spans="1:17" s="39" customFormat="1" ht="22.5" customHeight="1">
      <c r="A16" s="1354">
        <v>2014</v>
      </c>
      <c r="B16" s="993">
        <v>1017</v>
      </c>
      <c r="C16" s="994">
        <v>232</v>
      </c>
      <c r="D16" s="994">
        <v>27</v>
      </c>
      <c r="E16" s="994">
        <v>106</v>
      </c>
      <c r="F16" s="994">
        <v>52</v>
      </c>
      <c r="G16" s="994">
        <v>14</v>
      </c>
      <c r="H16" s="994">
        <v>25</v>
      </c>
      <c r="I16" s="994">
        <v>8</v>
      </c>
      <c r="J16" s="994">
        <v>422</v>
      </c>
      <c r="K16" s="994">
        <v>185</v>
      </c>
      <c r="L16" s="994">
        <v>161</v>
      </c>
      <c r="M16" s="994">
        <v>27</v>
      </c>
      <c r="N16" s="994">
        <v>49</v>
      </c>
      <c r="O16" s="994">
        <v>313</v>
      </c>
      <c r="P16" s="995">
        <v>50</v>
      </c>
      <c r="Q16" s="1418">
        <v>2014</v>
      </c>
    </row>
    <row r="17" spans="1:17" s="39" customFormat="1" ht="22.5" customHeight="1">
      <c r="A17" s="1354">
        <v>2015</v>
      </c>
      <c r="B17" s="993">
        <v>1025</v>
      </c>
      <c r="C17" s="994">
        <v>236</v>
      </c>
      <c r="D17" s="994">
        <v>27</v>
      </c>
      <c r="E17" s="994">
        <v>108</v>
      </c>
      <c r="F17" s="994">
        <v>53</v>
      </c>
      <c r="G17" s="994">
        <v>15</v>
      </c>
      <c r="H17" s="994">
        <v>25</v>
      </c>
      <c r="I17" s="994">
        <v>8</v>
      </c>
      <c r="J17" s="994">
        <v>421</v>
      </c>
      <c r="K17" s="994">
        <v>183</v>
      </c>
      <c r="L17" s="994">
        <v>161</v>
      </c>
      <c r="M17" s="994">
        <v>28</v>
      </c>
      <c r="N17" s="994">
        <v>49</v>
      </c>
      <c r="O17" s="994">
        <v>314</v>
      </c>
      <c r="P17" s="995">
        <v>54</v>
      </c>
      <c r="Q17" s="1418">
        <v>2015</v>
      </c>
    </row>
    <row r="18" spans="1:17" s="39" customFormat="1" ht="22.5" customHeight="1">
      <c r="A18" s="1354">
        <v>2016</v>
      </c>
      <c r="B18" s="993">
        <v>1033</v>
      </c>
      <c r="C18" s="994">
        <v>238</v>
      </c>
      <c r="D18" s="994">
        <v>27</v>
      </c>
      <c r="E18" s="994">
        <v>110</v>
      </c>
      <c r="F18" s="994">
        <v>52</v>
      </c>
      <c r="G18" s="994">
        <v>16</v>
      </c>
      <c r="H18" s="994">
        <v>25</v>
      </c>
      <c r="I18" s="994">
        <v>8</v>
      </c>
      <c r="J18" s="994">
        <v>429</v>
      </c>
      <c r="K18" s="994">
        <v>188</v>
      </c>
      <c r="L18" s="994">
        <v>162</v>
      </c>
      <c r="M18" s="994">
        <v>28</v>
      </c>
      <c r="N18" s="994">
        <v>51</v>
      </c>
      <c r="O18" s="994">
        <v>314</v>
      </c>
      <c r="P18" s="995">
        <v>52</v>
      </c>
      <c r="Q18" s="1418">
        <v>2016</v>
      </c>
    </row>
    <row r="19" spans="1:17" s="54" customFormat="1" ht="22.5" customHeight="1">
      <c r="A19" s="312">
        <v>2017</v>
      </c>
      <c r="B19" s="1541">
        <v>1045</v>
      </c>
      <c r="C19" s="1542">
        <v>247</v>
      </c>
      <c r="D19" s="1542">
        <v>27</v>
      </c>
      <c r="E19" s="1542">
        <v>118</v>
      </c>
      <c r="F19" s="1542">
        <v>53</v>
      </c>
      <c r="G19" s="1542">
        <v>16</v>
      </c>
      <c r="H19" s="1542">
        <v>25</v>
      </c>
      <c r="I19" s="1542">
        <v>8</v>
      </c>
      <c r="J19" s="1542">
        <v>429</v>
      </c>
      <c r="K19" s="1542">
        <v>187</v>
      </c>
      <c r="L19" s="1542">
        <v>161</v>
      </c>
      <c r="M19" s="1542">
        <v>28</v>
      </c>
      <c r="N19" s="1542">
        <v>53</v>
      </c>
      <c r="O19" s="1542">
        <v>314</v>
      </c>
      <c r="P19" s="1543">
        <v>55</v>
      </c>
      <c r="Q19" s="316">
        <v>2017</v>
      </c>
    </row>
    <row r="20" spans="1:17" s="39" customFormat="1" ht="22.5" customHeight="1">
      <c r="A20" s="314" t="s">
        <v>286</v>
      </c>
      <c r="B20" s="993">
        <v>88</v>
      </c>
      <c r="C20" s="994">
        <v>14</v>
      </c>
      <c r="D20" s="1544">
        <v>1</v>
      </c>
      <c r="E20" s="1544">
        <v>10</v>
      </c>
      <c r="F20" s="1544">
        <v>1</v>
      </c>
      <c r="G20" s="1544">
        <v>2</v>
      </c>
      <c r="H20" s="1544">
        <v>0</v>
      </c>
      <c r="I20" s="1544">
        <v>0</v>
      </c>
      <c r="J20" s="994">
        <v>22</v>
      </c>
      <c r="K20" s="1544">
        <v>9</v>
      </c>
      <c r="L20" s="1544">
        <v>13</v>
      </c>
      <c r="M20" s="1544">
        <v>0</v>
      </c>
      <c r="N20" s="1544">
        <v>0</v>
      </c>
      <c r="O20" s="1544">
        <v>27</v>
      </c>
      <c r="P20" s="1545">
        <v>25</v>
      </c>
      <c r="Q20" s="327" t="s">
        <v>69</v>
      </c>
    </row>
    <row r="21" spans="1:17" s="39" customFormat="1" ht="22.5" customHeight="1">
      <c r="A21" s="314" t="s">
        <v>128</v>
      </c>
      <c r="B21" s="993">
        <v>157</v>
      </c>
      <c r="C21" s="994">
        <v>47</v>
      </c>
      <c r="D21" s="1544">
        <v>16</v>
      </c>
      <c r="E21" s="1544">
        <v>21</v>
      </c>
      <c r="F21" s="1544">
        <v>9</v>
      </c>
      <c r="G21" s="1544">
        <v>0</v>
      </c>
      <c r="H21" s="1544">
        <v>0</v>
      </c>
      <c r="I21" s="1544">
        <v>1</v>
      </c>
      <c r="J21" s="994">
        <v>74</v>
      </c>
      <c r="K21" s="1544">
        <v>46</v>
      </c>
      <c r="L21" s="1544">
        <v>20</v>
      </c>
      <c r="M21" s="1544">
        <v>2</v>
      </c>
      <c r="N21" s="1544">
        <v>6</v>
      </c>
      <c r="O21" s="1544">
        <v>31</v>
      </c>
      <c r="P21" s="1545">
        <v>5</v>
      </c>
      <c r="Q21" s="327" t="s">
        <v>70</v>
      </c>
    </row>
    <row r="22" spans="1:17" s="39" customFormat="1" ht="22.5" customHeight="1">
      <c r="A22" s="314" t="s">
        <v>123</v>
      </c>
      <c r="B22" s="993">
        <v>54</v>
      </c>
      <c r="C22" s="994">
        <v>9</v>
      </c>
      <c r="D22" s="1544">
        <v>1</v>
      </c>
      <c r="E22" s="1544">
        <v>3</v>
      </c>
      <c r="F22" s="1544">
        <v>3</v>
      </c>
      <c r="G22" s="1544">
        <v>1</v>
      </c>
      <c r="H22" s="1544">
        <v>1</v>
      </c>
      <c r="I22" s="1544">
        <v>0</v>
      </c>
      <c r="J22" s="994">
        <v>24</v>
      </c>
      <c r="K22" s="1544">
        <v>12</v>
      </c>
      <c r="L22" s="1544">
        <v>8</v>
      </c>
      <c r="M22" s="1544">
        <v>2</v>
      </c>
      <c r="N22" s="1544">
        <v>2</v>
      </c>
      <c r="O22" s="1544">
        <v>20</v>
      </c>
      <c r="P22" s="1545">
        <v>1</v>
      </c>
      <c r="Q22" s="327" t="s">
        <v>71</v>
      </c>
    </row>
    <row r="23" spans="1:17" s="39" customFormat="1" ht="22.5" customHeight="1">
      <c r="A23" s="314" t="s">
        <v>124</v>
      </c>
      <c r="B23" s="993">
        <v>68</v>
      </c>
      <c r="C23" s="994">
        <v>16</v>
      </c>
      <c r="D23" s="1544">
        <v>1</v>
      </c>
      <c r="E23" s="1544">
        <v>6</v>
      </c>
      <c r="F23" s="1544">
        <v>3</v>
      </c>
      <c r="G23" s="1544">
        <v>0</v>
      </c>
      <c r="H23" s="1544">
        <v>6</v>
      </c>
      <c r="I23" s="1544">
        <v>0</v>
      </c>
      <c r="J23" s="994">
        <v>27</v>
      </c>
      <c r="K23" s="1544">
        <v>9</v>
      </c>
      <c r="L23" s="1544">
        <v>8</v>
      </c>
      <c r="M23" s="1544">
        <v>7</v>
      </c>
      <c r="N23" s="1544">
        <v>3</v>
      </c>
      <c r="O23" s="1544">
        <v>25</v>
      </c>
      <c r="P23" s="1545">
        <v>0</v>
      </c>
      <c r="Q23" s="327" t="s">
        <v>163</v>
      </c>
    </row>
    <row r="24" spans="1:17" s="39" customFormat="1" ht="22.5" customHeight="1">
      <c r="A24" s="314" t="s">
        <v>129</v>
      </c>
      <c r="B24" s="993">
        <v>78</v>
      </c>
      <c r="C24" s="994">
        <v>26</v>
      </c>
      <c r="D24" s="1544">
        <v>1</v>
      </c>
      <c r="E24" s="1544">
        <v>20</v>
      </c>
      <c r="F24" s="1544">
        <v>3</v>
      </c>
      <c r="G24" s="1544">
        <v>0</v>
      </c>
      <c r="H24" s="1544">
        <v>2</v>
      </c>
      <c r="I24" s="1544">
        <v>0</v>
      </c>
      <c r="J24" s="994">
        <v>29</v>
      </c>
      <c r="K24" s="1544">
        <v>13</v>
      </c>
      <c r="L24" s="1544">
        <v>9</v>
      </c>
      <c r="M24" s="1544">
        <v>3</v>
      </c>
      <c r="N24" s="1544">
        <v>4</v>
      </c>
      <c r="O24" s="1544">
        <v>21</v>
      </c>
      <c r="P24" s="1545">
        <v>2</v>
      </c>
      <c r="Q24" s="327" t="s">
        <v>72</v>
      </c>
    </row>
    <row r="25" spans="1:17" s="39" customFormat="1" ht="22.5" customHeight="1">
      <c r="A25" s="314" t="s">
        <v>130</v>
      </c>
      <c r="B25" s="993">
        <v>107</v>
      </c>
      <c r="C25" s="994">
        <v>17</v>
      </c>
      <c r="D25" s="1544">
        <v>0</v>
      </c>
      <c r="E25" s="1544">
        <v>10</v>
      </c>
      <c r="F25" s="1544">
        <v>3</v>
      </c>
      <c r="G25" s="1544">
        <v>1</v>
      </c>
      <c r="H25" s="1544">
        <v>3</v>
      </c>
      <c r="I25" s="1544">
        <v>0</v>
      </c>
      <c r="J25" s="994">
        <v>45</v>
      </c>
      <c r="K25" s="1544">
        <v>24</v>
      </c>
      <c r="L25" s="1544">
        <v>15</v>
      </c>
      <c r="M25" s="1544">
        <v>3</v>
      </c>
      <c r="N25" s="1544">
        <v>3</v>
      </c>
      <c r="O25" s="1544">
        <v>34</v>
      </c>
      <c r="P25" s="1545">
        <v>11</v>
      </c>
      <c r="Q25" s="327" t="s">
        <v>73</v>
      </c>
    </row>
    <row r="26" spans="1:17" s="39" customFormat="1" ht="22.5" customHeight="1">
      <c r="A26" s="314" t="s">
        <v>200</v>
      </c>
      <c r="B26" s="993">
        <v>8</v>
      </c>
      <c r="C26" s="994">
        <v>0</v>
      </c>
      <c r="D26" s="1544">
        <v>0</v>
      </c>
      <c r="E26" s="1544">
        <v>0</v>
      </c>
      <c r="F26" s="1544">
        <v>0</v>
      </c>
      <c r="G26" s="1544">
        <v>0</v>
      </c>
      <c r="H26" s="1544">
        <v>0</v>
      </c>
      <c r="I26" s="1544">
        <v>0</v>
      </c>
      <c r="J26" s="994">
        <v>4</v>
      </c>
      <c r="K26" s="1544">
        <v>1</v>
      </c>
      <c r="L26" s="1544">
        <v>1</v>
      </c>
      <c r="M26" s="1544">
        <v>1</v>
      </c>
      <c r="N26" s="1544">
        <v>1</v>
      </c>
      <c r="O26" s="1544">
        <v>4</v>
      </c>
      <c r="P26" s="1545">
        <v>0</v>
      </c>
      <c r="Q26" s="327" t="s">
        <v>285</v>
      </c>
    </row>
    <row r="27" spans="1:17" s="39" customFormat="1" ht="22.5" customHeight="1">
      <c r="A27" s="314" t="s">
        <v>284</v>
      </c>
      <c r="B27" s="993">
        <v>35</v>
      </c>
      <c r="C27" s="994">
        <v>10</v>
      </c>
      <c r="D27" s="1544">
        <v>0</v>
      </c>
      <c r="E27" s="1544">
        <v>4</v>
      </c>
      <c r="F27" s="1544">
        <v>1</v>
      </c>
      <c r="G27" s="1544">
        <v>2</v>
      </c>
      <c r="H27" s="1544">
        <v>1</v>
      </c>
      <c r="I27" s="1544">
        <v>2</v>
      </c>
      <c r="J27" s="994">
        <v>17</v>
      </c>
      <c r="K27" s="1544">
        <v>3</v>
      </c>
      <c r="L27" s="1544">
        <v>12</v>
      </c>
      <c r="M27" s="1544">
        <v>1</v>
      </c>
      <c r="N27" s="1544">
        <v>1</v>
      </c>
      <c r="O27" s="1544">
        <v>7</v>
      </c>
      <c r="P27" s="1545">
        <v>1</v>
      </c>
      <c r="Q27" s="321" t="s">
        <v>283</v>
      </c>
    </row>
    <row r="28" spans="1:17" s="39" customFormat="1" ht="22.5" customHeight="1">
      <c r="A28" s="314" t="s">
        <v>131</v>
      </c>
      <c r="B28" s="993">
        <v>43</v>
      </c>
      <c r="C28" s="994">
        <v>5</v>
      </c>
      <c r="D28" s="1544">
        <v>0</v>
      </c>
      <c r="E28" s="1544">
        <v>1</v>
      </c>
      <c r="F28" s="1544">
        <v>1</v>
      </c>
      <c r="G28" s="1544">
        <v>2</v>
      </c>
      <c r="H28" s="1544">
        <v>0</v>
      </c>
      <c r="I28" s="1544">
        <v>1</v>
      </c>
      <c r="J28" s="994">
        <v>17</v>
      </c>
      <c r="K28" s="1544">
        <v>8</v>
      </c>
      <c r="L28" s="1544">
        <v>5</v>
      </c>
      <c r="M28" s="1544">
        <v>0</v>
      </c>
      <c r="N28" s="1544">
        <v>4</v>
      </c>
      <c r="O28" s="1544">
        <v>20</v>
      </c>
      <c r="P28" s="1545">
        <v>1</v>
      </c>
      <c r="Q28" s="327" t="s">
        <v>74</v>
      </c>
    </row>
    <row r="29" spans="1:17" s="39" customFormat="1" ht="22.5" customHeight="1">
      <c r="A29" s="314" t="s">
        <v>125</v>
      </c>
      <c r="B29" s="993">
        <v>155</v>
      </c>
      <c r="C29" s="994">
        <v>52</v>
      </c>
      <c r="D29" s="1544">
        <v>3</v>
      </c>
      <c r="E29" s="1544">
        <v>20</v>
      </c>
      <c r="F29" s="1544">
        <v>22</v>
      </c>
      <c r="G29" s="1544">
        <v>2</v>
      </c>
      <c r="H29" s="1544">
        <v>4</v>
      </c>
      <c r="I29" s="1544">
        <v>1</v>
      </c>
      <c r="J29" s="994">
        <v>56</v>
      </c>
      <c r="K29" s="1544">
        <v>23</v>
      </c>
      <c r="L29" s="1544">
        <v>27</v>
      </c>
      <c r="M29" s="1544">
        <v>0</v>
      </c>
      <c r="N29" s="1544">
        <v>6</v>
      </c>
      <c r="O29" s="1544">
        <v>44</v>
      </c>
      <c r="P29" s="1545">
        <v>3</v>
      </c>
      <c r="Q29" s="327" t="s">
        <v>75</v>
      </c>
    </row>
    <row r="30" spans="1:17" s="39" customFormat="1" ht="22.5" customHeight="1">
      <c r="A30" s="314" t="s">
        <v>132</v>
      </c>
      <c r="B30" s="993">
        <v>42</v>
      </c>
      <c r="C30" s="994">
        <v>9</v>
      </c>
      <c r="D30" s="1544">
        <v>0</v>
      </c>
      <c r="E30" s="1544">
        <v>3</v>
      </c>
      <c r="F30" s="1544">
        <v>2</v>
      </c>
      <c r="G30" s="1544">
        <v>1</v>
      </c>
      <c r="H30" s="1544">
        <v>1</v>
      </c>
      <c r="I30" s="1544">
        <v>2</v>
      </c>
      <c r="J30" s="994">
        <v>17</v>
      </c>
      <c r="K30" s="1544">
        <v>2</v>
      </c>
      <c r="L30" s="1544">
        <v>8</v>
      </c>
      <c r="M30" s="1544">
        <v>0</v>
      </c>
      <c r="N30" s="1544">
        <v>7</v>
      </c>
      <c r="O30" s="1544">
        <v>15</v>
      </c>
      <c r="P30" s="1545">
        <v>1</v>
      </c>
      <c r="Q30" s="327" t="s">
        <v>94</v>
      </c>
    </row>
    <row r="31" spans="1:17" s="39" customFormat="1" ht="22.5" customHeight="1">
      <c r="A31" s="314" t="s">
        <v>133</v>
      </c>
      <c r="B31" s="993">
        <v>37</v>
      </c>
      <c r="C31" s="994">
        <v>9</v>
      </c>
      <c r="D31" s="1544">
        <v>2</v>
      </c>
      <c r="E31" s="1544">
        <v>7</v>
      </c>
      <c r="F31" s="1544">
        <v>0</v>
      </c>
      <c r="G31" s="1544">
        <v>0</v>
      </c>
      <c r="H31" s="1544">
        <v>0</v>
      </c>
      <c r="I31" s="1544">
        <v>0</v>
      </c>
      <c r="J31" s="994">
        <v>18</v>
      </c>
      <c r="K31" s="1544">
        <v>7</v>
      </c>
      <c r="L31" s="1544">
        <v>4</v>
      </c>
      <c r="M31" s="1544">
        <v>4</v>
      </c>
      <c r="N31" s="1544">
        <v>3</v>
      </c>
      <c r="O31" s="1544">
        <v>10</v>
      </c>
      <c r="P31" s="1545">
        <v>0</v>
      </c>
      <c r="Q31" s="327" t="s">
        <v>95</v>
      </c>
    </row>
    <row r="32" spans="1:17" s="39" customFormat="1" ht="22.5" customHeight="1">
      <c r="A32" s="314" t="s">
        <v>134</v>
      </c>
      <c r="B32" s="993">
        <v>58</v>
      </c>
      <c r="C32" s="994">
        <v>9</v>
      </c>
      <c r="D32" s="1544">
        <v>0</v>
      </c>
      <c r="E32" s="1544">
        <v>4</v>
      </c>
      <c r="F32" s="1544">
        <v>2</v>
      </c>
      <c r="G32" s="1544">
        <v>0</v>
      </c>
      <c r="H32" s="1544">
        <v>3</v>
      </c>
      <c r="I32" s="1544">
        <v>0</v>
      </c>
      <c r="J32" s="994">
        <v>28</v>
      </c>
      <c r="K32" s="1544">
        <v>8</v>
      </c>
      <c r="L32" s="1544">
        <v>10</v>
      </c>
      <c r="M32" s="1544">
        <v>4</v>
      </c>
      <c r="N32" s="1544">
        <v>6</v>
      </c>
      <c r="O32" s="1544">
        <v>19</v>
      </c>
      <c r="P32" s="1545">
        <v>2</v>
      </c>
      <c r="Q32" s="327" t="s">
        <v>96</v>
      </c>
    </row>
    <row r="33" spans="1:17" s="39" customFormat="1" ht="22.5" customHeight="1">
      <c r="A33" s="314" t="s">
        <v>126</v>
      </c>
      <c r="B33" s="993">
        <v>89</v>
      </c>
      <c r="C33" s="994">
        <v>18</v>
      </c>
      <c r="D33" s="1544">
        <v>1</v>
      </c>
      <c r="E33" s="1544">
        <v>9</v>
      </c>
      <c r="F33" s="1544">
        <v>2</v>
      </c>
      <c r="G33" s="1544">
        <v>1</v>
      </c>
      <c r="H33" s="1544">
        <v>4</v>
      </c>
      <c r="I33" s="1544">
        <v>1</v>
      </c>
      <c r="J33" s="994">
        <v>38</v>
      </c>
      <c r="K33" s="1544">
        <v>18</v>
      </c>
      <c r="L33" s="1544">
        <v>17</v>
      </c>
      <c r="M33" s="1544">
        <v>0</v>
      </c>
      <c r="N33" s="1544">
        <v>3</v>
      </c>
      <c r="O33" s="1544">
        <v>31</v>
      </c>
      <c r="P33" s="1545">
        <v>2</v>
      </c>
      <c r="Q33" s="327" t="s">
        <v>76</v>
      </c>
    </row>
    <row r="34" spans="1:17" s="52" customFormat="1" ht="22.5" customHeight="1" thickBot="1">
      <c r="A34" s="328" t="s">
        <v>135</v>
      </c>
      <c r="B34" s="1546">
        <v>26</v>
      </c>
      <c r="C34" s="1547">
        <v>6</v>
      </c>
      <c r="D34" s="1548">
        <v>1</v>
      </c>
      <c r="E34" s="1548">
        <v>0</v>
      </c>
      <c r="F34" s="1548">
        <v>1</v>
      </c>
      <c r="G34" s="1548">
        <v>4</v>
      </c>
      <c r="H34" s="1548">
        <v>0</v>
      </c>
      <c r="I34" s="1548">
        <v>0</v>
      </c>
      <c r="J34" s="1547">
        <v>13</v>
      </c>
      <c r="K34" s="1548">
        <v>5</v>
      </c>
      <c r="L34" s="1548">
        <v>5</v>
      </c>
      <c r="M34" s="1548">
        <v>1</v>
      </c>
      <c r="N34" s="1548">
        <v>2</v>
      </c>
      <c r="O34" s="1548">
        <v>6</v>
      </c>
      <c r="P34" s="1549">
        <v>1</v>
      </c>
      <c r="Q34" s="329" t="s">
        <v>77</v>
      </c>
    </row>
    <row r="35" spans="1:17" s="39" customFormat="1" ht="31.5" customHeight="1" hidden="1" thickBot="1" thickTop="1">
      <c r="A35" s="220"/>
      <c r="B35" s="38">
        <f>C35+J35+O35</f>
        <v>0</v>
      </c>
      <c r="C35" s="51"/>
      <c r="D35" s="1550"/>
      <c r="E35" s="1550"/>
      <c r="F35" s="221"/>
      <c r="G35" s="1551"/>
      <c r="H35" s="52"/>
      <c r="I35" s="51"/>
      <c r="J35" s="51"/>
      <c r="K35" s="51"/>
      <c r="L35" s="51"/>
      <c r="M35" s="222"/>
      <c r="N35" s="209"/>
      <c r="O35" s="209"/>
      <c r="P35" s="223"/>
      <c r="Q35" s="37"/>
    </row>
    <row r="36" spans="2:17" s="39" customFormat="1" ht="9.75" customHeight="1" thickTop="1">
      <c r="B36" s="210"/>
      <c r="C36" s="210"/>
      <c r="D36" s="210"/>
      <c r="E36" s="210"/>
      <c r="F36" s="36"/>
      <c r="G36" s="1552"/>
      <c r="I36" s="210"/>
      <c r="J36" s="210"/>
      <c r="K36" s="210"/>
      <c r="L36" s="210"/>
      <c r="M36" s="57"/>
      <c r="N36" s="211"/>
      <c r="O36" s="211"/>
      <c r="P36" s="224"/>
      <c r="Q36" s="36"/>
    </row>
    <row r="37" spans="1:15" s="39" customFormat="1" ht="12" customHeight="1">
      <c r="A37" s="35" t="s">
        <v>871</v>
      </c>
      <c r="B37" s="225"/>
      <c r="C37" s="225"/>
      <c r="D37" s="210"/>
      <c r="E37" s="210"/>
      <c r="F37" s="36"/>
      <c r="G37" s="1552"/>
      <c r="J37" s="34" t="s">
        <v>282</v>
      </c>
      <c r="K37" s="210"/>
      <c r="L37" s="210"/>
      <c r="N37" s="210"/>
      <c r="O37" s="210"/>
    </row>
    <row r="38" spans="2:15" ht="15.75">
      <c r="B38" s="32"/>
      <c r="C38" s="31"/>
      <c r="D38" s="30"/>
      <c r="E38" s="30"/>
      <c r="F38" s="33"/>
      <c r="G38" s="30"/>
      <c r="J38" s="30"/>
      <c r="K38" s="30"/>
      <c r="L38" s="30"/>
      <c r="N38" s="30"/>
      <c r="O38" s="30"/>
    </row>
    <row r="39" spans="2:15" ht="15.75">
      <c r="B39" s="32"/>
      <c r="C39" s="31"/>
      <c r="D39" s="30"/>
      <c r="E39" s="30"/>
      <c r="F39" s="33"/>
      <c r="G39" s="30"/>
      <c r="J39" s="30"/>
      <c r="K39" s="30"/>
      <c r="L39" s="30"/>
      <c r="N39" s="30"/>
      <c r="O39" s="30"/>
    </row>
    <row r="40" spans="2:15" ht="15.75">
      <c r="B40" s="32"/>
      <c r="C40" s="31"/>
      <c r="D40" s="30"/>
      <c r="E40" s="30"/>
      <c r="F40" s="33"/>
      <c r="G40" s="30"/>
      <c r="J40" s="30"/>
      <c r="K40" s="30"/>
      <c r="L40" s="30"/>
      <c r="N40" s="30"/>
      <c r="O40" s="30"/>
    </row>
    <row r="41" spans="2:15" ht="15.75">
      <c r="B41" s="32"/>
      <c r="C41" s="31"/>
      <c r="D41" s="30"/>
      <c r="E41" s="30"/>
      <c r="F41" s="33"/>
      <c r="G41" s="30"/>
      <c r="J41" s="30"/>
      <c r="K41" s="30"/>
      <c r="L41" s="30"/>
      <c r="N41" s="30"/>
      <c r="O41" s="30"/>
    </row>
    <row r="42" spans="2:15" ht="15.75">
      <c r="B42" s="32"/>
      <c r="C42" s="31"/>
      <c r="D42" s="30"/>
      <c r="E42" s="30"/>
      <c r="F42" s="33"/>
      <c r="G42" s="30"/>
      <c r="J42" s="30"/>
      <c r="K42" s="30"/>
      <c r="L42" s="30"/>
      <c r="N42" s="30"/>
      <c r="O42" s="30"/>
    </row>
    <row r="43" spans="2:15" ht="15.75">
      <c r="B43" s="32"/>
      <c r="C43" s="31"/>
      <c r="D43" s="30"/>
      <c r="E43" s="30"/>
      <c r="F43" s="33"/>
      <c r="G43" s="30"/>
      <c r="J43" s="30"/>
      <c r="K43" s="30"/>
      <c r="L43" s="30"/>
      <c r="N43" s="30"/>
      <c r="O43" s="30"/>
    </row>
    <row r="44" spans="2:15" ht="15.75">
      <c r="B44" s="32"/>
      <c r="C44" s="31"/>
      <c r="D44" s="30"/>
      <c r="E44" s="30"/>
      <c r="F44" s="33"/>
      <c r="G44" s="30"/>
      <c r="J44" s="30"/>
      <c r="K44" s="30"/>
      <c r="L44" s="30"/>
      <c r="N44" s="30"/>
      <c r="O44" s="30"/>
    </row>
    <row r="45" spans="2:15" ht="15.75">
      <c r="B45" s="32"/>
      <c r="C45" s="31"/>
      <c r="D45" s="30"/>
      <c r="E45" s="30"/>
      <c r="F45" s="33"/>
      <c r="G45" s="30"/>
      <c r="J45" s="30"/>
      <c r="K45" s="30"/>
      <c r="L45" s="30"/>
      <c r="N45" s="30"/>
      <c r="O45" s="30"/>
    </row>
    <row r="46" spans="2:15" ht="15.75">
      <c r="B46" s="32"/>
      <c r="C46" s="31"/>
      <c r="D46" s="30"/>
      <c r="E46" s="30"/>
      <c r="F46" s="33"/>
      <c r="G46" s="30"/>
      <c r="J46" s="30"/>
      <c r="K46" s="30"/>
      <c r="L46" s="30"/>
      <c r="N46" s="30"/>
      <c r="O46" s="30"/>
    </row>
    <row r="47" spans="2:15" ht="15.75">
      <c r="B47" s="32"/>
      <c r="C47" s="31"/>
      <c r="D47" s="30"/>
      <c r="E47" s="30"/>
      <c r="F47" s="33"/>
      <c r="G47" s="30"/>
      <c r="J47" s="30"/>
      <c r="K47" s="30"/>
      <c r="L47" s="30"/>
      <c r="N47" s="30"/>
      <c r="O47" s="30"/>
    </row>
    <row r="48" spans="2:15" ht="15.75">
      <c r="B48" s="32"/>
      <c r="C48" s="31"/>
      <c r="D48" s="30"/>
      <c r="E48" s="30"/>
      <c r="F48" s="33"/>
      <c r="G48" s="30"/>
      <c r="J48" s="30"/>
      <c r="K48" s="30"/>
      <c r="L48" s="30"/>
      <c r="N48" s="30"/>
      <c r="O48" s="30"/>
    </row>
    <row r="49" spans="2:15" ht="15.75">
      <c r="B49" s="32"/>
      <c r="C49" s="31"/>
      <c r="D49" s="30"/>
      <c r="E49" s="30"/>
      <c r="F49" s="33"/>
      <c r="G49" s="30"/>
      <c r="J49" s="30"/>
      <c r="K49" s="30"/>
      <c r="L49" s="30"/>
      <c r="N49" s="30"/>
      <c r="O49" s="30"/>
    </row>
    <row r="50" spans="2:15" ht="15.75">
      <c r="B50" s="32"/>
      <c r="C50" s="31"/>
      <c r="D50" s="30"/>
      <c r="E50" s="30"/>
      <c r="F50" s="33"/>
      <c r="G50" s="30"/>
      <c r="J50" s="30"/>
      <c r="K50" s="30"/>
      <c r="L50" s="30"/>
      <c r="N50" s="30"/>
      <c r="O50" s="30"/>
    </row>
    <row r="51" spans="1:17" ht="15.75">
      <c r="A51" s="9"/>
      <c r="B51" s="32"/>
      <c r="C51" s="31"/>
      <c r="D51" s="30"/>
      <c r="E51" s="30"/>
      <c r="F51" s="33"/>
      <c r="G51" s="30"/>
      <c r="J51" s="30"/>
      <c r="K51" s="30"/>
      <c r="L51" s="30"/>
      <c r="N51" s="30"/>
      <c r="O51" s="30"/>
      <c r="Q51" s="9"/>
    </row>
    <row r="52" spans="1:17" ht="15.75">
      <c r="A52" s="9"/>
      <c r="B52" s="32"/>
      <c r="C52" s="31"/>
      <c r="D52" s="30"/>
      <c r="E52" s="30"/>
      <c r="F52" s="33"/>
      <c r="G52" s="30"/>
      <c r="J52" s="30"/>
      <c r="K52" s="30"/>
      <c r="L52" s="30"/>
      <c r="N52" s="30"/>
      <c r="O52" s="30"/>
      <c r="Q52" s="9"/>
    </row>
    <row r="53" spans="1:17" ht="15.75">
      <c r="A53" s="9"/>
      <c r="B53" s="32"/>
      <c r="C53" s="31"/>
      <c r="D53" s="30"/>
      <c r="E53" s="30"/>
      <c r="F53" s="33"/>
      <c r="G53" s="30"/>
      <c r="J53" s="30"/>
      <c r="K53" s="30"/>
      <c r="L53" s="30"/>
      <c r="N53" s="30"/>
      <c r="O53" s="30"/>
      <c r="Q53" s="9"/>
    </row>
    <row r="54" spans="1:17" ht="15.75">
      <c r="A54" s="9"/>
      <c r="B54" s="32"/>
      <c r="C54" s="31"/>
      <c r="D54" s="30"/>
      <c r="E54" s="30"/>
      <c r="F54" s="33"/>
      <c r="G54" s="30"/>
      <c r="J54" s="30"/>
      <c r="K54" s="30"/>
      <c r="L54" s="30"/>
      <c r="N54" s="30"/>
      <c r="O54" s="30"/>
      <c r="Q54" s="9"/>
    </row>
    <row r="55" spans="1:17" ht="15.75">
      <c r="A55" s="9"/>
      <c r="B55" s="32"/>
      <c r="C55" s="31"/>
      <c r="D55" s="30"/>
      <c r="E55" s="30"/>
      <c r="F55" s="33"/>
      <c r="G55" s="30"/>
      <c r="J55" s="30"/>
      <c r="K55" s="30"/>
      <c r="L55" s="30"/>
      <c r="N55" s="30"/>
      <c r="O55" s="30"/>
      <c r="Q55" s="9"/>
    </row>
    <row r="56" spans="1:17" ht="15.75">
      <c r="A56" s="9"/>
      <c r="B56" s="32"/>
      <c r="C56" s="31"/>
      <c r="D56" s="30"/>
      <c r="E56" s="30"/>
      <c r="G56" s="30"/>
      <c r="J56" s="30"/>
      <c r="K56" s="30"/>
      <c r="L56" s="30"/>
      <c r="N56" s="30"/>
      <c r="O56" s="30"/>
      <c r="Q56" s="9"/>
    </row>
    <row r="57" spans="1:17" ht="15.75">
      <c r="A57" s="9"/>
      <c r="B57" s="32"/>
      <c r="C57" s="31"/>
      <c r="D57" s="30"/>
      <c r="E57" s="30"/>
      <c r="G57" s="30"/>
      <c r="J57" s="30"/>
      <c r="K57" s="30"/>
      <c r="L57" s="30"/>
      <c r="N57" s="30"/>
      <c r="O57" s="30"/>
      <c r="Q57" s="9"/>
    </row>
    <row r="58" spans="1:17" ht="15.75">
      <c r="A58" s="9"/>
      <c r="B58" s="32"/>
      <c r="C58" s="31"/>
      <c r="D58" s="30"/>
      <c r="E58" s="30"/>
      <c r="G58" s="30"/>
      <c r="J58" s="30"/>
      <c r="K58" s="30"/>
      <c r="L58" s="30"/>
      <c r="N58" s="30"/>
      <c r="O58" s="30"/>
      <c r="Q58" s="9"/>
    </row>
    <row r="59" spans="1:17" ht="15.75">
      <c r="A59" s="9"/>
      <c r="B59" s="32"/>
      <c r="C59" s="31"/>
      <c r="D59" s="30"/>
      <c r="E59" s="30"/>
      <c r="G59" s="30"/>
      <c r="J59" s="30"/>
      <c r="K59" s="30"/>
      <c r="L59" s="30"/>
      <c r="N59" s="30"/>
      <c r="O59" s="30"/>
      <c r="Q59" s="9"/>
    </row>
    <row r="60" spans="1:17" ht="15.75">
      <c r="A60" s="9"/>
      <c r="B60" s="32"/>
      <c r="C60" s="31"/>
      <c r="D60" s="30"/>
      <c r="E60" s="30"/>
      <c r="G60" s="30"/>
      <c r="J60" s="30"/>
      <c r="K60" s="30"/>
      <c r="L60" s="30"/>
      <c r="N60" s="30"/>
      <c r="O60" s="30"/>
      <c r="Q60" s="9"/>
    </row>
    <row r="61" spans="1:17" ht="15.75">
      <c r="A61" s="9"/>
      <c r="B61" s="32"/>
      <c r="C61" s="31"/>
      <c r="D61" s="30"/>
      <c r="E61" s="30"/>
      <c r="J61" s="30"/>
      <c r="K61" s="30"/>
      <c r="L61" s="30"/>
      <c r="N61" s="30"/>
      <c r="O61" s="30"/>
      <c r="Q61" s="9"/>
    </row>
    <row r="62" spans="1:17" ht="15.75">
      <c r="A62" s="9"/>
      <c r="B62" s="32"/>
      <c r="C62" s="31"/>
      <c r="D62" s="30"/>
      <c r="E62" s="30"/>
      <c r="J62" s="30"/>
      <c r="K62" s="30"/>
      <c r="L62" s="30"/>
      <c r="N62" s="30"/>
      <c r="O62" s="30"/>
      <c r="Q62" s="9"/>
    </row>
    <row r="63" spans="1:17" ht="15.75">
      <c r="A63" s="9"/>
      <c r="B63" s="32"/>
      <c r="C63" s="31"/>
      <c r="D63" s="30"/>
      <c r="E63" s="30"/>
      <c r="J63" s="30"/>
      <c r="K63" s="30"/>
      <c r="L63" s="30"/>
      <c r="N63" s="30"/>
      <c r="O63" s="30"/>
      <c r="Q63" s="9"/>
    </row>
    <row r="64" spans="1:17" ht="15.75">
      <c r="A64" s="9"/>
      <c r="B64" s="32"/>
      <c r="C64" s="31"/>
      <c r="D64" s="30"/>
      <c r="E64" s="30"/>
      <c r="J64" s="30"/>
      <c r="K64" s="30"/>
      <c r="L64" s="30"/>
      <c r="N64" s="30"/>
      <c r="O64" s="30"/>
      <c r="Q64" s="9"/>
    </row>
    <row r="65" spans="1:17" ht="15.75">
      <c r="A65" s="9"/>
      <c r="B65" s="32"/>
      <c r="C65" s="31"/>
      <c r="D65" s="30"/>
      <c r="E65" s="30"/>
      <c r="J65" s="30"/>
      <c r="K65" s="30"/>
      <c r="L65" s="30"/>
      <c r="N65" s="30"/>
      <c r="O65" s="30"/>
      <c r="Q65" s="9"/>
    </row>
    <row r="66" spans="1:17" ht="15.75">
      <c r="A66" s="9"/>
      <c r="B66" s="32"/>
      <c r="C66" s="31"/>
      <c r="D66" s="30"/>
      <c r="E66" s="30"/>
      <c r="J66" s="30"/>
      <c r="K66" s="30"/>
      <c r="L66" s="30"/>
      <c r="N66" s="30"/>
      <c r="O66" s="30"/>
      <c r="Q66" s="9"/>
    </row>
    <row r="67" spans="1:17" ht="15">
      <c r="A67" s="9"/>
      <c r="B67" s="9"/>
      <c r="C67" s="9"/>
      <c r="J67" s="30"/>
      <c r="K67" s="30"/>
      <c r="L67" s="30"/>
      <c r="N67" s="30"/>
      <c r="O67" s="30"/>
      <c r="Q67" s="9"/>
    </row>
    <row r="68" spans="1:17" ht="15">
      <c r="A68" s="9"/>
      <c r="B68" s="9"/>
      <c r="C68" s="9"/>
      <c r="J68" s="30"/>
      <c r="K68" s="30"/>
      <c r="L68" s="30"/>
      <c r="N68" s="30"/>
      <c r="O68" s="30"/>
      <c r="Q68" s="9"/>
    </row>
    <row r="69" spans="1:17" ht="15">
      <c r="A69" s="9"/>
      <c r="B69" s="9"/>
      <c r="C69" s="9"/>
      <c r="J69" s="30"/>
      <c r="K69" s="30"/>
      <c r="L69" s="30"/>
      <c r="N69" s="30"/>
      <c r="O69" s="30"/>
      <c r="Q69" s="9"/>
    </row>
    <row r="70" spans="1:17" ht="15">
      <c r="A70" s="9"/>
      <c r="B70" s="9"/>
      <c r="C70" s="9"/>
      <c r="J70" s="30"/>
      <c r="K70" s="30"/>
      <c r="L70" s="30"/>
      <c r="N70" s="30"/>
      <c r="O70" s="30"/>
      <c r="Q70" s="9"/>
    </row>
    <row r="71" spans="1:17" ht="15">
      <c r="A71" s="9"/>
      <c r="B71" s="9"/>
      <c r="C71" s="9"/>
      <c r="J71" s="30"/>
      <c r="K71" s="30"/>
      <c r="L71" s="30"/>
      <c r="N71" s="30"/>
      <c r="O71" s="30"/>
      <c r="Q71" s="9"/>
    </row>
    <row r="72" spans="1:17" ht="15">
      <c r="A72" s="9"/>
      <c r="B72" s="9"/>
      <c r="C72" s="9"/>
      <c r="J72" s="30"/>
      <c r="K72" s="30"/>
      <c r="L72" s="30"/>
      <c r="Q72" s="9"/>
    </row>
    <row r="73" spans="1:17" ht="15">
      <c r="A73" s="9"/>
      <c r="B73" s="9"/>
      <c r="C73" s="9"/>
      <c r="J73" s="30"/>
      <c r="K73" s="30"/>
      <c r="L73" s="30"/>
      <c r="Q73" s="9"/>
    </row>
    <row r="74" spans="1:17" ht="15">
      <c r="A74" s="9"/>
      <c r="B74" s="9"/>
      <c r="C74" s="9"/>
      <c r="J74" s="30"/>
      <c r="K74" s="30"/>
      <c r="L74" s="30"/>
      <c r="Q74" s="9"/>
    </row>
    <row r="75" spans="1:17" ht="15">
      <c r="A75" s="9"/>
      <c r="B75" s="9"/>
      <c r="C75" s="9"/>
      <c r="J75" s="30"/>
      <c r="K75" s="30"/>
      <c r="L75" s="30"/>
      <c r="Q75" s="9"/>
    </row>
    <row r="76" spans="1:17" ht="15">
      <c r="A76" s="9"/>
      <c r="B76" s="9"/>
      <c r="C76" s="9"/>
      <c r="J76" s="30"/>
      <c r="K76" s="30"/>
      <c r="L76" s="30"/>
      <c r="Q76" s="9"/>
    </row>
    <row r="77" spans="1:17" ht="15">
      <c r="A77" s="9"/>
      <c r="B77" s="9"/>
      <c r="C77" s="9"/>
      <c r="J77" s="30"/>
      <c r="K77" s="30"/>
      <c r="L77" s="30"/>
      <c r="Q77" s="9"/>
    </row>
    <row r="78" spans="1:17" ht="15">
      <c r="A78" s="9"/>
      <c r="B78" s="9"/>
      <c r="C78" s="9"/>
      <c r="J78" s="30"/>
      <c r="K78" s="30"/>
      <c r="L78" s="30"/>
      <c r="Q78" s="9"/>
    </row>
  </sheetData>
  <sheetProtection/>
  <mergeCells count="7">
    <mergeCell ref="A3:I3"/>
    <mergeCell ref="J3:Q3"/>
    <mergeCell ref="B6:B10"/>
    <mergeCell ref="C6:I6"/>
    <mergeCell ref="J6:O6"/>
    <mergeCell ref="C7:I7"/>
    <mergeCell ref="J7:N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D276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2" customWidth="1"/>
    <col min="2" max="2" width="5.4453125" style="2" customWidth="1"/>
    <col min="3" max="5" width="4.77734375" style="2" customWidth="1"/>
    <col min="6" max="6" width="5.3359375" style="1" customWidth="1"/>
    <col min="7" max="8" width="4.77734375" style="1" customWidth="1"/>
    <col min="9" max="9" width="4.77734375" style="67" customWidth="1"/>
    <col min="10" max="10" width="5.3359375" style="66" customWidth="1"/>
    <col min="11" max="12" width="5.10546875" style="1" customWidth="1"/>
    <col min="13" max="13" width="4.88671875" style="1" customWidth="1"/>
    <col min="14" max="14" width="4.6640625" style="2" customWidth="1"/>
    <col min="15" max="15" width="3.77734375" style="2" customWidth="1"/>
    <col min="16" max="16" width="3.6640625" style="2" customWidth="1"/>
    <col min="17" max="17" width="3.5546875" style="2" customWidth="1"/>
    <col min="18" max="18" width="4.3359375" style="1" customWidth="1"/>
    <col min="19" max="19" width="2.99609375" style="1" customWidth="1"/>
    <col min="20" max="20" width="3.6640625" style="1" customWidth="1"/>
    <col min="21" max="21" width="3.5546875" style="1" customWidth="1"/>
    <col min="22" max="22" width="3.99609375" style="1" customWidth="1"/>
    <col min="23" max="23" width="2.99609375" style="1" customWidth="1"/>
    <col min="24" max="25" width="3.5546875" style="1" customWidth="1"/>
    <col min="26" max="26" width="4.3359375" style="1" customWidth="1"/>
    <col min="27" max="27" width="3.10546875" style="1" customWidth="1"/>
    <col min="28" max="28" width="3.4453125" style="1" customWidth="1"/>
    <col min="29" max="29" width="3.5546875" style="1" customWidth="1"/>
    <col min="30" max="30" width="8.88671875" style="2" customWidth="1"/>
    <col min="31" max="16384" width="8.88671875" style="1" customWidth="1"/>
  </cols>
  <sheetData>
    <row r="1" spans="1:30" s="24" customFormat="1" ht="11.25">
      <c r="A1" s="27" t="s">
        <v>702</v>
      </c>
      <c r="B1" s="26"/>
      <c r="C1" s="26"/>
      <c r="D1" s="26"/>
      <c r="E1" s="26"/>
      <c r="J1" s="78"/>
      <c r="N1" s="26"/>
      <c r="O1" s="26"/>
      <c r="P1" s="26"/>
      <c r="Q1" s="26"/>
      <c r="AD1" s="25" t="s">
        <v>970</v>
      </c>
    </row>
    <row r="2" spans="1:30" s="10" customFormat="1" ht="12">
      <c r="A2" s="23"/>
      <c r="B2" s="22"/>
      <c r="C2" s="22"/>
      <c r="D2" s="22"/>
      <c r="E2" s="22"/>
      <c r="J2" s="77"/>
      <c r="N2" s="22"/>
      <c r="O2" s="22"/>
      <c r="P2" s="22"/>
      <c r="Q2" s="22"/>
      <c r="AD2" s="22"/>
    </row>
    <row r="3" spans="1:30" s="21" customFormat="1" ht="21.75" customHeight="1">
      <c r="A3" s="1195" t="s">
        <v>493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6" t="s">
        <v>494</v>
      </c>
      <c r="O3" s="1196"/>
      <c r="P3" s="1196"/>
      <c r="Q3" s="1196"/>
      <c r="R3" s="1196"/>
      <c r="S3" s="1196"/>
      <c r="T3" s="1196"/>
      <c r="U3" s="1196"/>
      <c r="V3" s="1196"/>
      <c r="W3" s="1196"/>
      <c r="X3" s="1196"/>
      <c r="Y3" s="1196"/>
      <c r="Z3" s="1196"/>
      <c r="AA3" s="1196"/>
      <c r="AB3" s="1196"/>
      <c r="AC3" s="1196"/>
      <c r="AD3" s="1210"/>
    </row>
    <row r="4" spans="1:30" s="16" customFormat="1" ht="12.75" customHeight="1">
      <c r="A4" s="20"/>
      <c r="B4" s="20"/>
      <c r="C4" s="20"/>
      <c r="D4" s="20"/>
      <c r="E4" s="20"/>
      <c r="F4" s="18"/>
      <c r="G4" s="18"/>
      <c r="H4" s="19"/>
      <c r="I4" s="19"/>
      <c r="J4" s="76"/>
      <c r="K4" s="18"/>
      <c r="L4" s="18"/>
      <c r="M4" s="18"/>
      <c r="N4" s="20"/>
      <c r="O4" s="20"/>
      <c r="P4" s="20"/>
      <c r="Q4" s="20"/>
      <c r="R4" s="18"/>
      <c r="S4" s="18"/>
      <c r="T4" s="19"/>
      <c r="U4" s="18"/>
      <c r="V4" s="18"/>
      <c r="W4" s="18"/>
      <c r="X4" s="18"/>
      <c r="Y4" s="18"/>
      <c r="Z4" s="18"/>
      <c r="AA4" s="18"/>
      <c r="AB4" s="18"/>
      <c r="AC4" s="18"/>
      <c r="AD4" s="17"/>
    </row>
    <row r="5" spans="1:30" s="226" customFormat="1" ht="12.75" customHeight="1" thickBot="1">
      <c r="A5" s="106" t="s">
        <v>584</v>
      </c>
      <c r="B5" s="105"/>
      <c r="C5" s="105"/>
      <c r="D5" s="105"/>
      <c r="E5" s="105"/>
      <c r="F5" s="105"/>
      <c r="G5" s="105"/>
      <c r="H5" s="105"/>
      <c r="I5" s="105"/>
      <c r="J5" s="193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4" t="s">
        <v>103</v>
      </c>
    </row>
    <row r="6" spans="1:30" s="10" customFormat="1" ht="15.75" customHeight="1" thickTop="1">
      <c r="A6" s="6"/>
      <c r="B6" s="227" t="s">
        <v>348</v>
      </c>
      <c r="C6" s="19"/>
      <c r="D6" s="19"/>
      <c r="E6" s="228"/>
      <c r="F6" s="14" t="s">
        <v>347</v>
      </c>
      <c r="G6" s="19"/>
      <c r="H6" s="19"/>
      <c r="I6" s="228"/>
      <c r="J6" s="229" t="s">
        <v>577</v>
      </c>
      <c r="K6" s="19"/>
      <c r="L6" s="19"/>
      <c r="M6" s="228"/>
      <c r="N6" s="227" t="s">
        <v>578</v>
      </c>
      <c r="O6" s="19"/>
      <c r="P6" s="19"/>
      <c r="Q6" s="228"/>
      <c r="R6" s="14" t="s">
        <v>346</v>
      </c>
      <c r="S6" s="19"/>
      <c r="T6" s="19"/>
      <c r="U6" s="228"/>
      <c r="V6" s="14" t="s">
        <v>345</v>
      </c>
      <c r="W6" s="19"/>
      <c r="X6" s="230"/>
      <c r="Y6" s="288"/>
      <c r="Z6" s="289" t="s">
        <v>344</v>
      </c>
      <c r="AA6" s="57"/>
      <c r="AB6" s="57"/>
      <c r="AC6" s="231"/>
      <c r="AD6" s="75"/>
    </row>
    <row r="7" spans="1:30" s="10" customFormat="1" ht="15.75" customHeight="1">
      <c r="A7" s="74" t="s">
        <v>343</v>
      </c>
      <c r="B7" s="232" t="s">
        <v>342</v>
      </c>
      <c r="C7" s="233"/>
      <c r="D7" s="233"/>
      <c r="E7" s="234"/>
      <c r="F7" s="1211" t="s">
        <v>341</v>
      </c>
      <c r="G7" s="1212"/>
      <c r="H7" s="1212"/>
      <c r="I7" s="1213"/>
      <c r="J7" s="235" t="s">
        <v>340</v>
      </c>
      <c r="K7" s="233"/>
      <c r="L7" s="233"/>
      <c r="M7" s="234"/>
      <c r="N7" s="232" t="s">
        <v>339</v>
      </c>
      <c r="O7" s="233"/>
      <c r="P7" s="233"/>
      <c r="Q7" s="234"/>
      <c r="R7" s="1211" t="s">
        <v>338</v>
      </c>
      <c r="S7" s="1212"/>
      <c r="T7" s="1212"/>
      <c r="U7" s="1213"/>
      <c r="V7" s="233" t="s">
        <v>337</v>
      </c>
      <c r="W7" s="233"/>
      <c r="X7" s="234"/>
      <c r="Y7" s="249"/>
      <c r="Z7" s="290" t="s">
        <v>337</v>
      </c>
      <c r="AA7" s="236"/>
      <c r="AB7" s="236"/>
      <c r="AC7" s="237"/>
      <c r="AD7" s="7" t="s">
        <v>278</v>
      </c>
    </row>
    <row r="8" spans="1:30" s="10" customFormat="1" ht="15.75" customHeight="1">
      <c r="A8" s="74"/>
      <c r="B8" s="238" t="s">
        <v>336</v>
      </c>
      <c r="C8" s="239" t="s">
        <v>579</v>
      </c>
      <c r="D8" s="233"/>
      <c r="E8" s="234"/>
      <c r="F8" s="238" t="s">
        <v>336</v>
      </c>
      <c r="G8" s="239" t="s">
        <v>579</v>
      </c>
      <c r="H8" s="233"/>
      <c r="I8" s="234"/>
      <c r="J8" s="238" t="s">
        <v>336</v>
      </c>
      <c r="K8" s="239" t="s">
        <v>579</v>
      </c>
      <c r="L8" s="233"/>
      <c r="M8" s="234"/>
      <c r="N8" s="240" t="s">
        <v>336</v>
      </c>
      <c r="O8" s="241" t="s">
        <v>579</v>
      </c>
      <c r="P8" s="242"/>
      <c r="Q8" s="243"/>
      <c r="R8" s="240" t="s">
        <v>336</v>
      </c>
      <c r="S8" s="241" t="s">
        <v>579</v>
      </c>
      <c r="T8" s="242"/>
      <c r="U8" s="243"/>
      <c r="V8" s="240" t="s">
        <v>336</v>
      </c>
      <c r="W8" s="241" t="s">
        <v>579</v>
      </c>
      <c r="X8" s="243"/>
      <c r="Y8" s="291"/>
      <c r="Z8" s="244" t="s">
        <v>336</v>
      </c>
      <c r="AA8" s="245" t="s">
        <v>579</v>
      </c>
      <c r="AB8" s="119"/>
      <c r="AC8" s="121"/>
      <c r="AD8" s="7"/>
    </row>
    <row r="9" spans="1:30" s="10" customFormat="1" ht="15.75" customHeight="1">
      <c r="A9" s="74" t="s">
        <v>561</v>
      </c>
      <c r="B9" s="246" t="s">
        <v>335</v>
      </c>
      <c r="C9" s="247" t="s">
        <v>223</v>
      </c>
      <c r="D9" s="247" t="s">
        <v>580</v>
      </c>
      <c r="E9" s="257" t="s">
        <v>334</v>
      </c>
      <c r="F9" s="246" t="s">
        <v>335</v>
      </c>
      <c r="G9" s="247" t="s">
        <v>223</v>
      </c>
      <c r="H9" s="247" t="s">
        <v>580</v>
      </c>
      <c r="I9" s="257" t="s">
        <v>334</v>
      </c>
      <c r="J9" s="246" t="s">
        <v>335</v>
      </c>
      <c r="K9" s="247" t="s">
        <v>223</v>
      </c>
      <c r="L9" s="247" t="s">
        <v>580</v>
      </c>
      <c r="M9" s="257" t="s">
        <v>334</v>
      </c>
      <c r="N9" s="246" t="s">
        <v>335</v>
      </c>
      <c r="O9" s="247" t="s">
        <v>223</v>
      </c>
      <c r="P9" s="247" t="s">
        <v>580</v>
      </c>
      <c r="Q9" s="257" t="s">
        <v>334</v>
      </c>
      <c r="R9" s="246" t="s">
        <v>335</v>
      </c>
      <c r="S9" s="247" t="s">
        <v>223</v>
      </c>
      <c r="T9" s="247" t="s">
        <v>580</v>
      </c>
      <c r="U9" s="257" t="s">
        <v>334</v>
      </c>
      <c r="V9" s="246" t="s">
        <v>335</v>
      </c>
      <c r="W9" s="247" t="s">
        <v>223</v>
      </c>
      <c r="X9" s="247" t="s">
        <v>580</v>
      </c>
      <c r="Y9" s="247" t="s">
        <v>334</v>
      </c>
      <c r="Z9" s="248" t="s">
        <v>669</v>
      </c>
      <c r="AA9" s="117" t="s">
        <v>223</v>
      </c>
      <c r="AB9" s="117" t="s">
        <v>580</v>
      </c>
      <c r="AC9" s="258" t="s">
        <v>334</v>
      </c>
      <c r="AD9" s="8" t="s">
        <v>294</v>
      </c>
    </row>
    <row r="10" spans="1:30" s="10" customFormat="1" ht="15.75" customHeight="1">
      <c r="A10" s="73"/>
      <c r="B10" s="250" t="s">
        <v>581</v>
      </c>
      <c r="C10" s="250" t="s">
        <v>156</v>
      </c>
      <c r="D10" s="250" t="s">
        <v>582</v>
      </c>
      <c r="E10" s="256" t="s">
        <v>583</v>
      </c>
      <c r="F10" s="250" t="s">
        <v>581</v>
      </c>
      <c r="G10" s="250" t="s">
        <v>156</v>
      </c>
      <c r="H10" s="250" t="s">
        <v>582</v>
      </c>
      <c r="I10" s="256" t="s">
        <v>583</v>
      </c>
      <c r="J10" s="250" t="s">
        <v>581</v>
      </c>
      <c r="K10" s="250" t="s">
        <v>156</v>
      </c>
      <c r="L10" s="250" t="s">
        <v>582</v>
      </c>
      <c r="M10" s="256" t="s">
        <v>583</v>
      </c>
      <c r="N10" s="250" t="s">
        <v>581</v>
      </c>
      <c r="O10" s="250" t="s">
        <v>156</v>
      </c>
      <c r="P10" s="250" t="s">
        <v>582</v>
      </c>
      <c r="Q10" s="256" t="s">
        <v>583</v>
      </c>
      <c r="R10" s="250" t="s">
        <v>581</v>
      </c>
      <c r="S10" s="250" t="s">
        <v>156</v>
      </c>
      <c r="T10" s="250" t="s">
        <v>582</v>
      </c>
      <c r="U10" s="256" t="s">
        <v>583</v>
      </c>
      <c r="V10" s="250" t="s">
        <v>581</v>
      </c>
      <c r="W10" s="250" t="s">
        <v>156</v>
      </c>
      <c r="X10" s="250" t="s">
        <v>582</v>
      </c>
      <c r="Y10" s="256" t="s">
        <v>583</v>
      </c>
      <c r="Z10" s="115" t="s">
        <v>581</v>
      </c>
      <c r="AA10" s="114" t="s">
        <v>156</v>
      </c>
      <c r="AB10" s="114" t="s">
        <v>582</v>
      </c>
      <c r="AC10" s="115" t="s">
        <v>583</v>
      </c>
      <c r="AD10" s="72"/>
    </row>
    <row r="11" spans="1:30" s="10" customFormat="1" ht="21.75" customHeight="1" hidden="1">
      <c r="A11" s="187">
        <v>2009</v>
      </c>
      <c r="B11" s="343"/>
      <c r="C11" s="344">
        <v>118</v>
      </c>
      <c r="D11" s="344">
        <v>116</v>
      </c>
      <c r="E11" s="344">
        <v>2</v>
      </c>
      <c r="F11" s="345"/>
      <c r="G11" s="344">
        <v>50</v>
      </c>
      <c r="H11" s="344">
        <v>45</v>
      </c>
      <c r="I11" s="344">
        <v>5</v>
      </c>
      <c r="J11" s="345"/>
      <c r="K11" s="344">
        <v>53</v>
      </c>
      <c r="L11" s="344">
        <v>43</v>
      </c>
      <c r="M11" s="344">
        <v>10</v>
      </c>
      <c r="N11" s="346" t="s">
        <v>448</v>
      </c>
      <c r="O11" s="347">
        <v>385</v>
      </c>
      <c r="P11" s="347">
        <v>51</v>
      </c>
      <c r="Q11" s="347">
        <v>334</v>
      </c>
      <c r="R11" s="346"/>
      <c r="S11" s="347">
        <v>34</v>
      </c>
      <c r="T11" s="347">
        <v>10</v>
      </c>
      <c r="U11" s="347">
        <v>24</v>
      </c>
      <c r="V11" s="346"/>
      <c r="W11" s="347">
        <v>45</v>
      </c>
      <c r="X11" s="347">
        <v>45</v>
      </c>
      <c r="Y11" s="344" t="s">
        <v>449</v>
      </c>
      <c r="Z11" s="345"/>
      <c r="AA11" s="344">
        <v>46</v>
      </c>
      <c r="AB11" s="344" t="s">
        <v>449</v>
      </c>
      <c r="AC11" s="344">
        <v>46</v>
      </c>
      <c r="AD11" s="188">
        <v>2009</v>
      </c>
    </row>
    <row r="12" spans="1:30" s="10" customFormat="1" ht="21.75" customHeight="1" hidden="1">
      <c r="A12" s="187">
        <v>2010</v>
      </c>
      <c r="B12" s="343"/>
      <c r="C12" s="344">
        <v>164</v>
      </c>
      <c r="D12" s="344">
        <v>118</v>
      </c>
      <c r="E12" s="344">
        <v>46</v>
      </c>
      <c r="F12" s="345"/>
      <c r="G12" s="344">
        <v>51</v>
      </c>
      <c r="H12" s="344">
        <v>49</v>
      </c>
      <c r="I12" s="344">
        <v>2</v>
      </c>
      <c r="J12" s="345"/>
      <c r="K12" s="344">
        <v>57</v>
      </c>
      <c r="L12" s="344">
        <v>47</v>
      </c>
      <c r="M12" s="344">
        <v>10</v>
      </c>
      <c r="N12" s="346"/>
      <c r="O12" s="347">
        <v>407</v>
      </c>
      <c r="P12" s="347">
        <v>50</v>
      </c>
      <c r="Q12" s="347">
        <v>357</v>
      </c>
      <c r="R12" s="345"/>
      <c r="S12" s="347">
        <v>34</v>
      </c>
      <c r="T12" s="347">
        <v>12</v>
      </c>
      <c r="U12" s="347">
        <v>22</v>
      </c>
      <c r="V12" s="345"/>
      <c r="W12" s="347">
        <v>44</v>
      </c>
      <c r="X12" s="347">
        <v>21</v>
      </c>
      <c r="Y12" s="344" t="s">
        <v>449</v>
      </c>
      <c r="Z12" s="346"/>
      <c r="AA12" s="347">
        <v>92</v>
      </c>
      <c r="AB12" s="347" t="s">
        <v>449</v>
      </c>
      <c r="AC12" s="347">
        <v>92</v>
      </c>
      <c r="AD12" s="188">
        <v>2010</v>
      </c>
    </row>
    <row r="13" spans="1:30" s="10" customFormat="1" ht="21.75" customHeight="1">
      <c r="A13" s="187">
        <v>2011</v>
      </c>
      <c r="B13" s="1015"/>
      <c r="C13" s="1016">
        <v>155</v>
      </c>
      <c r="D13" s="1016">
        <v>114</v>
      </c>
      <c r="E13" s="1016">
        <v>41</v>
      </c>
      <c r="F13" s="194"/>
      <c r="G13" s="1016">
        <v>51</v>
      </c>
      <c r="H13" s="1016">
        <v>49</v>
      </c>
      <c r="I13" s="1016">
        <v>2</v>
      </c>
      <c r="J13" s="194"/>
      <c r="K13" s="1016">
        <v>65</v>
      </c>
      <c r="L13" s="1016">
        <v>55</v>
      </c>
      <c r="M13" s="1016">
        <v>10</v>
      </c>
      <c r="N13" s="1017"/>
      <c r="O13" s="1018">
        <v>393</v>
      </c>
      <c r="P13" s="1018">
        <v>229</v>
      </c>
      <c r="Q13" s="1018">
        <v>164</v>
      </c>
      <c r="R13" s="194"/>
      <c r="S13" s="1018">
        <v>28</v>
      </c>
      <c r="T13" s="1018">
        <v>13</v>
      </c>
      <c r="U13" s="1018">
        <v>15</v>
      </c>
      <c r="V13" s="194"/>
      <c r="W13" s="1018">
        <v>45</v>
      </c>
      <c r="X13" s="1018">
        <v>39</v>
      </c>
      <c r="Y13" s="1016" t="s">
        <v>449</v>
      </c>
      <c r="Z13" s="1017"/>
      <c r="AA13" s="1018">
        <v>92</v>
      </c>
      <c r="AB13" s="1018" t="s">
        <v>449</v>
      </c>
      <c r="AC13" s="1018">
        <v>92</v>
      </c>
      <c r="AD13" s="188">
        <v>2011</v>
      </c>
    </row>
    <row r="14" spans="1:30" s="251" customFormat="1" ht="21.75" customHeight="1">
      <c r="A14" s="187">
        <v>2012</v>
      </c>
      <c r="B14" s="1015"/>
      <c r="C14" s="1016">
        <v>155</v>
      </c>
      <c r="D14" s="1016">
        <v>114</v>
      </c>
      <c r="E14" s="1016">
        <v>41</v>
      </c>
      <c r="F14" s="194"/>
      <c r="G14" s="1016">
        <v>51</v>
      </c>
      <c r="H14" s="1016">
        <v>49</v>
      </c>
      <c r="I14" s="1016">
        <v>2</v>
      </c>
      <c r="J14" s="194"/>
      <c r="K14" s="1016">
        <v>21</v>
      </c>
      <c r="L14" s="1016">
        <v>13</v>
      </c>
      <c r="M14" s="1016">
        <v>8</v>
      </c>
      <c r="N14" s="1017"/>
      <c r="O14" s="1018">
        <v>391</v>
      </c>
      <c r="P14" s="1018">
        <v>51</v>
      </c>
      <c r="Q14" s="1018">
        <v>340</v>
      </c>
      <c r="R14" s="194"/>
      <c r="S14" s="1018">
        <v>28</v>
      </c>
      <c r="T14" s="1018">
        <v>13</v>
      </c>
      <c r="U14" s="1018">
        <v>15</v>
      </c>
      <c r="V14" s="194"/>
      <c r="W14" s="1018">
        <v>45</v>
      </c>
      <c r="X14" s="1018">
        <v>24</v>
      </c>
      <c r="Y14" s="1016" t="s">
        <v>449</v>
      </c>
      <c r="Z14" s="1017"/>
      <c r="AA14" s="1018">
        <v>82</v>
      </c>
      <c r="AB14" s="1018" t="s">
        <v>449</v>
      </c>
      <c r="AC14" s="1018">
        <v>82</v>
      </c>
      <c r="AD14" s="188">
        <v>2012</v>
      </c>
    </row>
    <row r="15" spans="1:30" s="251" customFormat="1" ht="22.5" customHeight="1">
      <c r="A15" s="187">
        <v>2013</v>
      </c>
      <c r="B15" s="1015"/>
      <c r="C15" s="1019">
        <v>157</v>
      </c>
      <c r="D15" s="1019">
        <v>117</v>
      </c>
      <c r="E15" s="1019">
        <v>40</v>
      </c>
      <c r="F15" s="194"/>
      <c r="G15" s="1019">
        <v>51</v>
      </c>
      <c r="H15" s="1019">
        <v>49</v>
      </c>
      <c r="I15" s="1019">
        <v>2</v>
      </c>
      <c r="J15" s="194"/>
      <c r="K15" s="1019">
        <v>64</v>
      </c>
      <c r="L15" s="1019">
        <v>44</v>
      </c>
      <c r="M15" s="1019">
        <v>10</v>
      </c>
      <c r="N15" s="194"/>
      <c r="O15" s="1020">
        <v>406</v>
      </c>
      <c r="P15" s="1020">
        <v>51</v>
      </c>
      <c r="Q15" s="1020">
        <v>355</v>
      </c>
      <c r="R15" s="194"/>
      <c r="S15" s="1020">
        <v>20</v>
      </c>
      <c r="T15" s="1020">
        <v>12</v>
      </c>
      <c r="U15" s="1020">
        <v>8</v>
      </c>
      <c r="V15" s="194"/>
      <c r="W15" s="1020">
        <v>35</v>
      </c>
      <c r="X15" s="1020">
        <v>14</v>
      </c>
      <c r="Y15" s="1016">
        <v>21</v>
      </c>
      <c r="Z15" s="194"/>
      <c r="AA15" s="1020">
        <v>82</v>
      </c>
      <c r="AB15" s="1020" t="s">
        <v>448</v>
      </c>
      <c r="AC15" s="1020">
        <v>82</v>
      </c>
      <c r="AD15" s="188">
        <v>2013</v>
      </c>
    </row>
    <row r="16" spans="1:30" s="251" customFormat="1" ht="22.5" customHeight="1">
      <c r="A16" s="1354">
        <v>2014</v>
      </c>
      <c r="B16" s="1015" t="s">
        <v>448</v>
      </c>
      <c r="C16" s="1016">
        <v>163</v>
      </c>
      <c r="D16" s="1016">
        <v>118</v>
      </c>
      <c r="E16" s="1016">
        <v>45</v>
      </c>
      <c r="F16" s="194"/>
      <c r="G16" s="1016">
        <v>50</v>
      </c>
      <c r="H16" s="1016">
        <v>49</v>
      </c>
      <c r="I16" s="1016">
        <v>1</v>
      </c>
      <c r="J16" s="194"/>
      <c r="K16" s="1016">
        <v>61</v>
      </c>
      <c r="L16" s="1016">
        <v>53</v>
      </c>
      <c r="M16" s="1016">
        <v>8</v>
      </c>
      <c r="N16" s="194"/>
      <c r="O16" s="1018">
        <v>449</v>
      </c>
      <c r="P16" s="1018">
        <v>95</v>
      </c>
      <c r="Q16" s="1018">
        <v>354</v>
      </c>
      <c r="R16" s="194"/>
      <c r="S16" s="1018">
        <v>18</v>
      </c>
      <c r="T16" s="1018">
        <v>12</v>
      </c>
      <c r="U16" s="1018">
        <v>6</v>
      </c>
      <c r="V16" s="194"/>
      <c r="W16" s="1018">
        <v>36</v>
      </c>
      <c r="X16" s="1018">
        <v>13</v>
      </c>
      <c r="Y16" s="1016">
        <v>23</v>
      </c>
      <c r="Z16" s="194"/>
      <c r="AA16" s="1018">
        <v>94</v>
      </c>
      <c r="AB16" s="1016" t="s">
        <v>449</v>
      </c>
      <c r="AC16" s="1018">
        <v>94</v>
      </c>
      <c r="AD16" s="1356">
        <v>2014</v>
      </c>
    </row>
    <row r="17" spans="1:30" s="251" customFormat="1" ht="22.5" customHeight="1">
      <c r="A17" s="1354">
        <v>2015</v>
      </c>
      <c r="B17" s="1015"/>
      <c r="C17" s="1016">
        <v>163</v>
      </c>
      <c r="D17" s="1016">
        <v>118</v>
      </c>
      <c r="E17" s="1016">
        <v>45</v>
      </c>
      <c r="F17" s="194"/>
      <c r="G17" s="1016">
        <v>50</v>
      </c>
      <c r="H17" s="1016">
        <v>49</v>
      </c>
      <c r="I17" s="1016">
        <v>1</v>
      </c>
      <c r="J17" s="194"/>
      <c r="K17" s="1016">
        <v>61</v>
      </c>
      <c r="L17" s="1016">
        <v>60</v>
      </c>
      <c r="M17" s="1016">
        <v>1</v>
      </c>
      <c r="N17" s="194"/>
      <c r="O17" s="1018">
        <v>423</v>
      </c>
      <c r="P17" s="1018">
        <v>94</v>
      </c>
      <c r="Q17" s="1018">
        <v>329</v>
      </c>
      <c r="R17" s="194"/>
      <c r="S17" s="1018">
        <v>17</v>
      </c>
      <c r="T17" s="1018">
        <v>12</v>
      </c>
      <c r="U17" s="1018">
        <v>5</v>
      </c>
      <c r="V17" s="194"/>
      <c r="W17" s="1018">
        <v>36</v>
      </c>
      <c r="X17" s="1018">
        <v>13</v>
      </c>
      <c r="Y17" s="1016">
        <v>23</v>
      </c>
      <c r="Z17" s="194"/>
      <c r="AA17" s="1018">
        <v>92</v>
      </c>
      <c r="AB17" s="1016"/>
      <c r="AC17" s="1018">
        <v>92</v>
      </c>
      <c r="AD17" s="1356">
        <v>2015</v>
      </c>
    </row>
    <row r="18" spans="1:30" s="251" customFormat="1" ht="22.5" customHeight="1">
      <c r="A18" s="1354">
        <v>2016</v>
      </c>
      <c r="B18" s="1015"/>
      <c r="C18" s="1016">
        <v>181</v>
      </c>
      <c r="D18" s="1016">
        <v>115</v>
      </c>
      <c r="E18" s="1016">
        <v>66</v>
      </c>
      <c r="F18" s="194"/>
      <c r="G18" s="1016">
        <v>48</v>
      </c>
      <c r="H18" s="1016">
        <v>48</v>
      </c>
      <c r="I18" s="1016"/>
      <c r="J18" s="194"/>
      <c r="K18" s="1016">
        <v>62</v>
      </c>
      <c r="L18" s="1016">
        <v>54</v>
      </c>
      <c r="M18" s="1016">
        <v>8</v>
      </c>
      <c r="N18" s="194"/>
      <c r="O18" s="1018">
        <v>515</v>
      </c>
      <c r="P18" s="1018">
        <v>47</v>
      </c>
      <c r="Q18" s="1018">
        <v>468</v>
      </c>
      <c r="R18" s="194"/>
      <c r="S18" s="1018">
        <v>17</v>
      </c>
      <c r="T18" s="1018">
        <v>12</v>
      </c>
      <c r="U18" s="1018">
        <v>5</v>
      </c>
      <c r="V18" s="194"/>
      <c r="W18" s="1018">
        <v>51</v>
      </c>
      <c r="X18" s="1018">
        <v>13</v>
      </c>
      <c r="Y18" s="1016">
        <v>38</v>
      </c>
      <c r="Z18" s="194"/>
      <c r="AA18" s="1018">
        <v>90</v>
      </c>
      <c r="AB18" s="1016">
        <v>0</v>
      </c>
      <c r="AC18" s="1018">
        <v>90</v>
      </c>
      <c r="AD18" s="1356">
        <v>2016</v>
      </c>
    </row>
    <row r="19" spans="1:30" s="183" customFormat="1" ht="22.5" customHeight="1">
      <c r="A19" s="312">
        <v>2017</v>
      </c>
      <c r="B19" s="1558"/>
      <c r="C19" s="1559">
        <v>181</v>
      </c>
      <c r="D19" s="1559">
        <v>115</v>
      </c>
      <c r="E19" s="1559">
        <v>66</v>
      </c>
      <c r="F19" s="1560"/>
      <c r="G19" s="1559">
        <v>47</v>
      </c>
      <c r="H19" s="1559">
        <v>47</v>
      </c>
      <c r="I19" s="1559">
        <v>0</v>
      </c>
      <c r="J19" s="1560"/>
      <c r="K19" s="1559">
        <v>62</v>
      </c>
      <c r="L19" s="1559">
        <v>54</v>
      </c>
      <c r="M19" s="1559">
        <v>8</v>
      </c>
      <c r="N19" s="1560"/>
      <c r="O19" s="1561">
        <v>515</v>
      </c>
      <c r="P19" s="1561">
        <v>47</v>
      </c>
      <c r="Q19" s="1561">
        <v>468</v>
      </c>
      <c r="R19" s="1560"/>
      <c r="S19" s="1561">
        <v>17</v>
      </c>
      <c r="T19" s="1561">
        <v>12</v>
      </c>
      <c r="U19" s="1561">
        <v>5</v>
      </c>
      <c r="V19" s="1560"/>
      <c r="W19" s="1561">
        <v>51</v>
      </c>
      <c r="X19" s="1561">
        <v>13</v>
      </c>
      <c r="Y19" s="1559">
        <v>38</v>
      </c>
      <c r="Z19" s="1560"/>
      <c r="AA19" s="1561">
        <v>90</v>
      </c>
      <c r="AB19" s="1559">
        <v>0</v>
      </c>
      <c r="AC19" s="1561">
        <v>90</v>
      </c>
      <c r="AD19" s="313">
        <v>2017</v>
      </c>
    </row>
    <row r="20" spans="1:30" s="251" customFormat="1" ht="22.5" customHeight="1">
      <c r="A20" s="314" t="s">
        <v>333</v>
      </c>
      <c r="B20" s="1562" t="s">
        <v>450</v>
      </c>
      <c r="C20" s="1020">
        <v>44</v>
      </c>
      <c r="D20" s="1020">
        <v>44</v>
      </c>
      <c r="E20" s="1020" t="s">
        <v>449</v>
      </c>
      <c r="F20" s="330" t="s">
        <v>451</v>
      </c>
      <c r="G20" s="1020">
        <v>47</v>
      </c>
      <c r="H20" s="1020">
        <v>47</v>
      </c>
      <c r="I20" s="1020" t="s">
        <v>449</v>
      </c>
      <c r="J20" s="194"/>
      <c r="K20" s="1018" t="s">
        <v>449</v>
      </c>
      <c r="L20" s="1018" t="s">
        <v>449</v>
      </c>
      <c r="M20" s="1018" t="s">
        <v>449</v>
      </c>
      <c r="N20" s="1562" t="s">
        <v>452</v>
      </c>
      <c r="O20" s="1563">
        <v>47</v>
      </c>
      <c r="P20" s="1563">
        <v>47</v>
      </c>
      <c r="Q20" s="1563" t="s">
        <v>449</v>
      </c>
      <c r="R20" s="1564" t="s">
        <v>453</v>
      </c>
      <c r="S20" s="1018">
        <v>17</v>
      </c>
      <c r="T20" s="1018">
        <v>12</v>
      </c>
      <c r="U20" s="1018">
        <v>5</v>
      </c>
      <c r="V20" s="1564" t="s">
        <v>450</v>
      </c>
      <c r="W20" s="1565">
        <v>13</v>
      </c>
      <c r="X20" s="1565">
        <v>13</v>
      </c>
      <c r="Y20" s="1565" t="s">
        <v>449</v>
      </c>
      <c r="Z20" s="194"/>
      <c r="AA20" s="1018" t="s">
        <v>449</v>
      </c>
      <c r="AB20" s="1016" t="s">
        <v>449</v>
      </c>
      <c r="AC20" s="1016" t="s">
        <v>449</v>
      </c>
      <c r="AD20" s="315" t="s">
        <v>69</v>
      </c>
    </row>
    <row r="21" spans="1:30" s="251" customFormat="1" ht="22.5" customHeight="1">
      <c r="A21" s="314" t="s">
        <v>332</v>
      </c>
      <c r="B21" s="1562" t="s">
        <v>454</v>
      </c>
      <c r="C21" s="1020">
        <v>71</v>
      </c>
      <c r="D21" s="1020">
        <v>71</v>
      </c>
      <c r="E21" s="1020" t="s">
        <v>449</v>
      </c>
      <c r="F21" s="1566"/>
      <c r="G21" s="1020" t="s">
        <v>449</v>
      </c>
      <c r="H21" s="1016" t="s">
        <v>449</v>
      </c>
      <c r="I21" s="1016" t="s">
        <v>449</v>
      </c>
      <c r="J21" s="1564" t="s">
        <v>864</v>
      </c>
      <c r="K21" s="1018">
        <v>21</v>
      </c>
      <c r="L21" s="1018">
        <v>13</v>
      </c>
      <c r="M21" s="1018">
        <v>8</v>
      </c>
      <c r="N21" s="1564" t="s">
        <v>866</v>
      </c>
      <c r="O21" s="1563">
        <v>48</v>
      </c>
      <c r="P21" s="1358" t="s">
        <v>449</v>
      </c>
      <c r="Q21" s="1358">
        <v>48</v>
      </c>
      <c r="R21" s="194"/>
      <c r="S21" s="1018" t="s">
        <v>449</v>
      </c>
      <c r="T21" s="1016" t="s">
        <v>449</v>
      </c>
      <c r="U21" s="1016" t="s">
        <v>449</v>
      </c>
      <c r="V21" s="194" t="s">
        <v>449</v>
      </c>
      <c r="W21" s="1358" t="s">
        <v>449</v>
      </c>
      <c r="X21" s="1358" t="s">
        <v>449</v>
      </c>
      <c r="Y21" s="1358" t="s">
        <v>449</v>
      </c>
      <c r="Z21" s="194"/>
      <c r="AA21" s="1018" t="s">
        <v>449</v>
      </c>
      <c r="AB21" s="1016" t="s">
        <v>449</v>
      </c>
      <c r="AC21" s="1016" t="s">
        <v>449</v>
      </c>
      <c r="AD21" s="315" t="s">
        <v>70</v>
      </c>
    </row>
    <row r="22" spans="1:30" s="251" customFormat="1" ht="22.5" customHeight="1">
      <c r="A22" s="314" t="s">
        <v>331</v>
      </c>
      <c r="B22" s="1015"/>
      <c r="C22" s="1020" t="s">
        <v>449</v>
      </c>
      <c r="D22" s="1016" t="s">
        <v>449</v>
      </c>
      <c r="E22" s="1016" t="s">
        <v>449</v>
      </c>
      <c r="F22" s="194"/>
      <c r="G22" s="1020" t="s">
        <v>449</v>
      </c>
      <c r="H22" s="1016" t="s">
        <v>449</v>
      </c>
      <c r="I22" s="1016" t="s">
        <v>449</v>
      </c>
      <c r="J22" s="194"/>
      <c r="K22" s="1018" t="s">
        <v>449</v>
      </c>
      <c r="L22" s="1016" t="s">
        <v>449</v>
      </c>
      <c r="M22" s="1016" t="s">
        <v>449</v>
      </c>
      <c r="N22" s="1562" t="s">
        <v>455</v>
      </c>
      <c r="O22" s="1563">
        <v>44</v>
      </c>
      <c r="P22" s="1563" t="s">
        <v>449</v>
      </c>
      <c r="Q22" s="1563">
        <v>44</v>
      </c>
      <c r="R22" s="194"/>
      <c r="S22" s="1018" t="s">
        <v>449</v>
      </c>
      <c r="T22" s="1016" t="s">
        <v>449</v>
      </c>
      <c r="U22" s="1016" t="s">
        <v>449</v>
      </c>
      <c r="V22" s="194" t="s">
        <v>449</v>
      </c>
      <c r="W22" s="1358" t="s">
        <v>449</v>
      </c>
      <c r="X22" s="1358" t="s">
        <v>449</v>
      </c>
      <c r="Y22" s="1358" t="s">
        <v>449</v>
      </c>
      <c r="Z22" s="1564" t="s">
        <v>456</v>
      </c>
      <c r="AA22" s="1018">
        <v>40</v>
      </c>
      <c r="AB22" s="1567" t="s">
        <v>449</v>
      </c>
      <c r="AC22" s="1018">
        <v>40</v>
      </c>
      <c r="AD22" s="315" t="s">
        <v>71</v>
      </c>
    </row>
    <row r="23" spans="1:30" s="251" customFormat="1" ht="22.5" customHeight="1">
      <c r="A23" s="314" t="s">
        <v>330</v>
      </c>
      <c r="B23" s="1015"/>
      <c r="C23" s="1020" t="s">
        <v>449</v>
      </c>
      <c r="D23" s="1016" t="s">
        <v>449</v>
      </c>
      <c r="E23" s="1016" t="s">
        <v>449</v>
      </c>
      <c r="F23" s="194"/>
      <c r="G23" s="1020" t="s">
        <v>449</v>
      </c>
      <c r="H23" s="1016" t="s">
        <v>449</v>
      </c>
      <c r="I23" s="1016" t="s">
        <v>449</v>
      </c>
      <c r="J23" s="194"/>
      <c r="K23" s="1018" t="s">
        <v>449</v>
      </c>
      <c r="L23" s="1016" t="s">
        <v>449</v>
      </c>
      <c r="M23" s="1016" t="s">
        <v>449</v>
      </c>
      <c r="N23" s="1562" t="s">
        <v>867</v>
      </c>
      <c r="O23" s="1563">
        <v>48</v>
      </c>
      <c r="P23" s="1358" t="s">
        <v>449</v>
      </c>
      <c r="Q23" s="1563">
        <v>48</v>
      </c>
      <c r="R23" s="194"/>
      <c r="S23" s="1018" t="s">
        <v>449</v>
      </c>
      <c r="T23" s="1016" t="s">
        <v>449</v>
      </c>
      <c r="U23" s="1016" t="s">
        <v>449</v>
      </c>
      <c r="V23" s="194" t="s">
        <v>449</v>
      </c>
      <c r="W23" s="1358" t="s">
        <v>449</v>
      </c>
      <c r="X23" s="1358" t="s">
        <v>449</v>
      </c>
      <c r="Y23" s="1358" t="s">
        <v>449</v>
      </c>
      <c r="Z23" s="194"/>
      <c r="AA23" s="1018" t="s">
        <v>449</v>
      </c>
      <c r="AB23" s="1016" t="s">
        <v>449</v>
      </c>
      <c r="AC23" s="1016" t="s">
        <v>449</v>
      </c>
      <c r="AD23" s="315" t="s">
        <v>163</v>
      </c>
    </row>
    <row r="24" spans="1:30" s="251" customFormat="1" ht="22.5" customHeight="1">
      <c r="A24" s="314" t="s">
        <v>329</v>
      </c>
      <c r="B24" s="1015"/>
      <c r="C24" s="1020" t="s">
        <v>449</v>
      </c>
      <c r="D24" s="1016" t="s">
        <v>449</v>
      </c>
      <c r="E24" s="1016" t="s">
        <v>449</v>
      </c>
      <c r="F24" s="194"/>
      <c r="G24" s="1020" t="s">
        <v>449</v>
      </c>
      <c r="H24" s="1016" t="s">
        <v>449</v>
      </c>
      <c r="I24" s="1016" t="s">
        <v>449</v>
      </c>
      <c r="J24" s="194"/>
      <c r="K24" s="1018" t="s">
        <v>449</v>
      </c>
      <c r="L24" s="1016" t="s">
        <v>449</v>
      </c>
      <c r="M24" s="1016" t="s">
        <v>449</v>
      </c>
      <c r="N24" s="1564" t="s">
        <v>457</v>
      </c>
      <c r="O24" s="1563">
        <v>26</v>
      </c>
      <c r="P24" s="1358" t="s">
        <v>449</v>
      </c>
      <c r="Q24" s="1358">
        <v>26</v>
      </c>
      <c r="R24" s="194"/>
      <c r="S24" s="1018" t="s">
        <v>449</v>
      </c>
      <c r="T24" s="1016" t="s">
        <v>449</v>
      </c>
      <c r="U24" s="1016" t="s">
        <v>449</v>
      </c>
      <c r="V24" s="194" t="s">
        <v>449</v>
      </c>
      <c r="W24" s="1358" t="s">
        <v>449</v>
      </c>
      <c r="X24" s="1358" t="s">
        <v>449</v>
      </c>
      <c r="Y24" s="1358" t="s">
        <v>449</v>
      </c>
      <c r="Z24" s="194"/>
      <c r="AA24" s="1018" t="s">
        <v>449</v>
      </c>
      <c r="AB24" s="1016" t="s">
        <v>449</v>
      </c>
      <c r="AC24" s="1016" t="s">
        <v>449</v>
      </c>
      <c r="AD24" s="315" t="s">
        <v>72</v>
      </c>
    </row>
    <row r="25" spans="1:30" s="251" customFormat="1" ht="22.5" customHeight="1">
      <c r="A25" s="314" t="s">
        <v>328</v>
      </c>
      <c r="B25" s="1015"/>
      <c r="C25" s="1020" t="s">
        <v>449</v>
      </c>
      <c r="D25" s="1016" t="s">
        <v>449</v>
      </c>
      <c r="E25" s="1016" t="s">
        <v>449</v>
      </c>
      <c r="F25" s="194"/>
      <c r="G25" s="1020" t="s">
        <v>449</v>
      </c>
      <c r="H25" s="1016" t="s">
        <v>449</v>
      </c>
      <c r="I25" s="1016" t="s">
        <v>449</v>
      </c>
      <c r="J25" s="194"/>
      <c r="K25" s="1018" t="s">
        <v>449</v>
      </c>
      <c r="L25" s="1016" t="s">
        <v>449</v>
      </c>
      <c r="M25" s="1016" t="s">
        <v>449</v>
      </c>
      <c r="N25" s="1562" t="s">
        <v>458</v>
      </c>
      <c r="O25" s="1563">
        <v>39</v>
      </c>
      <c r="P25" s="1358" t="s">
        <v>449</v>
      </c>
      <c r="Q25" s="1563">
        <v>39</v>
      </c>
      <c r="R25" s="194"/>
      <c r="S25" s="1018" t="s">
        <v>449</v>
      </c>
      <c r="T25" s="1016" t="s">
        <v>449</v>
      </c>
      <c r="U25" s="1016" t="s">
        <v>449</v>
      </c>
      <c r="V25" s="194" t="s">
        <v>449</v>
      </c>
      <c r="W25" s="1358" t="s">
        <v>449</v>
      </c>
      <c r="X25" s="1358" t="s">
        <v>449</v>
      </c>
      <c r="Y25" s="1358" t="s">
        <v>449</v>
      </c>
      <c r="Z25" s="194"/>
      <c r="AA25" s="1018" t="s">
        <v>449</v>
      </c>
      <c r="AB25" s="1016" t="s">
        <v>449</v>
      </c>
      <c r="AC25" s="1016" t="s">
        <v>449</v>
      </c>
      <c r="AD25" s="315" t="s">
        <v>73</v>
      </c>
    </row>
    <row r="26" spans="1:30" s="251" customFormat="1" ht="22.5" customHeight="1">
      <c r="A26" s="314" t="s">
        <v>327</v>
      </c>
      <c r="B26" s="1015"/>
      <c r="C26" s="1020" t="s">
        <v>449</v>
      </c>
      <c r="D26" s="1016" t="s">
        <v>449</v>
      </c>
      <c r="E26" s="1016" t="s">
        <v>449</v>
      </c>
      <c r="F26" s="194"/>
      <c r="G26" s="1020" t="s">
        <v>449</v>
      </c>
      <c r="H26" s="1016" t="s">
        <v>449</v>
      </c>
      <c r="I26" s="1016" t="s">
        <v>449</v>
      </c>
      <c r="J26" s="194"/>
      <c r="K26" s="1018" t="s">
        <v>449</v>
      </c>
      <c r="L26" s="1016" t="s">
        <v>449</v>
      </c>
      <c r="M26" s="1016" t="s">
        <v>449</v>
      </c>
      <c r="N26" s="1564"/>
      <c r="O26" s="1563">
        <v>0</v>
      </c>
      <c r="P26" s="1358" t="s">
        <v>449</v>
      </c>
      <c r="Q26" s="1358" t="s">
        <v>449</v>
      </c>
      <c r="R26" s="194"/>
      <c r="S26" s="1018" t="s">
        <v>449</v>
      </c>
      <c r="T26" s="1016" t="s">
        <v>449</v>
      </c>
      <c r="U26" s="1016" t="s">
        <v>449</v>
      </c>
      <c r="V26" s="194" t="s">
        <v>449</v>
      </c>
      <c r="W26" s="1358" t="s">
        <v>449</v>
      </c>
      <c r="X26" s="1358" t="s">
        <v>449</v>
      </c>
      <c r="Y26" s="1358" t="s">
        <v>449</v>
      </c>
      <c r="Z26" s="194"/>
      <c r="AA26" s="1018" t="s">
        <v>449</v>
      </c>
      <c r="AB26" s="1016" t="s">
        <v>449</v>
      </c>
      <c r="AC26" s="1016" t="s">
        <v>449</v>
      </c>
      <c r="AD26" s="315" t="s">
        <v>285</v>
      </c>
    </row>
    <row r="27" spans="1:30" s="251" customFormat="1" ht="22.5" customHeight="1">
      <c r="A27" s="314" t="s">
        <v>326</v>
      </c>
      <c r="B27" s="1015"/>
      <c r="C27" s="1020" t="s">
        <v>449</v>
      </c>
      <c r="D27" s="1016" t="s">
        <v>449</v>
      </c>
      <c r="E27" s="1016" t="s">
        <v>449</v>
      </c>
      <c r="F27" s="194"/>
      <c r="G27" s="1020" t="s">
        <v>449</v>
      </c>
      <c r="H27" s="1016" t="s">
        <v>449</v>
      </c>
      <c r="I27" s="1016" t="s">
        <v>449</v>
      </c>
      <c r="J27" s="194"/>
      <c r="K27" s="1018" t="s">
        <v>449</v>
      </c>
      <c r="L27" s="1016" t="s">
        <v>449</v>
      </c>
      <c r="M27" s="1016" t="s">
        <v>449</v>
      </c>
      <c r="N27" s="1562" t="s">
        <v>459</v>
      </c>
      <c r="O27" s="1563">
        <v>40</v>
      </c>
      <c r="P27" s="1563" t="s">
        <v>449</v>
      </c>
      <c r="Q27" s="1563">
        <v>40</v>
      </c>
      <c r="R27" s="194"/>
      <c r="S27" s="1018" t="s">
        <v>449</v>
      </c>
      <c r="T27" s="1016" t="s">
        <v>449</v>
      </c>
      <c r="U27" s="1016" t="s">
        <v>449</v>
      </c>
      <c r="V27" s="194" t="s">
        <v>449</v>
      </c>
      <c r="W27" s="1358" t="s">
        <v>449</v>
      </c>
      <c r="X27" s="1358" t="s">
        <v>449</v>
      </c>
      <c r="Y27" s="1358" t="s">
        <v>449</v>
      </c>
      <c r="Z27" s="194"/>
      <c r="AA27" s="1018" t="s">
        <v>449</v>
      </c>
      <c r="AB27" s="1016" t="s">
        <v>449</v>
      </c>
      <c r="AC27" s="1016" t="s">
        <v>449</v>
      </c>
      <c r="AD27" s="315" t="s">
        <v>325</v>
      </c>
    </row>
    <row r="28" spans="1:30" s="251" customFormat="1" ht="22.5" customHeight="1">
      <c r="A28" s="314" t="s">
        <v>324</v>
      </c>
      <c r="B28" s="1568" t="s">
        <v>460</v>
      </c>
      <c r="C28" s="1020">
        <v>45</v>
      </c>
      <c r="D28" s="1016" t="s">
        <v>449</v>
      </c>
      <c r="E28" s="1019">
        <v>45</v>
      </c>
      <c r="F28" s="194"/>
      <c r="G28" s="1019" t="s">
        <v>449</v>
      </c>
      <c r="H28" s="1016" t="s">
        <v>449</v>
      </c>
      <c r="I28" s="1016" t="s">
        <v>449</v>
      </c>
      <c r="J28" s="194"/>
      <c r="K28" s="1016" t="s">
        <v>449</v>
      </c>
      <c r="L28" s="1016" t="s">
        <v>449</v>
      </c>
      <c r="M28" s="1016" t="s">
        <v>449</v>
      </c>
      <c r="N28" s="1562" t="s">
        <v>461</v>
      </c>
      <c r="O28" s="1563">
        <v>40</v>
      </c>
      <c r="P28" s="1358" t="s">
        <v>449</v>
      </c>
      <c r="Q28" s="1563">
        <v>40</v>
      </c>
      <c r="R28" s="194"/>
      <c r="S28" s="1018" t="s">
        <v>449</v>
      </c>
      <c r="T28" s="1016" t="s">
        <v>449</v>
      </c>
      <c r="U28" s="1016" t="s">
        <v>449</v>
      </c>
      <c r="V28" s="194" t="s">
        <v>449</v>
      </c>
      <c r="W28" s="1358" t="s">
        <v>449</v>
      </c>
      <c r="X28" s="1358" t="s">
        <v>449</v>
      </c>
      <c r="Y28" s="1358" t="s">
        <v>449</v>
      </c>
      <c r="Z28" s="1564" t="s">
        <v>462</v>
      </c>
      <c r="AA28" s="1018">
        <v>50</v>
      </c>
      <c r="AB28" s="1016" t="s">
        <v>449</v>
      </c>
      <c r="AC28" s="1018">
        <v>50</v>
      </c>
      <c r="AD28" s="315" t="s">
        <v>74</v>
      </c>
    </row>
    <row r="29" spans="1:30" s="251" customFormat="1" ht="22.5" customHeight="1">
      <c r="A29" s="314" t="s">
        <v>323</v>
      </c>
      <c r="B29" s="1015"/>
      <c r="C29" s="1020" t="s">
        <v>449</v>
      </c>
      <c r="D29" s="1016" t="s">
        <v>449</v>
      </c>
      <c r="E29" s="1016" t="s">
        <v>449</v>
      </c>
      <c r="F29" s="194"/>
      <c r="G29" s="1020" t="s">
        <v>449</v>
      </c>
      <c r="H29" s="1016" t="s">
        <v>449</v>
      </c>
      <c r="I29" s="1016" t="s">
        <v>449</v>
      </c>
      <c r="J29" s="215" t="s">
        <v>463</v>
      </c>
      <c r="K29" s="1018">
        <v>41</v>
      </c>
      <c r="L29" s="1018">
        <v>41</v>
      </c>
      <c r="M29" s="1018" t="s">
        <v>449</v>
      </c>
      <c r="N29" s="1017"/>
      <c r="O29" s="1563">
        <v>0</v>
      </c>
      <c r="P29" s="1358" t="s">
        <v>449</v>
      </c>
      <c r="Q29" s="1358" t="s">
        <v>449</v>
      </c>
      <c r="R29" s="194"/>
      <c r="S29" s="1018" t="s">
        <v>449</v>
      </c>
      <c r="T29" s="1016" t="s">
        <v>449</v>
      </c>
      <c r="U29" s="1016" t="s">
        <v>449</v>
      </c>
      <c r="V29" s="194" t="s">
        <v>449</v>
      </c>
      <c r="W29" s="1358" t="s">
        <v>449</v>
      </c>
      <c r="X29" s="1358" t="s">
        <v>449</v>
      </c>
      <c r="Y29" s="1358" t="s">
        <v>449</v>
      </c>
      <c r="Z29" s="194"/>
      <c r="AA29" s="1018" t="s">
        <v>449</v>
      </c>
      <c r="AB29" s="1016" t="s">
        <v>449</v>
      </c>
      <c r="AC29" s="1016" t="s">
        <v>449</v>
      </c>
      <c r="AD29" s="315" t="s">
        <v>75</v>
      </c>
    </row>
    <row r="30" spans="1:30" s="251" customFormat="1" ht="22.5" customHeight="1">
      <c r="A30" s="314" t="s">
        <v>322</v>
      </c>
      <c r="B30" s="1015"/>
      <c r="C30" s="1020" t="s">
        <v>449</v>
      </c>
      <c r="D30" s="1016" t="s">
        <v>449</v>
      </c>
      <c r="E30" s="1016" t="s">
        <v>449</v>
      </c>
      <c r="F30" s="194"/>
      <c r="G30" s="1020" t="s">
        <v>449</v>
      </c>
      <c r="H30" s="1016" t="s">
        <v>449</v>
      </c>
      <c r="I30" s="1016" t="s">
        <v>449</v>
      </c>
      <c r="J30" s="194"/>
      <c r="K30" s="1018" t="s">
        <v>449</v>
      </c>
      <c r="L30" s="1016" t="s">
        <v>449</v>
      </c>
      <c r="M30" s="1016" t="s">
        <v>449</v>
      </c>
      <c r="N30" s="1017" t="s">
        <v>868</v>
      </c>
      <c r="O30" s="1563">
        <v>36</v>
      </c>
      <c r="P30" s="1358">
        <v>0</v>
      </c>
      <c r="Q30" s="1358">
        <v>36</v>
      </c>
      <c r="R30" s="194"/>
      <c r="S30" s="1018" t="s">
        <v>449</v>
      </c>
      <c r="T30" s="1016" t="s">
        <v>449</v>
      </c>
      <c r="U30" s="1016" t="s">
        <v>449</v>
      </c>
      <c r="V30" s="1017" t="s">
        <v>869</v>
      </c>
      <c r="W30" s="1358">
        <v>13</v>
      </c>
      <c r="X30" s="1358">
        <v>0</v>
      </c>
      <c r="Y30" s="1358">
        <v>13</v>
      </c>
      <c r="Z30" s="194"/>
      <c r="AA30" s="1018" t="s">
        <v>449</v>
      </c>
      <c r="AB30" s="1016" t="s">
        <v>449</v>
      </c>
      <c r="AC30" s="1016" t="s">
        <v>449</v>
      </c>
      <c r="AD30" s="315" t="s">
        <v>94</v>
      </c>
    </row>
    <row r="31" spans="1:30" s="251" customFormat="1" ht="22.5" customHeight="1">
      <c r="A31" s="314" t="s">
        <v>321</v>
      </c>
      <c r="B31" s="1015"/>
      <c r="C31" s="1020" t="s">
        <v>449</v>
      </c>
      <c r="D31" s="1016" t="s">
        <v>449</v>
      </c>
      <c r="E31" s="1016" t="s">
        <v>449</v>
      </c>
      <c r="F31" s="194"/>
      <c r="G31" s="1020" t="s">
        <v>449</v>
      </c>
      <c r="H31" s="1016" t="s">
        <v>449</v>
      </c>
      <c r="I31" s="1016" t="s">
        <v>449</v>
      </c>
      <c r="J31" s="194"/>
      <c r="K31" s="1018" t="s">
        <v>449</v>
      </c>
      <c r="L31" s="1016" t="s">
        <v>449</v>
      </c>
      <c r="M31" s="1016" t="s">
        <v>449</v>
      </c>
      <c r="N31" s="1017"/>
      <c r="O31" s="1563">
        <v>0</v>
      </c>
      <c r="P31" s="1358" t="s">
        <v>449</v>
      </c>
      <c r="Q31" s="1358" t="s">
        <v>449</v>
      </c>
      <c r="R31" s="194"/>
      <c r="S31" s="1018" t="s">
        <v>449</v>
      </c>
      <c r="T31" s="1016" t="s">
        <v>449</v>
      </c>
      <c r="U31" s="1016" t="s">
        <v>449</v>
      </c>
      <c r="V31" s="194" t="s">
        <v>449</v>
      </c>
      <c r="W31" s="1358" t="s">
        <v>449</v>
      </c>
      <c r="X31" s="1358" t="s">
        <v>449</v>
      </c>
      <c r="Y31" s="1358" t="s">
        <v>449</v>
      </c>
      <c r="Z31" s="194"/>
      <c r="AA31" s="1018" t="s">
        <v>449</v>
      </c>
      <c r="AB31" s="1016" t="s">
        <v>449</v>
      </c>
      <c r="AC31" s="1016" t="s">
        <v>449</v>
      </c>
      <c r="AD31" s="315" t="s">
        <v>95</v>
      </c>
    </row>
    <row r="32" spans="1:30" s="251" customFormat="1" ht="22.5" customHeight="1">
      <c r="A32" s="314" t="s">
        <v>320</v>
      </c>
      <c r="B32" s="1015" t="s">
        <v>865</v>
      </c>
      <c r="C32" s="1020">
        <v>21</v>
      </c>
      <c r="D32" s="1016">
        <v>0</v>
      </c>
      <c r="E32" s="1016">
        <v>21</v>
      </c>
      <c r="F32" s="194"/>
      <c r="G32" s="1020" t="s">
        <v>449</v>
      </c>
      <c r="H32" s="1016" t="s">
        <v>449</v>
      </c>
      <c r="I32" s="1016" t="s">
        <v>449</v>
      </c>
      <c r="J32" s="194"/>
      <c r="K32" s="1018" t="s">
        <v>449</v>
      </c>
      <c r="L32" s="1016" t="s">
        <v>449</v>
      </c>
      <c r="M32" s="1016" t="s">
        <v>449</v>
      </c>
      <c r="N32" s="1562" t="s">
        <v>464</v>
      </c>
      <c r="O32" s="1563">
        <v>56</v>
      </c>
      <c r="P32" s="1358">
        <v>0</v>
      </c>
      <c r="Q32" s="1563">
        <v>56</v>
      </c>
      <c r="R32" s="194"/>
      <c r="S32" s="1018" t="s">
        <v>449</v>
      </c>
      <c r="T32" s="1016" t="s">
        <v>449</v>
      </c>
      <c r="U32" s="1016" t="s">
        <v>449</v>
      </c>
      <c r="V32" s="1564" t="s">
        <v>465</v>
      </c>
      <c r="W32" s="1563">
        <v>25</v>
      </c>
      <c r="X32" s="1565">
        <v>0</v>
      </c>
      <c r="Y32" s="1565">
        <v>25</v>
      </c>
      <c r="Z32" s="194"/>
      <c r="AA32" s="1018" t="s">
        <v>449</v>
      </c>
      <c r="AB32" s="1016" t="s">
        <v>449</v>
      </c>
      <c r="AC32" s="1016" t="s">
        <v>449</v>
      </c>
      <c r="AD32" s="315" t="s">
        <v>96</v>
      </c>
    </row>
    <row r="33" spans="1:30" s="251" customFormat="1" ht="22.5" customHeight="1">
      <c r="A33" s="314" t="s">
        <v>319</v>
      </c>
      <c r="B33" s="1015"/>
      <c r="C33" s="1020" t="s">
        <v>449</v>
      </c>
      <c r="D33" s="1016" t="s">
        <v>449</v>
      </c>
      <c r="E33" s="1016" t="s">
        <v>449</v>
      </c>
      <c r="F33" s="194"/>
      <c r="G33" s="1020" t="s">
        <v>449</v>
      </c>
      <c r="H33" s="1016" t="s">
        <v>449</v>
      </c>
      <c r="I33" s="1016" t="s">
        <v>449</v>
      </c>
      <c r="J33" s="194"/>
      <c r="K33" s="1018" t="s">
        <v>449</v>
      </c>
      <c r="L33" s="1016" t="s">
        <v>449</v>
      </c>
      <c r="M33" s="1016" t="s">
        <v>449</v>
      </c>
      <c r="N33" s="1562" t="s">
        <v>466</v>
      </c>
      <c r="O33" s="1563">
        <v>44</v>
      </c>
      <c r="P33" s="1563" t="s">
        <v>449</v>
      </c>
      <c r="Q33" s="1563">
        <v>44</v>
      </c>
      <c r="R33" s="194"/>
      <c r="S33" s="1018" t="s">
        <v>449</v>
      </c>
      <c r="T33" s="1016" t="s">
        <v>449</v>
      </c>
      <c r="U33" s="1016" t="s">
        <v>449</v>
      </c>
      <c r="V33" s="194" t="s">
        <v>449</v>
      </c>
      <c r="W33" s="1358" t="s">
        <v>449</v>
      </c>
      <c r="X33" s="1358" t="s">
        <v>449</v>
      </c>
      <c r="Y33" s="1358" t="s">
        <v>449</v>
      </c>
      <c r="Z33" s="194"/>
      <c r="AA33" s="1018" t="s">
        <v>449</v>
      </c>
      <c r="AB33" s="1016" t="s">
        <v>449</v>
      </c>
      <c r="AC33" s="1016" t="s">
        <v>449</v>
      </c>
      <c r="AD33" s="315" t="s">
        <v>76</v>
      </c>
    </row>
    <row r="34" spans="1:30" s="251" customFormat="1" ht="22.5" customHeight="1" thickBot="1">
      <c r="A34" s="314" t="s">
        <v>318</v>
      </c>
      <c r="B34" s="1015"/>
      <c r="C34" s="1020" t="s">
        <v>449</v>
      </c>
      <c r="D34" s="1016" t="s">
        <v>449</v>
      </c>
      <c r="E34" s="1016" t="s">
        <v>449</v>
      </c>
      <c r="F34" s="194"/>
      <c r="G34" s="1020" t="s">
        <v>449</v>
      </c>
      <c r="H34" s="1016" t="s">
        <v>449</v>
      </c>
      <c r="I34" s="1016" t="s">
        <v>449</v>
      </c>
      <c r="J34" s="194"/>
      <c r="K34" s="1018" t="s">
        <v>449</v>
      </c>
      <c r="L34" s="1016" t="s">
        <v>449</v>
      </c>
      <c r="M34" s="1016" t="s">
        <v>449</v>
      </c>
      <c r="N34" s="1562" t="s">
        <v>467</v>
      </c>
      <c r="O34" s="1563">
        <v>47</v>
      </c>
      <c r="P34" s="1563" t="s">
        <v>449</v>
      </c>
      <c r="Q34" s="1563">
        <v>47</v>
      </c>
      <c r="R34" s="194"/>
      <c r="S34" s="1018" t="s">
        <v>449</v>
      </c>
      <c r="T34" s="1016" t="s">
        <v>449</v>
      </c>
      <c r="U34" s="1016" t="s">
        <v>449</v>
      </c>
      <c r="V34" s="194" t="s">
        <v>449</v>
      </c>
      <c r="W34" s="1358" t="s">
        <v>449</v>
      </c>
      <c r="X34" s="1358" t="s">
        <v>449</v>
      </c>
      <c r="Y34" s="1358" t="s">
        <v>449</v>
      </c>
      <c r="Z34" s="194"/>
      <c r="AA34" s="1018" t="s">
        <v>449</v>
      </c>
      <c r="AB34" s="1016" t="s">
        <v>449</v>
      </c>
      <c r="AC34" s="1016" t="s">
        <v>449</v>
      </c>
      <c r="AD34" s="315" t="s">
        <v>77</v>
      </c>
    </row>
    <row r="35" spans="1:30" s="253" customFormat="1" ht="9.75" customHeight="1" thickTop="1">
      <c r="A35" s="252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8"/>
    </row>
    <row r="36" spans="1:30" s="251" customFormat="1" ht="12" customHeight="1">
      <c r="A36" s="199" t="s">
        <v>470</v>
      </c>
      <c r="B36" s="60"/>
      <c r="C36" s="60"/>
      <c r="D36" s="225"/>
      <c r="E36" s="254"/>
      <c r="F36" s="36"/>
      <c r="G36" s="39"/>
      <c r="H36" s="39"/>
      <c r="I36" s="39"/>
      <c r="J36" s="255"/>
      <c r="K36" s="36"/>
      <c r="L36" s="39"/>
      <c r="M36" s="39"/>
      <c r="N36" s="34" t="s">
        <v>480</v>
      </c>
      <c r="O36" s="210"/>
      <c r="P36" s="225"/>
      <c r="Q36" s="225"/>
      <c r="R36" s="36"/>
      <c r="S36" s="210"/>
      <c r="T36" s="210"/>
      <c r="U36" s="210"/>
      <c r="V36" s="39"/>
      <c r="W36" s="36"/>
      <c r="X36" s="36"/>
      <c r="Y36" s="36"/>
      <c r="Z36" s="39"/>
      <c r="AA36" s="36"/>
      <c r="AB36" s="36"/>
      <c r="AC36" s="36"/>
      <c r="AD36" s="60"/>
    </row>
    <row r="37" spans="1:30" s="300" customFormat="1" ht="15.75">
      <c r="A37" s="299"/>
      <c r="B37" s="299"/>
      <c r="C37" s="299"/>
      <c r="D37" s="299"/>
      <c r="E37" s="299"/>
      <c r="I37" s="301"/>
      <c r="J37" s="302"/>
      <c r="N37" s="299"/>
      <c r="O37" s="299"/>
      <c r="P37" s="299"/>
      <c r="Q37" s="299"/>
      <c r="AD37" s="299"/>
    </row>
    <row r="38" spans="1:30" s="298" customFormat="1" ht="15.75">
      <c r="A38" s="303"/>
      <c r="B38" s="303"/>
      <c r="C38" s="303"/>
      <c r="D38" s="303"/>
      <c r="E38" s="303"/>
      <c r="I38" s="304"/>
      <c r="J38" s="305"/>
      <c r="N38" s="303"/>
      <c r="O38" s="303"/>
      <c r="P38" s="303"/>
      <c r="Q38" s="303"/>
      <c r="AD38" s="303"/>
    </row>
    <row r="39" spans="1:30" s="298" customFormat="1" ht="15.75">
      <c r="A39" s="303"/>
      <c r="B39" s="303"/>
      <c r="C39" s="303"/>
      <c r="D39" s="303"/>
      <c r="E39" s="303"/>
      <c r="I39" s="304"/>
      <c r="J39" s="305"/>
      <c r="N39" s="303"/>
      <c r="O39" s="303"/>
      <c r="P39" s="303"/>
      <c r="Q39" s="303"/>
      <c r="AD39" s="303"/>
    </row>
    <row r="40" spans="1:30" s="298" customFormat="1" ht="15.75">
      <c r="A40" s="303"/>
      <c r="B40" s="303"/>
      <c r="C40" s="303"/>
      <c r="D40" s="303"/>
      <c r="E40" s="303"/>
      <c r="I40" s="304"/>
      <c r="J40" s="305"/>
      <c r="N40" s="303"/>
      <c r="O40" s="303"/>
      <c r="P40" s="303"/>
      <c r="Q40" s="303"/>
      <c r="AD40" s="303"/>
    </row>
    <row r="41" spans="1:30" s="298" customFormat="1" ht="15.75">
      <c r="A41" s="303"/>
      <c r="B41" s="303"/>
      <c r="C41" s="303"/>
      <c r="D41" s="303"/>
      <c r="E41" s="303"/>
      <c r="I41" s="304"/>
      <c r="J41" s="305"/>
      <c r="N41" s="303"/>
      <c r="O41" s="303"/>
      <c r="P41" s="303"/>
      <c r="Q41" s="303"/>
      <c r="AD41" s="303"/>
    </row>
    <row r="42" spans="1:30" s="298" customFormat="1" ht="15.75">
      <c r="A42" s="303"/>
      <c r="B42" s="303"/>
      <c r="C42" s="303"/>
      <c r="D42" s="303"/>
      <c r="E42" s="303"/>
      <c r="I42" s="304"/>
      <c r="J42" s="305"/>
      <c r="N42" s="303"/>
      <c r="O42" s="303"/>
      <c r="P42" s="303"/>
      <c r="Q42" s="303"/>
      <c r="AD42" s="303"/>
    </row>
    <row r="43" spans="1:30" s="298" customFormat="1" ht="15.75">
      <c r="A43" s="303"/>
      <c r="B43" s="303"/>
      <c r="C43" s="303"/>
      <c r="D43" s="303"/>
      <c r="E43" s="303"/>
      <c r="I43" s="304"/>
      <c r="J43" s="305"/>
      <c r="N43" s="303"/>
      <c r="O43" s="303"/>
      <c r="P43" s="303"/>
      <c r="Q43" s="303"/>
      <c r="AD43" s="303"/>
    </row>
    <row r="44" spans="1:30" s="298" customFormat="1" ht="15.75">
      <c r="A44" s="303"/>
      <c r="B44" s="303"/>
      <c r="C44" s="303"/>
      <c r="D44" s="303"/>
      <c r="E44" s="303"/>
      <c r="I44" s="304"/>
      <c r="J44" s="305"/>
      <c r="N44" s="303"/>
      <c r="O44" s="303"/>
      <c r="P44" s="303"/>
      <c r="Q44" s="303"/>
      <c r="AD44" s="303"/>
    </row>
    <row r="45" spans="1:30" s="298" customFormat="1" ht="15.75">
      <c r="A45" s="303"/>
      <c r="B45" s="303"/>
      <c r="C45" s="303"/>
      <c r="D45" s="303"/>
      <c r="E45" s="303"/>
      <c r="I45" s="304"/>
      <c r="J45" s="305"/>
      <c r="N45" s="303"/>
      <c r="O45" s="303"/>
      <c r="P45" s="303"/>
      <c r="Q45" s="303"/>
      <c r="AD45" s="303"/>
    </row>
    <row r="46" spans="1:30" s="298" customFormat="1" ht="15.75">
      <c r="A46" s="303"/>
      <c r="B46" s="303"/>
      <c r="C46" s="303"/>
      <c r="D46" s="303"/>
      <c r="E46" s="303"/>
      <c r="I46" s="304"/>
      <c r="J46" s="305"/>
      <c r="N46" s="303"/>
      <c r="O46" s="303"/>
      <c r="P46" s="303"/>
      <c r="Q46" s="303"/>
      <c r="AD46" s="303"/>
    </row>
    <row r="47" spans="1:30" s="298" customFormat="1" ht="15.75">
      <c r="A47" s="303"/>
      <c r="B47" s="303"/>
      <c r="C47" s="303"/>
      <c r="D47" s="303"/>
      <c r="E47" s="303"/>
      <c r="I47" s="304"/>
      <c r="J47" s="305"/>
      <c r="N47" s="303"/>
      <c r="O47" s="303"/>
      <c r="P47" s="303"/>
      <c r="Q47" s="303"/>
      <c r="AD47" s="303"/>
    </row>
    <row r="48" spans="1:30" s="298" customFormat="1" ht="15.75">
      <c r="A48" s="303"/>
      <c r="B48" s="303"/>
      <c r="C48" s="303"/>
      <c r="D48" s="303"/>
      <c r="E48" s="303"/>
      <c r="I48" s="304"/>
      <c r="J48" s="305"/>
      <c r="N48" s="303"/>
      <c r="O48" s="303"/>
      <c r="P48" s="303"/>
      <c r="Q48" s="303"/>
      <c r="AD48" s="303"/>
    </row>
    <row r="49" spans="1:30" s="298" customFormat="1" ht="15.75">
      <c r="A49" s="303"/>
      <c r="B49" s="303"/>
      <c r="C49" s="303"/>
      <c r="D49" s="303"/>
      <c r="E49" s="303"/>
      <c r="I49" s="304"/>
      <c r="J49" s="305"/>
      <c r="N49" s="303"/>
      <c r="O49" s="303"/>
      <c r="P49" s="303"/>
      <c r="Q49" s="303"/>
      <c r="AD49" s="303"/>
    </row>
    <row r="50" spans="1:30" s="298" customFormat="1" ht="15.75">
      <c r="A50" s="303"/>
      <c r="B50" s="303"/>
      <c r="C50" s="303"/>
      <c r="D50" s="303"/>
      <c r="E50" s="303"/>
      <c r="I50" s="304"/>
      <c r="J50" s="305"/>
      <c r="N50" s="303"/>
      <c r="O50" s="303"/>
      <c r="P50" s="303"/>
      <c r="Q50" s="303"/>
      <c r="AD50" s="303"/>
    </row>
    <row r="51" spans="1:30" s="298" customFormat="1" ht="15.75">
      <c r="A51" s="303"/>
      <c r="B51" s="303"/>
      <c r="C51" s="303"/>
      <c r="D51" s="303"/>
      <c r="E51" s="303"/>
      <c r="I51" s="304"/>
      <c r="J51" s="305"/>
      <c r="N51" s="303"/>
      <c r="O51" s="303"/>
      <c r="P51" s="303"/>
      <c r="Q51" s="303"/>
      <c r="AD51" s="303"/>
    </row>
    <row r="52" spans="1:30" s="298" customFormat="1" ht="15.75">
      <c r="A52" s="303"/>
      <c r="B52" s="303"/>
      <c r="C52" s="303"/>
      <c r="D52" s="303"/>
      <c r="E52" s="303"/>
      <c r="I52" s="304"/>
      <c r="J52" s="305"/>
      <c r="N52" s="303"/>
      <c r="O52" s="303"/>
      <c r="P52" s="303"/>
      <c r="Q52" s="303"/>
      <c r="AD52" s="303"/>
    </row>
    <row r="53" spans="1:30" s="298" customFormat="1" ht="15.75">
      <c r="A53" s="303"/>
      <c r="B53" s="303"/>
      <c r="C53" s="303"/>
      <c r="D53" s="303"/>
      <c r="E53" s="303"/>
      <c r="I53" s="304"/>
      <c r="J53" s="305"/>
      <c r="N53" s="303"/>
      <c r="O53" s="303"/>
      <c r="P53" s="303"/>
      <c r="Q53" s="303"/>
      <c r="AD53" s="303"/>
    </row>
    <row r="54" spans="1:30" s="298" customFormat="1" ht="15.75">
      <c r="A54" s="303"/>
      <c r="B54" s="303"/>
      <c r="C54" s="303"/>
      <c r="D54" s="303"/>
      <c r="E54" s="303"/>
      <c r="I54" s="304"/>
      <c r="J54" s="305"/>
      <c r="N54" s="303"/>
      <c r="O54" s="303"/>
      <c r="P54" s="303"/>
      <c r="Q54" s="303"/>
      <c r="AD54" s="303"/>
    </row>
    <row r="55" spans="1:30" s="298" customFormat="1" ht="15.75">
      <c r="A55" s="303"/>
      <c r="B55" s="303"/>
      <c r="C55" s="303"/>
      <c r="D55" s="303"/>
      <c r="E55" s="303"/>
      <c r="I55" s="304"/>
      <c r="J55" s="305"/>
      <c r="N55" s="303"/>
      <c r="O55" s="303"/>
      <c r="P55" s="303"/>
      <c r="Q55" s="303"/>
      <c r="AD55" s="303"/>
    </row>
    <row r="56" spans="1:30" s="298" customFormat="1" ht="15.75">
      <c r="A56" s="303"/>
      <c r="B56" s="303"/>
      <c r="C56" s="303"/>
      <c r="D56" s="303"/>
      <c r="E56" s="303"/>
      <c r="I56" s="304"/>
      <c r="J56" s="305"/>
      <c r="N56" s="303"/>
      <c r="O56" s="303"/>
      <c r="P56" s="303"/>
      <c r="Q56" s="303"/>
      <c r="AD56" s="303"/>
    </row>
    <row r="57" spans="1:30" s="298" customFormat="1" ht="15.75">
      <c r="A57" s="303"/>
      <c r="B57" s="303"/>
      <c r="C57" s="303"/>
      <c r="D57" s="303"/>
      <c r="E57" s="303"/>
      <c r="I57" s="304"/>
      <c r="J57" s="305"/>
      <c r="N57" s="303"/>
      <c r="O57" s="303"/>
      <c r="P57" s="303"/>
      <c r="Q57" s="303"/>
      <c r="AD57" s="303"/>
    </row>
    <row r="58" spans="1:30" s="298" customFormat="1" ht="15.75">
      <c r="A58" s="303"/>
      <c r="B58" s="303"/>
      <c r="C58" s="303"/>
      <c r="D58" s="303"/>
      <c r="E58" s="303"/>
      <c r="I58" s="304"/>
      <c r="J58" s="305"/>
      <c r="N58" s="303"/>
      <c r="O58" s="303"/>
      <c r="P58" s="303"/>
      <c r="Q58" s="303"/>
      <c r="AD58" s="303"/>
    </row>
    <row r="59" spans="1:30" s="298" customFormat="1" ht="15.75">
      <c r="A59" s="303"/>
      <c r="B59" s="303"/>
      <c r="C59" s="303"/>
      <c r="D59" s="303"/>
      <c r="E59" s="303"/>
      <c r="I59" s="304"/>
      <c r="J59" s="305"/>
      <c r="N59" s="303"/>
      <c r="O59" s="303"/>
      <c r="P59" s="303"/>
      <c r="Q59" s="303"/>
      <c r="AD59" s="303"/>
    </row>
    <row r="60" spans="1:30" s="298" customFormat="1" ht="15.75">
      <c r="A60" s="303"/>
      <c r="B60" s="303"/>
      <c r="C60" s="303"/>
      <c r="D60" s="303"/>
      <c r="E60" s="303"/>
      <c r="I60" s="304"/>
      <c r="J60" s="305"/>
      <c r="N60" s="303"/>
      <c r="O60" s="303"/>
      <c r="P60" s="303"/>
      <c r="Q60" s="303"/>
      <c r="AD60" s="303"/>
    </row>
    <row r="61" spans="1:30" s="298" customFormat="1" ht="15.75">
      <c r="A61" s="303"/>
      <c r="B61" s="303"/>
      <c r="C61" s="303"/>
      <c r="D61" s="303"/>
      <c r="E61" s="303"/>
      <c r="I61" s="304"/>
      <c r="J61" s="305"/>
      <c r="N61" s="303"/>
      <c r="O61" s="303"/>
      <c r="P61" s="303"/>
      <c r="Q61" s="303"/>
      <c r="AD61" s="303"/>
    </row>
    <row r="62" spans="1:30" s="298" customFormat="1" ht="15.75">
      <c r="A62" s="303"/>
      <c r="B62" s="303"/>
      <c r="C62" s="303"/>
      <c r="D62" s="303"/>
      <c r="E62" s="303"/>
      <c r="I62" s="304"/>
      <c r="J62" s="305"/>
      <c r="N62" s="303"/>
      <c r="O62" s="303"/>
      <c r="P62" s="303"/>
      <c r="Q62" s="303"/>
      <c r="AD62" s="303"/>
    </row>
    <row r="63" spans="1:30" s="298" customFormat="1" ht="15.75">
      <c r="A63" s="303"/>
      <c r="B63" s="303"/>
      <c r="C63" s="303"/>
      <c r="D63" s="303"/>
      <c r="E63" s="303"/>
      <c r="I63" s="304"/>
      <c r="J63" s="305"/>
      <c r="N63" s="303"/>
      <c r="O63" s="303"/>
      <c r="P63" s="303"/>
      <c r="Q63" s="303"/>
      <c r="AD63" s="303"/>
    </row>
    <row r="64" spans="1:30" s="298" customFormat="1" ht="15.75">
      <c r="A64" s="303"/>
      <c r="B64" s="303"/>
      <c r="C64" s="303"/>
      <c r="D64" s="303"/>
      <c r="E64" s="303"/>
      <c r="I64" s="304"/>
      <c r="J64" s="305"/>
      <c r="N64" s="303"/>
      <c r="O64" s="303"/>
      <c r="P64" s="303"/>
      <c r="Q64" s="303"/>
      <c r="AD64" s="303"/>
    </row>
    <row r="65" spans="1:30" s="298" customFormat="1" ht="15.75">
      <c r="A65" s="303"/>
      <c r="B65" s="303"/>
      <c r="C65" s="303"/>
      <c r="D65" s="303"/>
      <c r="E65" s="303"/>
      <c r="I65" s="304"/>
      <c r="J65" s="305"/>
      <c r="N65" s="303"/>
      <c r="O65" s="303"/>
      <c r="P65" s="303"/>
      <c r="Q65" s="303"/>
      <c r="AD65" s="303"/>
    </row>
    <row r="66" spans="1:30" s="298" customFormat="1" ht="15.75">
      <c r="A66" s="303"/>
      <c r="B66" s="303"/>
      <c r="C66" s="303"/>
      <c r="D66" s="303"/>
      <c r="E66" s="303"/>
      <c r="I66" s="304"/>
      <c r="J66" s="305"/>
      <c r="N66" s="303"/>
      <c r="O66" s="303"/>
      <c r="P66" s="303"/>
      <c r="Q66" s="303"/>
      <c r="AD66" s="303"/>
    </row>
    <row r="67" spans="1:30" s="298" customFormat="1" ht="15.75">
      <c r="A67" s="303"/>
      <c r="B67" s="303"/>
      <c r="C67" s="303"/>
      <c r="D67" s="303"/>
      <c r="E67" s="303"/>
      <c r="I67" s="304"/>
      <c r="J67" s="305"/>
      <c r="N67" s="303"/>
      <c r="O67" s="303"/>
      <c r="P67" s="303"/>
      <c r="Q67" s="303"/>
      <c r="AD67" s="303"/>
    </row>
    <row r="68" spans="1:30" s="298" customFormat="1" ht="15.75">
      <c r="A68" s="303"/>
      <c r="B68" s="303"/>
      <c r="C68" s="303"/>
      <c r="D68" s="303"/>
      <c r="E68" s="303"/>
      <c r="I68" s="304"/>
      <c r="J68" s="305"/>
      <c r="N68" s="303"/>
      <c r="O68" s="303"/>
      <c r="P68" s="303"/>
      <c r="Q68" s="303"/>
      <c r="AD68" s="303"/>
    </row>
    <row r="69" spans="1:30" s="298" customFormat="1" ht="15.75">
      <c r="A69" s="303"/>
      <c r="B69" s="303"/>
      <c r="C69" s="303"/>
      <c r="D69" s="303"/>
      <c r="E69" s="303"/>
      <c r="I69" s="304"/>
      <c r="J69" s="305"/>
      <c r="N69" s="303"/>
      <c r="O69" s="303"/>
      <c r="P69" s="303"/>
      <c r="Q69" s="303"/>
      <c r="AD69" s="303"/>
    </row>
    <row r="70" spans="1:30" s="298" customFormat="1" ht="15.75">
      <c r="A70" s="303"/>
      <c r="B70" s="303"/>
      <c r="C70" s="303"/>
      <c r="D70" s="303"/>
      <c r="E70" s="303"/>
      <c r="I70" s="304"/>
      <c r="J70" s="305"/>
      <c r="N70" s="303"/>
      <c r="O70" s="303"/>
      <c r="P70" s="303"/>
      <c r="Q70" s="303"/>
      <c r="AD70" s="303"/>
    </row>
    <row r="71" spans="1:30" s="298" customFormat="1" ht="15.75">
      <c r="A71" s="303"/>
      <c r="B71" s="303"/>
      <c r="C71" s="303"/>
      <c r="D71" s="303"/>
      <c r="E71" s="303"/>
      <c r="I71" s="304"/>
      <c r="J71" s="305"/>
      <c r="N71" s="303"/>
      <c r="O71" s="303"/>
      <c r="P71" s="303"/>
      <c r="Q71" s="303"/>
      <c r="AD71" s="303"/>
    </row>
    <row r="72" spans="1:30" s="298" customFormat="1" ht="15.75">
      <c r="A72" s="303"/>
      <c r="B72" s="303"/>
      <c r="C72" s="303"/>
      <c r="D72" s="303"/>
      <c r="E72" s="303"/>
      <c r="I72" s="304"/>
      <c r="J72" s="305"/>
      <c r="N72" s="303"/>
      <c r="O72" s="303"/>
      <c r="P72" s="303"/>
      <c r="Q72" s="303"/>
      <c r="AD72" s="303"/>
    </row>
    <row r="73" spans="1:30" s="298" customFormat="1" ht="15.75">
      <c r="A73" s="303"/>
      <c r="B73" s="303"/>
      <c r="C73" s="303"/>
      <c r="D73" s="303"/>
      <c r="E73" s="303"/>
      <c r="I73" s="304"/>
      <c r="J73" s="305"/>
      <c r="N73" s="303"/>
      <c r="O73" s="303"/>
      <c r="P73" s="303"/>
      <c r="Q73" s="303"/>
      <c r="AD73" s="303"/>
    </row>
    <row r="74" spans="1:30" s="298" customFormat="1" ht="15.75">
      <c r="A74" s="303"/>
      <c r="B74" s="303"/>
      <c r="C74" s="303"/>
      <c r="D74" s="303"/>
      <c r="E74" s="303"/>
      <c r="I74" s="304"/>
      <c r="J74" s="305"/>
      <c r="N74" s="303"/>
      <c r="O74" s="303"/>
      <c r="P74" s="303"/>
      <c r="Q74" s="303"/>
      <c r="AD74" s="303"/>
    </row>
    <row r="75" spans="1:30" s="298" customFormat="1" ht="15.75">
      <c r="A75" s="303"/>
      <c r="B75" s="303"/>
      <c r="C75" s="303"/>
      <c r="D75" s="303"/>
      <c r="E75" s="303"/>
      <c r="I75" s="304"/>
      <c r="J75" s="305"/>
      <c r="N75" s="303"/>
      <c r="O75" s="303"/>
      <c r="P75" s="303"/>
      <c r="Q75" s="303"/>
      <c r="AD75" s="303"/>
    </row>
    <row r="76" spans="1:30" s="298" customFormat="1" ht="15.75">
      <c r="A76" s="303"/>
      <c r="B76" s="303"/>
      <c r="C76" s="303"/>
      <c r="D76" s="303"/>
      <c r="E76" s="303"/>
      <c r="I76" s="304"/>
      <c r="J76" s="305"/>
      <c r="N76" s="303"/>
      <c r="O76" s="303"/>
      <c r="P76" s="303"/>
      <c r="Q76" s="303"/>
      <c r="AD76" s="303"/>
    </row>
    <row r="77" spans="1:30" s="298" customFormat="1" ht="15.75">
      <c r="A77" s="303"/>
      <c r="B77" s="303"/>
      <c r="C77" s="303"/>
      <c r="D77" s="303"/>
      <c r="E77" s="303"/>
      <c r="I77" s="304"/>
      <c r="J77" s="305"/>
      <c r="N77" s="303"/>
      <c r="O77" s="303"/>
      <c r="P77" s="303"/>
      <c r="Q77" s="303"/>
      <c r="AD77" s="303"/>
    </row>
    <row r="78" spans="1:30" s="298" customFormat="1" ht="15.75">
      <c r="A78" s="303"/>
      <c r="B78" s="303"/>
      <c r="C78" s="303"/>
      <c r="D78" s="303"/>
      <c r="E78" s="303"/>
      <c r="I78" s="304"/>
      <c r="J78" s="305"/>
      <c r="N78" s="303"/>
      <c r="O78" s="303"/>
      <c r="P78" s="303"/>
      <c r="Q78" s="303"/>
      <c r="AD78" s="303"/>
    </row>
    <row r="79" spans="1:30" s="298" customFormat="1" ht="15.75">
      <c r="A79" s="303"/>
      <c r="B79" s="303"/>
      <c r="C79" s="303"/>
      <c r="D79" s="303"/>
      <c r="E79" s="303"/>
      <c r="I79" s="304"/>
      <c r="J79" s="305"/>
      <c r="N79" s="303"/>
      <c r="O79" s="303"/>
      <c r="P79" s="303"/>
      <c r="Q79" s="303"/>
      <c r="AD79" s="303"/>
    </row>
    <row r="80" spans="1:30" s="298" customFormat="1" ht="15.75">
      <c r="A80" s="303"/>
      <c r="B80" s="303"/>
      <c r="C80" s="303"/>
      <c r="D80" s="303"/>
      <c r="E80" s="303"/>
      <c r="I80" s="304"/>
      <c r="J80" s="305"/>
      <c r="N80" s="303"/>
      <c r="O80" s="303"/>
      <c r="P80" s="303"/>
      <c r="Q80" s="303"/>
      <c r="AD80" s="303"/>
    </row>
    <row r="81" spans="1:30" s="298" customFormat="1" ht="15.75">
      <c r="A81" s="303"/>
      <c r="B81" s="303"/>
      <c r="C81" s="303"/>
      <c r="D81" s="303"/>
      <c r="E81" s="303"/>
      <c r="I81" s="304"/>
      <c r="J81" s="305"/>
      <c r="N81" s="303"/>
      <c r="O81" s="303"/>
      <c r="P81" s="303"/>
      <c r="Q81" s="303"/>
      <c r="AD81" s="303"/>
    </row>
    <row r="82" spans="1:30" s="298" customFormat="1" ht="15.75">
      <c r="A82" s="303"/>
      <c r="B82" s="303"/>
      <c r="C82" s="303"/>
      <c r="D82" s="303"/>
      <c r="E82" s="303"/>
      <c r="I82" s="304"/>
      <c r="J82" s="305"/>
      <c r="N82" s="303"/>
      <c r="O82" s="303"/>
      <c r="P82" s="303"/>
      <c r="Q82" s="303"/>
      <c r="AD82" s="303"/>
    </row>
    <row r="83" spans="1:30" s="298" customFormat="1" ht="15.75">
      <c r="A83" s="303"/>
      <c r="B83" s="303"/>
      <c r="C83" s="303"/>
      <c r="D83" s="303"/>
      <c r="E83" s="303"/>
      <c r="I83" s="304"/>
      <c r="J83" s="305"/>
      <c r="N83" s="303"/>
      <c r="O83" s="303"/>
      <c r="P83" s="303"/>
      <c r="Q83" s="303"/>
      <c r="AD83" s="303"/>
    </row>
    <row r="84" spans="1:30" s="298" customFormat="1" ht="15.75">
      <c r="A84" s="303"/>
      <c r="B84" s="303"/>
      <c r="C84" s="303"/>
      <c r="D84" s="303"/>
      <c r="E84" s="303"/>
      <c r="I84" s="304"/>
      <c r="J84" s="305"/>
      <c r="N84" s="303"/>
      <c r="O84" s="303"/>
      <c r="P84" s="303"/>
      <c r="Q84" s="303"/>
      <c r="AD84" s="303"/>
    </row>
    <row r="85" spans="1:30" s="298" customFormat="1" ht="15.75">
      <c r="A85" s="303"/>
      <c r="B85" s="303"/>
      <c r="C85" s="303"/>
      <c r="D85" s="303"/>
      <c r="E85" s="303"/>
      <c r="I85" s="304"/>
      <c r="J85" s="305"/>
      <c r="N85" s="303"/>
      <c r="O85" s="303"/>
      <c r="P85" s="303"/>
      <c r="Q85" s="303"/>
      <c r="AD85" s="303"/>
    </row>
    <row r="86" spans="1:30" s="298" customFormat="1" ht="15.75">
      <c r="A86" s="303"/>
      <c r="B86" s="303"/>
      <c r="C86" s="303"/>
      <c r="D86" s="303"/>
      <c r="E86" s="303"/>
      <c r="I86" s="304"/>
      <c r="J86" s="305"/>
      <c r="N86" s="303"/>
      <c r="O86" s="303"/>
      <c r="P86" s="303"/>
      <c r="Q86" s="303"/>
      <c r="AD86" s="303"/>
    </row>
    <row r="87" spans="1:30" s="298" customFormat="1" ht="15.75">
      <c r="A87" s="303"/>
      <c r="B87" s="303"/>
      <c r="C87" s="303"/>
      <c r="D87" s="303"/>
      <c r="E87" s="303"/>
      <c r="I87" s="304"/>
      <c r="J87" s="305"/>
      <c r="N87" s="303"/>
      <c r="O87" s="303"/>
      <c r="P87" s="303"/>
      <c r="Q87" s="303"/>
      <c r="AD87" s="303"/>
    </row>
    <row r="88" spans="1:30" s="298" customFormat="1" ht="15.75">
      <c r="A88" s="303"/>
      <c r="B88" s="303"/>
      <c r="C88" s="303"/>
      <c r="D88" s="303"/>
      <c r="E88" s="303"/>
      <c r="I88" s="304"/>
      <c r="J88" s="305"/>
      <c r="N88" s="303"/>
      <c r="O88" s="303"/>
      <c r="P88" s="303"/>
      <c r="Q88" s="303"/>
      <c r="AD88" s="303"/>
    </row>
    <row r="89" spans="1:30" s="298" customFormat="1" ht="15.75">
      <c r="A89" s="303"/>
      <c r="B89" s="303"/>
      <c r="C89" s="303"/>
      <c r="D89" s="303"/>
      <c r="E89" s="303"/>
      <c r="I89" s="304"/>
      <c r="J89" s="305"/>
      <c r="N89" s="303"/>
      <c r="O89" s="303"/>
      <c r="P89" s="303"/>
      <c r="Q89" s="303"/>
      <c r="AD89" s="303"/>
    </row>
    <row r="90" spans="1:30" s="298" customFormat="1" ht="15.75">
      <c r="A90" s="303"/>
      <c r="B90" s="303"/>
      <c r="C90" s="303"/>
      <c r="D90" s="303"/>
      <c r="E90" s="303"/>
      <c r="I90" s="304"/>
      <c r="J90" s="305"/>
      <c r="N90" s="303"/>
      <c r="O90" s="303"/>
      <c r="P90" s="303"/>
      <c r="Q90" s="303"/>
      <c r="AD90" s="303"/>
    </row>
    <row r="91" spans="1:30" s="298" customFormat="1" ht="15.75">
      <c r="A91" s="303"/>
      <c r="B91" s="303"/>
      <c r="C91" s="303"/>
      <c r="D91" s="303"/>
      <c r="E91" s="303"/>
      <c r="I91" s="304"/>
      <c r="J91" s="305"/>
      <c r="N91" s="303"/>
      <c r="O91" s="303"/>
      <c r="P91" s="303"/>
      <c r="Q91" s="303"/>
      <c r="AD91" s="303"/>
    </row>
    <row r="92" spans="1:30" s="298" customFormat="1" ht="15.75">
      <c r="A92" s="303"/>
      <c r="B92" s="303"/>
      <c r="C92" s="303"/>
      <c r="D92" s="303"/>
      <c r="E92" s="303"/>
      <c r="I92" s="304"/>
      <c r="J92" s="305"/>
      <c r="N92" s="303"/>
      <c r="O92" s="303"/>
      <c r="P92" s="303"/>
      <c r="Q92" s="303"/>
      <c r="AD92" s="303"/>
    </row>
    <row r="93" spans="1:30" s="298" customFormat="1" ht="15.75">
      <c r="A93" s="303"/>
      <c r="B93" s="303"/>
      <c r="C93" s="303"/>
      <c r="D93" s="303"/>
      <c r="E93" s="303"/>
      <c r="I93" s="304"/>
      <c r="J93" s="305"/>
      <c r="N93" s="303"/>
      <c r="O93" s="303"/>
      <c r="P93" s="303"/>
      <c r="Q93" s="303"/>
      <c r="AD93" s="303"/>
    </row>
    <row r="94" spans="1:30" s="298" customFormat="1" ht="15.75">
      <c r="A94" s="303"/>
      <c r="B94" s="303"/>
      <c r="C94" s="303"/>
      <c r="D94" s="303"/>
      <c r="E94" s="303"/>
      <c r="I94" s="304"/>
      <c r="J94" s="305"/>
      <c r="N94" s="303"/>
      <c r="O94" s="303"/>
      <c r="P94" s="303"/>
      <c r="Q94" s="303"/>
      <c r="AD94" s="303"/>
    </row>
    <row r="95" spans="1:30" s="298" customFormat="1" ht="15.75">
      <c r="A95" s="303"/>
      <c r="B95" s="303"/>
      <c r="C95" s="303"/>
      <c r="D95" s="303"/>
      <c r="E95" s="303"/>
      <c r="I95" s="304"/>
      <c r="J95" s="305"/>
      <c r="N95" s="303"/>
      <c r="O95" s="303"/>
      <c r="P95" s="303"/>
      <c r="Q95" s="303"/>
      <c r="AD95" s="303"/>
    </row>
    <row r="96" spans="1:30" s="298" customFormat="1" ht="15.75">
      <c r="A96" s="303"/>
      <c r="B96" s="303"/>
      <c r="C96" s="303"/>
      <c r="D96" s="303"/>
      <c r="E96" s="303"/>
      <c r="I96" s="304"/>
      <c r="J96" s="305"/>
      <c r="N96" s="303"/>
      <c r="O96" s="303"/>
      <c r="P96" s="303"/>
      <c r="Q96" s="303"/>
      <c r="AD96" s="303"/>
    </row>
    <row r="97" spans="1:30" s="298" customFormat="1" ht="15.75">
      <c r="A97" s="303"/>
      <c r="B97" s="303"/>
      <c r="C97" s="303"/>
      <c r="D97" s="303"/>
      <c r="E97" s="303"/>
      <c r="I97" s="304"/>
      <c r="J97" s="305"/>
      <c r="N97" s="303"/>
      <c r="O97" s="303"/>
      <c r="P97" s="303"/>
      <c r="Q97" s="303"/>
      <c r="AD97" s="303"/>
    </row>
    <row r="98" spans="1:30" s="298" customFormat="1" ht="15.75">
      <c r="A98" s="303"/>
      <c r="B98" s="303"/>
      <c r="C98" s="303"/>
      <c r="D98" s="303"/>
      <c r="E98" s="303"/>
      <c r="I98" s="304"/>
      <c r="J98" s="305"/>
      <c r="N98" s="303"/>
      <c r="O98" s="303"/>
      <c r="P98" s="303"/>
      <c r="Q98" s="303"/>
      <c r="AD98" s="303"/>
    </row>
    <row r="99" spans="1:30" s="298" customFormat="1" ht="15.75">
      <c r="A99" s="303"/>
      <c r="B99" s="303"/>
      <c r="C99" s="303"/>
      <c r="D99" s="303"/>
      <c r="E99" s="303"/>
      <c r="I99" s="304"/>
      <c r="J99" s="305"/>
      <c r="N99" s="303"/>
      <c r="O99" s="303"/>
      <c r="P99" s="303"/>
      <c r="Q99" s="303"/>
      <c r="AD99" s="303"/>
    </row>
    <row r="100" spans="1:30" s="298" customFormat="1" ht="15.75">
      <c r="A100" s="303"/>
      <c r="B100" s="303"/>
      <c r="C100" s="303"/>
      <c r="D100" s="303"/>
      <c r="E100" s="303"/>
      <c r="I100" s="304"/>
      <c r="J100" s="305"/>
      <c r="N100" s="303"/>
      <c r="O100" s="303"/>
      <c r="P100" s="303"/>
      <c r="Q100" s="303"/>
      <c r="AD100" s="303"/>
    </row>
    <row r="101" spans="1:30" s="298" customFormat="1" ht="15.75">
      <c r="A101" s="303"/>
      <c r="B101" s="303"/>
      <c r="C101" s="303"/>
      <c r="D101" s="303"/>
      <c r="E101" s="303"/>
      <c r="I101" s="304"/>
      <c r="J101" s="305"/>
      <c r="N101" s="303"/>
      <c r="O101" s="303"/>
      <c r="P101" s="303"/>
      <c r="Q101" s="303"/>
      <c r="AD101" s="303"/>
    </row>
    <row r="102" spans="1:30" s="298" customFormat="1" ht="15.75">
      <c r="A102" s="303"/>
      <c r="B102" s="303"/>
      <c r="C102" s="303"/>
      <c r="D102" s="303"/>
      <c r="E102" s="303"/>
      <c r="I102" s="304"/>
      <c r="J102" s="305"/>
      <c r="N102" s="303"/>
      <c r="O102" s="303"/>
      <c r="P102" s="303"/>
      <c r="Q102" s="303"/>
      <c r="AD102" s="303"/>
    </row>
    <row r="103" spans="1:30" s="298" customFormat="1" ht="15.75">
      <c r="A103" s="303"/>
      <c r="B103" s="303"/>
      <c r="C103" s="303"/>
      <c r="D103" s="303"/>
      <c r="E103" s="303"/>
      <c r="I103" s="304"/>
      <c r="J103" s="305"/>
      <c r="N103" s="303"/>
      <c r="O103" s="303"/>
      <c r="P103" s="303"/>
      <c r="Q103" s="303"/>
      <c r="AD103" s="303"/>
    </row>
    <row r="104" spans="1:30" s="298" customFormat="1" ht="15.75">
      <c r="A104" s="303"/>
      <c r="B104" s="303"/>
      <c r="C104" s="303"/>
      <c r="D104" s="303"/>
      <c r="E104" s="303"/>
      <c r="I104" s="304"/>
      <c r="J104" s="305"/>
      <c r="N104" s="303"/>
      <c r="O104" s="303"/>
      <c r="P104" s="303"/>
      <c r="Q104" s="303"/>
      <c r="AD104" s="303"/>
    </row>
    <row r="105" spans="1:30" s="298" customFormat="1" ht="15.75">
      <c r="A105" s="303"/>
      <c r="B105" s="303"/>
      <c r="C105" s="303"/>
      <c r="D105" s="303"/>
      <c r="E105" s="303"/>
      <c r="I105" s="304"/>
      <c r="J105" s="305"/>
      <c r="N105" s="303"/>
      <c r="O105" s="303"/>
      <c r="P105" s="303"/>
      <c r="Q105" s="303"/>
      <c r="AD105" s="303"/>
    </row>
    <row r="106" spans="1:30" s="298" customFormat="1" ht="15.75">
      <c r="A106" s="303"/>
      <c r="B106" s="303"/>
      <c r="C106" s="303"/>
      <c r="D106" s="303"/>
      <c r="E106" s="303"/>
      <c r="I106" s="304"/>
      <c r="J106" s="305"/>
      <c r="N106" s="303"/>
      <c r="O106" s="303"/>
      <c r="P106" s="303"/>
      <c r="Q106" s="303"/>
      <c r="AD106" s="303"/>
    </row>
    <row r="107" spans="1:30" s="298" customFormat="1" ht="15.75">
      <c r="A107" s="303"/>
      <c r="B107" s="303"/>
      <c r="C107" s="303"/>
      <c r="D107" s="303"/>
      <c r="E107" s="303"/>
      <c r="I107" s="304"/>
      <c r="J107" s="305"/>
      <c r="N107" s="303"/>
      <c r="O107" s="303"/>
      <c r="P107" s="303"/>
      <c r="Q107" s="303"/>
      <c r="AD107" s="303"/>
    </row>
    <row r="108" spans="1:30" s="298" customFormat="1" ht="15.75">
      <c r="A108" s="303"/>
      <c r="B108" s="303"/>
      <c r="C108" s="303"/>
      <c r="D108" s="303"/>
      <c r="E108" s="303"/>
      <c r="I108" s="304"/>
      <c r="J108" s="305"/>
      <c r="N108" s="303"/>
      <c r="O108" s="303"/>
      <c r="P108" s="303"/>
      <c r="Q108" s="303"/>
      <c r="AD108" s="303"/>
    </row>
    <row r="109" spans="1:30" s="298" customFormat="1" ht="15.75">
      <c r="A109" s="303"/>
      <c r="B109" s="303"/>
      <c r="C109" s="303"/>
      <c r="D109" s="303"/>
      <c r="E109" s="303"/>
      <c r="I109" s="304"/>
      <c r="J109" s="305"/>
      <c r="N109" s="303"/>
      <c r="O109" s="303"/>
      <c r="P109" s="303"/>
      <c r="Q109" s="303"/>
      <c r="AD109" s="303"/>
    </row>
    <row r="110" spans="1:30" s="298" customFormat="1" ht="15.75">
      <c r="A110" s="303"/>
      <c r="B110" s="303"/>
      <c r="C110" s="303"/>
      <c r="D110" s="303"/>
      <c r="E110" s="303"/>
      <c r="I110" s="304"/>
      <c r="J110" s="305"/>
      <c r="N110" s="303"/>
      <c r="O110" s="303"/>
      <c r="P110" s="303"/>
      <c r="Q110" s="303"/>
      <c r="AD110" s="303"/>
    </row>
    <row r="111" spans="1:30" s="298" customFormat="1" ht="15.75">
      <c r="A111" s="303"/>
      <c r="B111" s="303"/>
      <c r="C111" s="303"/>
      <c r="D111" s="303"/>
      <c r="E111" s="303"/>
      <c r="I111" s="304"/>
      <c r="J111" s="305"/>
      <c r="N111" s="303"/>
      <c r="O111" s="303"/>
      <c r="P111" s="303"/>
      <c r="Q111" s="303"/>
      <c r="AD111" s="303"/>
    </row>
    <row r="112" spans="1:30" s="298" customFormat="1" ht="15.75">
      <c r="A112" s="303"/>
      <c r="B112" s="303"/>
      <c r="C112" s="303"/>
      <c r="D112" s="303"/>
      <c r="E112" s="303"/>
      <c r="I112" s="304"/>
      <c r="J112" s="305"/>
      <c r="N112" s="303"/>
      <c r="O112" s="303"/>
      <c r="P112" s="303"/>
      <c r="Q112" s="303"/>
      <c r="AD112" s="303"/>
    </row>
    <row r="113" spans="1:30" s="298" customFormat="1" ht="15.75">
      <c r="A113" s="303"/>
      <c r="B113" s="303"/>
      <c r="C113" s="303"/>
      <c r="D113" s="303"/>
      <c r="E113" s="303"/>
      <c r="I113" s="304"/>
      <c r="J113" s="305"/>
      <c r="N113" s="303"/>
      <c r="O113" s="303"/>
      <c r="P113" s="303"/>
      <c r="Q113" s="303"/>
      <c r="AD113" s="303"/>
    </row>
    <row r="114" spans="1:30" s="298" customFormat="1" ht="15.75">
      <c r="A114" s="303"/>
      <c r="B114" s="303"/>
      <c r="C114" s="303"/>
      <c r="D114" s="303"/>
      <c r="E114" s="303"/>
      <c r="I114" s="304"/>
      <c r="J114" s="305"/>
      <c r="N114" s="303"/>
      <c r="O114" s="303"/>
      <c r="P114" s="303"/>
      <c r="Q114" s="303"/>
      <c r="AD114" s="303"/>
    </row>
    <row r="115" spans="1:30" s="298" customFormat="1" ht="15.75">
      <c r="A115" s="303"/>
      <c r="B115" s="303"/>
      <c r="C115" s="303"/>
      <c r="D115" s="303"/>
      <c r="E115" s="303"/>
      <c r="I115" s="304"/>
      <c r="J115" s="305"/>
      <c r="N115" s="303"/>
      <c r="O115" s="303"/>
      <c r="P115" s="303"/>
      <c r="Q115" s="303"/>
      <c r="AD115" s="303"/>
    </row>
    <row r="116" spans="1:30" s="298" customFormat="1" ht="15.75">
      <c r="A116" s="303"/>
      <c r="B116" s="303"/>
      <c r="C116" s="303"/>
      <c r="D116" s="303"/>
      <c r="E116" s="303"/>
      <c r="I116" s="304"/>
      <c r="J116" s="305"/>
      <c r="N116" s="303"/>
      <c r="O116" s="303"/>
      <c r="P116" s="303"/>
      <c r="Q116" s="303"/>
      <c r="AD116" s="303"/>
    </row>
    <row r="117" spans="1:30" s="298" customFormat="1" ht="15.75">
      <c r="A117" s="303"/>
      <c r="B117" s="303"/>
      <c r="C117" s="303"/>
      <c r="D117" s="303"/>
      <c r="E117" s="303"/>
      <c r="I117" s="304"/>
      <c r="J117" s="305"/>
      <c r="N117" s="303"/>
      <c r="O117" s="303"/>
      <c r="P117" s="303"/>
      <c r="Q117" s="303"/>
      <c r="AD117" s="303"/>
    </row>
    <row r="118" spans="1:30" s="298" customFormat="1" ht="15.75">
      <c r="A118" s="303"/>
      <c r="B118" s="303"/>
      <c r="C118" s="303"/>
      <c r="D118" s="303"/>
      <c r="E118" s="303"/>
      <c r="I118" s="304"/>
      <c r="J118" s="305"/>
      <c r="N118" s="303"/>
      <c r="O118" s="303"/>
      <c r="P118" s="303"/>
      <c r="Q118" s="303"/>
      <c r="AD118" s="303"/>
    </row>
    <row r="119" spans="1:30" s="298" customFormat="1" ht="15.75">
      <c r="A119" s="303"/>
      <c r="B119" s="303"/>
      <c r="C119" s="303"/>
      <c r="D119" s="303"/>
      <c r="E119" s="303"/>
      <c r="I119" s="304"/>
      <c r="J119" s="305"/>
      <c r="N119" s="303"/>
      <c r="O119" s="303"/>
      <c r="P119" s="303"/>
      <c r="Q119" s="303"/>
      <c r="AD119" s="303"/>
    </row>
    <row r="120" spans="1:30" s="298" customFormat="1" ht="15.75">
      <c r="A120" s="303"/>
      <c r="B120" s="303"/>
      <c r="C120" s="303"/>
      <c r="D120" s="303"/>
      <c r="E120" s="303"/>
      <c r="I120" s="304"/>
      <c r="J120" s="305"/>
      <c r="N120" s="303"/>
      <c r="O120" s="303"/>
      <c r="P120" s="303"/>
      <c r="Q120" s="303"/>
      <c r="AD120" s="303"/>
    </row>
    <row r="121" spans="1:30" s="298" customFormat="1" ht="15.75">
      <c r="A121" s="303"/>
      <c r="B121" s="303"/>
      <c r="C121" s="303"/>
      <c r="D121" s="303"/>
      <c r="E121" s="303"/>
      <c r="I121" s="304"/>
      <c r="J121" s="305"/>
      <c r="N121" s="303"/>
      <c r="O121" s="303"/>
      <c r="P121" s="303"/>
      <c r="Q121" s="303"/>
      <c r="AD121" s="303"/>
    </row>
    <row r="122" spans="1:30" s="298" customFormat="1" ht="15.75">
      <c r="A122" s="303"/>
      <c r="B122" s="303"/>
      <c r="C122" s="303"/>
      <c r="D122" s="303"/>
      <c r="E122" s="303"/>
      <c r="I122" s="304"/>
      <c r="J122" s="305"/>
      <c r="N122" s="303"/>
      <c r="O122" s="303"/>
      <c r="P122" s="303"/>
      <c r="Q122" s="303"/>
      <c r="AD122" s="303"/>
    </row>
    <row r="123" spans="1:30" s="298" customFormat="1" ht="15.75">
      <c r="A123" s="303"/>
      <c r="B123" s="303"/>
      <c r="C123" s="303"/>
      <c r="D123" s="303"/>
      <c r="E123" s="303"/>
      <c r="I123" s="304"/>
      <c r="J123" s="305"/>
      <c r="N123" s="303"/>
      <c r="O123" s="303"/>
      <c r="P123" s="303"/>
      <c r="Q123" s="303"/>
      <c r="AD123" s="303"/>
    </row>
    <row r="124" spans="1:30" s="298" customFormat="1" ht="15.75">
      <c r="A124" s="303"/>
      <c r="B124" s="303"/>
      <c r="C124" s="303"/>
      <c r="D124" s="303"/>
      <c r="E124" s="303"/>
      <c r="I124" s="304"/>
      <c r="J124" s="305"/>
      <c r="N124" s="303"/>
      <c r="O124" s="303"/>
      <c r="P124" s="303"/>
      <c r="Q124" s="303"/>
      <c r="AD124" s="303"/>
    </row>
    <row r="125" spans="1:30" s="298" customFormat="1" ht="15.75">
      <c r="A125" s="303"/>
      <c r="B125" s="303"/>
      <c r="C125" s="303"/>
      <c r="D125" s="303"/>
      <c r="E125" s="303"/>
      <c r="I125" s="304"/>
      <c r="J125" s="305"/>
      <c r="N125" s="303"/>
      <c r="O125" s="303"/>
      <c r="P125" s="303"/>
      <c r="Q125" s="303"/>
      <c r="AD125" s="303"/>
    </row>
    <row r="126" spans="1:30" s="298" customFormat="1" ht="15.75">
      <c r="A126" s="303"/>
      <c r="B126" s="303"/>
      <c r="C126" s="303"/>
      <c r="D126" s="303"/>
      <c r="E126" s="303"/>
      <c r="I126" s="304"/>
      <c r="J126" s="305"/>
      <c r="N126" s="303"/>
      <c r="O126" s="303"/>
      <c r="P126" s="303"/>
      <c r="Q126" s="303"/>
      <c r="AD126" s="303"/>
    </row>
    <row r="127" spans="1:30" s="298" customFormat="1" ht="15.75">
      <c r="A127" s="303"/>
      <c r="B127" s="303"/>
      <c r="C127" s="303"/>
      <c r="D127" s="303"/>
      <c r="E127" s="303"/>
      <c r="I127" s="304"/>
      <c r="J127" s="305"/>
      <c r="N127" s="303"/>
      <c r="O127" s="303"/>
      <c r="P127" s="303"/>
      <c r="Q127" s="303"/>
      <c r="AD127" s="303"/>
    </row>
    <row r="128" spans="1:30" s="298" customFormat="1" ht="15.75">
      <c r="A128" s="303"/>
      <c r="B128" s="303"/>
      <c r="C128" s="303"/>
      <c r="D128" s="303"/>
      <c r="E128" s="303"/>
      <c r="I128" s="304"/>
      <c r="J128" s="305"/>
      <c r="N128" s="303"/>
      <c r="O128" s="303"/>
      <c r="P128" s="303"/>
      <c r="Q128" s="303"/>
      <c r="AD128" s="303"/>
    </row>
    <row r="129" spans="1:30" s="298" customFormat="1" ht="15.75">
      <c r="A129" s="303"/>
      <c r="B129" s="303"/>
      <c r="C129" s="303"/>
      <c r="D129" s="303"/>
      <c r="E129" s="303"/>
      <c r="I129" s="304"/>
      <c r="J129" s="305"/>
      <c r="N129" s="303"/>
      <c r="O129" s="303"/>
      <c r="P129" s="303"/>
      <c r="Q129" s="303"/>
      <c r="AD129" s="303"/>
    </row>
    <row r="130" spans="1:30" s="298" customFormat="1" ht="15.75">
      <c r="A130" s="303"/>
      <c r="B130" s="303"/>
      <c r="C130" s="303"/>
      <c r="D130" s="303"/>
      <c r="E130" s="303"/>
      <c r="I130" s="304"/>
      <c r="J130" s="305"/>
      <c r="N130" s="303"/>
      <c r="O130" s="303"/>
      <c r="P130" s="303"/>
      <c r="Q130" s="303"/>
      <c r="AD130" s="303"/>
    </row>
    <row r="131" spans="1:30" s="298" customFormat="1" ht="15.75">
      <c r="A131" s="303"/>
      <c r="B131" s="303"/>
      <c r="C131" s="303"/>
      <c r="D131" s="303"/>
      <c r="E131" s="303"/>
      <c r="I131" s="304"/>
      <c r="J131" s="305"/>
      <c r="N131" s="303"/>
      <c r="O131" s="303"/>
      <c r="P131" s="303"/>
      <c r="Q131" s="303"/>
      <c r="AD131" s="303"/>
    </row>
    <row r="132" spans="1:30" s="298" customFormat="1" ht="15.75">
      <c r="A132" s="303"/>
      <c r="B132" s="303"/>
      <c r="C132" s="303"/>
      <c r="D132" s="303"/>
      <c r="E132" s="303"/>
      <c r="I132" s="304"/>
      <c r="J132" s="305"/>
      <c r="N132" s="303"/>
      <c r="O132" s="303"/>
      <c r="P132" s="303"/>
      <c r="Q132" s="303"/>
      <c r="AD132" s="303"/>
    </row>
    <row r="133" spans="1:30" s="298" customFormat="1" ht="15.75">
      <c r="A133" s="303"/>
      <c r="B133" s="303"/>
      <c r="C133" s="303"/>
      <c r="D133" s="303"/>
      <c r="E133" s="303"/>
      <c r="I133" s="304"/>
      <c r="J133" s="305"/>
      <c r="N133" s="303"/>
      <c r="O133" s="303"/>
      <c r="P133" s="303"/>
      <c r="Q133" s="303"/>
      <c r="AD133" s="303"/>
    </row>
    <row r="134" spans="1:30" s="298" customFormat="1" ht="15.75">
      <c r="A134" s="303"/>
      <c r="B134" s="303"/>
      <c r="C134" s="303"/>
      <c r="D134" s="303"/>
      <c r="E134" s="303"/>
      <c r="I134" s="304"/>
      <c r="J134" s="305"/>
      <c r="N134" s="303"/>
      <c r="O134" s="303"/>
      <c r="P134" s="303"/>
      <c r="Q134" s="303"/>
      <c r="AD134" s="303"/>
    </row>
    <row r="135" spans="1:30" s="298" customFormat="1" ht="15.75">
      <c r="A135" s="303"/>
      <c r="B135" s="303"/>
      <c r="C135" s="303"/>
      <c r="D135" s="303"/>
      <c r="E135" s="303"/>
      <c r="I135" s="304"/>
      <c r="J135" s="305"/>
      <c r="N135" s="303"/>
      <c r="O135" s="303"/>
      <c r="P135" s="303"/>
      <c r="Q135" s="303"/>
      <c r="AD135" s="303"/>
    </row>
    <row r="136" spans="1:30" s="298" customFormat="1" ht="15.75">
      <c r="A136" s="303"/>
      <c r="B136" s="303"/>
      <c r="C136" s="303"/>
      <c r="D136" s="303"/>
      <c r="E136" s="303"/>
      <c r="I136" s="304"/>
      <c r="J136" s="305"/>
      <c r="N136" s="303"/>
      <c r="O136" s="303"/>
      <c r="P136" s="303"/>
      <c r="Q136" s="303"/>
      <c r="AD136" s="303"/>
    </row>
    <row r="137" spans="1:30" s="298" customFormat="1" ht="15.75">
      <c r="A137" s="303"/>
      <c r="B137" s="303"/>
      <c r="C137" s="303"/>
      <c r="D137" s="303"/>
      <c r="E137" s="303"/>
      <c r="I137" s="304"/>
      <c r="J137" s="305"/>
      <c r="N137" s="303"/>
      <c r="O137" s="303"/>
      <c r="P137" s="303"/>
      <c r="Q137" s="303"/>
      <c r="AD137" s="303"/>
    </row>
    <row r="138" spans="1:30" s="298" customFormat="1" ht="15.75">
      <c r="A138" s="303"/>
      <c r="B138" s="303"/>
      <c r="C138" s="303"/>
      <c r="D138" s="303"/>
      <c r="E138" s="303"/>
      <c r="I138" s="304"/>
      <c r="J138" s="305"/>
      <c r="N138" s="303"/>
      <c r="O138" s="303"/>
      <c r="P138" s="303"/>
      <c r="Q138" s="303"/>
      <c r="AD138" s="303"/>
    </row>
    <row r="139" spans="1:30" s="298" customFormat="1" ht="15.75">
      <c r="A139" s="303"/>
      <c r="B139" s="303"/>
      <c r="C139" s="303"/>
      <c r="D139" s="303"/>
      <c r="E139" s="303"/>
      <c r="I139" s="304"/>
      <c r="J139" s="305"/>
      <c r="N139" s="303"/>
      <c r="O139" s="303"/>
      <c r="P139" s="303"/>
      <c r="Q139" s="303"/>
      <c r="AD139" s="303"/>
    </row>
    <row r="140" spans="1:30" s="298" customFormat="1" ht="15.75">
      <c r="A140" s="303"/>
      <c r="B140" s="303"/>
      <c r="C140" s="303"/>
      <c r="D140" s="303"/>
      <c r="E140" s="303"/>
      <c r="I140" s="304"/>
      <c r="J140" s="305"/>
      <c r="N140" s="303"/>
      <c r="O140" s="303"/>
      <c r="P140" s="303"/>
      <c r="Q140" s="303"/>
      <c r="AD140" s="303"/>
    </row>
    <row r="141" spans="1:30" s="298" customFormat="1" ht="15.75">
      <c r="A141" s="303"/>
      <c r="B141" s="303"/>
      <c r="C141" s="303"/>
      <c r="D141" s="303"/>
      <c r="E141" s="303"/>
      <c r="I141" s="304"/>
      <c r="J141" s="305"/>
      <c r="N141" s="303"/>
      <c r="O141" s="303"/>
      <c r="P141" s="303"/>
      <c r="Q141" s="303"/>
      <c r="AD141" s="303"/>
    </row>
    <row r="142" spans="1:30" s="298" customFormat="1" ht="15.75">
      <c r="A142" s="303"/>
      <c r="B142" s="303"/>
      <c r="C142" s="303"/>
      <c r="D142" s="303"/>
      <c r="E142" s="303"/>
      <c r="I142" s="304"/>
      <c r="J142" s="305"/>
      <c r="N142" s="303"/>
      <c r="O142" s="303"/>
      <c r="P142" s="303"/>
      <c r="Q142" s="303"/>
      <c r="AD142" s="303"/>
    </row>
    <row r="143" spans="1:30" s="298" customFormat="1" ht="15.75">
      <c r="A143" s="303"/>
      <c r="B143" s="303"/>
      <c r="C143" s="303"/>
      <c r="D143" s="303"/>
      <c r="E143" s="303"/>
      <c r="I143" s="304"/>
      <c r="J143" s="305"/>
      <c r="N143" s="303"/>
      <c r="O143" s="303"/>
      <c r="P143" s="303"/>
      <c r="Q143" s="303"/>
      <c r="AD143" s="303"/>
    </row>
    <row r="144" spans="1:30" s="298" customFormat="1" ht="15.75">
      <c r="A144" s="303"/>
      <c r="B144" s="303"/>
      <c r="C144" s="303"/>
      <c r="D144" s="303"/>
      <c r="E144" s="303"/>
      <c r="I144" s="304"/>
      <c r="J144" s="305"/>
      <c r="N144" s="303"/>
      <c r="O144" s="303"/>
      <c r="P144" s="303"/>
      <c r="Q144" s="303"/>
      <c r="AD144" s="303"/>
    </row>
    <row r="145" spans="1:30" s="298" customFormat="1" ht="15.75">
      <c r="A145" s="303"/>
      <c r="B145" s="303"/>
      <c r="C145" s="303"/>
      <c r="D145" s="303"/>
      <c r="E145" s="303"/>
      <c r="I145" s="304"/>
      <c r="J145" s="305"/>
      <c r="N145" s="303"/>
      <c r="O145" s="303"/>
      <c r="P145" s="303"/>
      <c r="Q145" s="303"/>
      <c r="AD145" s="303"/>
    </row>
    <row r="146" spans="1:30" s="298" customFormat="1" ht="15.75">
      <c r="A146" s="303"/>
      <c r="B146" s="303"/>
      <c r="C146" s="303"/>
      <c r="D146" s="303"/>
      <c r="E146" s="303"/>
      <c r="I146" s="304"/>
      <c r="J146" s="305"/>
      <c r="N146" s="303"/>
      <c r="O146" s="303"/>
      <c r="P146" s="303"/>
      <c r="Q146" s="303"/>
      <c r="AD146" s="303"/>
    </row>
    <row r="147" spans="1:30" s="298" customFormat="1" ht="15.75">
      <c r="A147" s="303"/>
      <c r="B147" s="303"/>
      <c r="C147" s="303"/>
      <c r="D147" s="303"/>
      <c r="E147" s="303"/>
      <c r="I147" s="304"/>
      <c r="J147" s="305"/>
      <c r="N147" s="303"/>
      <c r="O147" s="303"/>
      <c r="P147" s="303"/>
      <c r="Q147" s="303"/>
      <c r="AD147" s="303"/>
    </row>
    <row r="148" spans="1:30" s="298" customFormat="1" ht="15.75">
      <c r="A148" s="303"/>
      <c r="B148" s="303"/>
      <c r="C148" s="303"/>
      <c r="D148" s="303"/>
      <c r="E148" s="303"/>
      <c r="I148" s="304"/>
      <c r="J148" s="305"/>
      <c r="N148" s="303"/>
      <c r="O148" s="303"/>
      <c r="P148" s="303"/>
      <c r="Q148" s="303"/>
      <c r="AD148" s="303"/>
    </row>
    <row r="149" spans="1:30" s="298" customFormat="1" ht="15.75">
      <c r="A149" s="303"/>
      <c r="B149" s="303"/>
      <c r="C149" s="303"/>
      <c r="D149" s="303"/>
      <c r="E149" s="303"/>
      <c r="I149" s="304"/>
      <c r="J149" s="305"/>
      <c r="N149" s="303"/>
      <c r="O149" s="303"/>
      <c r="P149" s="303"/>
      <c r="Q149" s="303"/>
      <c r="AD149" s="303"/>
    </row>
    <row r="150" spans="1:30" s="298" customFormat="1" ht="15.75">
      <c r="A150" s="303"/>
      <c r="B150" s="303"/>
      <c r="C150" s="303"/>
      <c r="D150" s="303"/>
      <c r="E150" s="303"/>
      <c r="I150" s="304"/>
      <c r="J150" s="305"/>
      <c r="N150" s="303"/>
      <c r="O150" s="303"/>
      <c r="P150" s="303"/>
      <c r="Q150" s="303"/>
      <c r="AD150" s="303"/>
    </row>
    <row r="151" spans="1:30" s="298" customFormat="1" ht="15.75">
      <c r="A151" s="303"/>
      <c r="B151" s="303"/>
      <c r="C151" s="303"/>
      <c r="D151" s="303"/>
      <c r="E151" s="303"/>
      <c r="I151" s="304"/>
      <c r="J151" s="305"/>
      <c r="N151" s="303"/>
      <c r="O151" s="303"/>
      <c r="P151" s="303"/>
      <c r="Q151" s="303"/>
      <c r="AD151" s="303"/>
    </row>
    <row r="152" spans="1:30" s="298" customFormat="1" ht="15.75">
      <c r="A152" s="303"/>
      <c r="B152" s="303"/>
      <c r="C152" s="303"/>
      <c r="D152" s="303"/>
      <c r="E152" s="303"/>
      <c r="I152" s="304"/>
      <c r="J152" s="305"/>
      <c r="N152" s="303"/>
      <c r="O152" s="303"/>
      <c r="P152" s="303"/>
      <c r="Q152" s="303"/>
      <c r="AD152" s="303"/>
    </row>
    <row r="153" spans="1:30" s="298" customFormat="1" ht="15.75">
      <c r="A153" s="303"/>
      <c r="B153" s="303"/>
      <c r="C153" s="303"/>
      <c r="D153" s="303"/>
      <c r="E153" s="303"/>
      <c r="I153" s="304"/>
      <c r="J153" s="305"/>
      <c r="N153" s="303"/>
      <c r="O153" s="303"/>
      <c r="P153" s="303"/>
      <c r="Q153" s="303"/>
      <c r="AD153" s="303"/>
    </row>
    <row r="154" spans="1:30" s="298" customFormat="1" ht="15.75">
      <c r="A154" s="303"/>
      <c r="B154" s="303"/>
      <c r="C154" s="303"/>
      <c r="D154" s="303"/>
      <c r="E154" s="303"/>
      <c r="I154" s="304"/>
      <c r="J154" s="305"/>
      <c r="N154" s="303"/>
      <c r="O154" s="303"/>
      <c r="P154" s="303"/>
      <c r="Q154" s="303"/>
      <c r="AD154" s="303"/>
    </row>
    <row r="155" spans="1:30" s="298" customFormat="1" ht="15.75">
      <c r="A155" s="303"/>
      <c r="B155" s="303"/>
      <c r="C155" s="303"/>
      <c r="D155" s="303"/>
      <c r="E155" s="303"/>
      <c r="I155" s="304"/>
      <c r="J155" s="305"/>
      <c r="N155" s="303"/>
      <c r="O155" s="303"/>
      <c r="P155" s="303"/>
      <c r="Q155" s="303"/>
      <c r="AD155" s="303"/>
    </row>
    <row r="156" spans="1:30" s="298" customFormat="1" ht="15.75">
      <c r="A156" s="303"/>
      <c r="B156" s="303"/>
      <c r="C156" s="303"/>
      <c r="D156" s="303"/>
      <c r="E156" s="303"/>
      <c r="I156" s="304"/>
      <c r="J156" s="305"/>
      <c r="N156" s="303"/>
      <c r="O156" s="303"/>
      <c r="P156" s="303"/>
      <c r="Q156" s="303"/>
      <c r="AD156" s="303"/>
    </row>
    <row r="157" spans="1:30" s="298" customFormat="1" ht="15.75">
      <c r="A157" s="303"/>
      <c r="B157" s="303"/>
      <c r="C157" s="303"/>
      <c r="D157" s="303"/>
      <c r="E157" s="303"/>
      <c r="I157" s="304"/>
      <c r="J157" s="305"/>
      <c r="N157" s="303"/>
      <c r="O157" s="303"/>
      <c r="P157" s="303"/>
      <c r="Q157" s="303"/>
      <c r="AD157" s="303"/>
    </row>
    <row r="158" spans="1:30" s="298" customFormat="1" ht="15.75">
      <c r="A158" s="303"/>
      <c r="B158" s="303"/>
      <c r="C158" s="303"/>
      <c r="D158" s="303"/>
      <c r="E158" s="303"/>
      <c r="I158" s="304"/>
      <c r="J158" s="305"/>
      <c r="N158" s="303"/>
      <c r="O158" s="303"/>
      <c r="P158" s="303"/>
      <c r="Q158" s="303"/>
      <c r="AD158" s="303"/>
    </row>
    <row r="159" spans="1:30" s="298" customFormat="1" ht="15.75">
      <c r="A159" s="303"/>
      <c r="B159" s="303"/>
      <c r="C159" s="303"/>
      <c r="D159" s="303"/>
      <c r="E159" s="303"/>
      <c r="I159" s="304"/>
      <c r="J159" s="305"/>
      <c r="N159" s="303"/>
      <c r="O159" s="303"/>
      <c r="P159" s="303"/>
      <c r="Q159" s="303"/>
      <c r="AD159" s="303"/>
    </row>
    <row r="160" spans="1:30" s="298" customFormat="1" ht="15.75">
      <c r="A160" s="303"/>
      <c r="B160" s="303"/>
      <c r="C160" s="303"/>
      <c r="D160" s="303"/>
      <c r="E160" s="303"/>
      <c r="I160" s="304"/>
      <c r="J160" s="305"/>
      <c r="N160" s="303"/>
      <c r="O160" s="303"/>
      <c r="P160" s="303"/>
      <c r="Q160" s="303"/>
      <c r="AD160" s="303"/>
    </row>
    <row r="161" spans="1:30" s="298" customFormat="1" ht="15.75">
      <c r="A161" s="303"/>
      <c r="B161" s="303"/>
      <c r="C161" s="303"/>
      <c r="D161" s="303"/>
      <c r="E161" s="303"/>
      <c r="I161" s="304"/>
      <c r="J161" s="305"/>
      <c r="N161" s="303"/>
      <c r="O161" s="303"/>
      <c r="P161" s="303"/>
      <c r="Q161" s="303"/>
      <c r="AD161" s="303"/>
    </row>
    <row r="162" spans="1:30" s="298" customFormat="1" ht="15.75">
      <c r="A162" s="303"/>
      <c r="B162" s="303"/>
      <c r="C162" s="303"/>
      <c r="D162" s="303"/>
      <c r="E162" s="303"/>
      <c r="I162" s="304"/>
      <c r="J162" s="305"/>
      <c r="N162" s="303"/>
      <c r="O162" s="303"/>
      <c r="P162" s="303"/>
      <c r="Q162" s="303"/>
      <c r="AD162" s="303"/>
    </row>
    <row r="163" spans="1:30" s="298" customFormat="1" ht="15.75">
      <c r="A163" s="303"/>
      <c r="B163" s="303"/>
      <c r="C163" s="303"/>
      <c r="D163" s="303"/>
      <c r="E163" s="303"/>
      <c r="I163" s="304"/>
      <c r="J163" s="305"/>
      <c r="N163" s="303"/>
      <c r="O163" s="303"/>
      <c r="P163" s="303"/>
      <c r="Q163" s="303"/>
      <c r="AD163" s="303"/>
    </row>
    <row r="164" spans="1:30" s="298" customFormat="1" ht="15.75">
      <c r="A164" s="303"/>
      <c r="B164" s="303"/>
      <c r="C164" s="303"/>
      <c r="D164" s="303"/>
      <c r="E164" s="303"/>
      <c r="I164" s="304"/>
      <c r="J164" s="305"/>
      <c r="N164" s="303"/>
      <c r="O164" s="303"/>
      <c r="P164" s="303"/>
      <c r="Q164" s="303"/>
      <c r="AD164" s="303"/>
    </row>
    <row r="165" spans="1:30" s="298" customFormat="1" ht="15.75">
      <c r="A165" s="303"/>
      <c r="B165" s="303"/>
      <c r="C165" s="303"/>
      <c r="D165" s="303"/>
      <c r="E165" s="303"/>
      <c r="I165" s="304"/>
      <c r="J165" s="305"/>
      <c r="N165" s="303"/>
      <c r="O165" s="303"/>
      <c r="P165" s="303"/>
      <c r="Q165" s="303"/>
      <c r="AD165" s="303"/>
    </row>
    <row r="166" spans="1:30" s="298" customFormat="1" ht="15.75">
      <c r="A166" s="303"/>
      <c r="B166" s="303"/>
      <c r="C166" s="303"/>
      <c r="D166" s="303"/>
      <c r="E166" s="303"/>
      <c r="I166" s="304"/>
      <c r="J166" s="305"/>
      <c r="N166" s="303"/>
      <c r="O166" s="303"/>
      <c r="P166" s="303"/>
      <c r="Q166" s="303"/>
      <c r="AD166" s="303"/>
    </row>
    <row r="167" spans="1:30" s="298" customFormat="1" ht="15.75">
      <c r="A167" s="303"/>
      <c r="B167" s="303"/>
      <c r="C167" s="303"/>
      <c r="D167" s="303"/>
      <c r="E167" s="303"/>
      <c r="I167" s="304"/>
      <c r="J167" s="305"/>
      <c r="N167" s="303"/>
      <c r="O167" s="303"/>
      <c r="P167" s="303"/>
      <c r="Q167" s="303"/>
      <c r="AD167" s="303"/>
    </row>
    <row r="168" spans="1:30" s="298" customFormat="1" ht="15.75">
      <c r="A168" s="303"/>
      <c r="B168" s="303"/>
      <c r="C168" s="303"/>
      <c r="D168" s="303"/>
      <c r="E168" s="303"/>
      <c r="I168" s="304"/>
      <c r="J168" s="305"/>
      <c r="N168" s="303"/>
      <c r="O168" s="303"/>
      <c r="P168" s="303"/>
      <c r="Q168" s="303"/>
      <c r="AD168" s="303"/>
    </row>
    <row r="169" spans="1:30" s="298" customFormat="1" ht="15.75">
      <c r="A169" s="303"/>
      <c r="B169" s="303"/>
      <c r="C169" s="303"/>
      <c r="D169" s="303"/>
      <c r="E169" s="303"/>
      <c r="I169" s="304"/>
      <c r="J169" s="305"/>
      <c r="N169" s="303"/>
      <c r="O169" s="303"/>
      <c r="P169" s="303"/>
      <c r="Q169" s="303"/>
      <c r="AD169" s="303"/>
    </row>
    <row r="170" spans="1:30" s="298" customFormat="1" ht="15.75">
      <c r="A170" s="303"/>
      <c r="B170" s="303"/>
      <c r="C170" s="303"/>
      <c r="D170" s="303"/>
      <c r="E170" s="303"/>
      <c r="I170" s="304"/>
      <c r="J170" s="305"/>
      <c r="N170" s="303"/>
      <c r="O170" s="303"/>
      <c r="P170" s="303"/>
      <c r="Q170" s="303"/>
      <c r="AD170" s="303"/>
    </row>
    <row r="171" spans="1:30" s="298" customFormat="1" ht="15.75">
      <c r="A171" s="303"/>
      <c r="B171" s="303"/>
      <c r="C171" s="303"/>
      <c r="D171" s="303"/>
      <c r="E171" s="303"/>
      <c r="I171" s="304"/>
      <c r="J171" s="305"/>
      <c r="N171" s="303"/>
      <c r="O171" s="303"/>
      <c r="P171" s="303"/>
      <c r="Q171" s="303"/>
      <c r="AD171" s="303"/>
    </row>
    <row r="172" spans="1:30" s="298" customFormat="1" ht="15.75">
      <c r="A172" s="303"/>
      <c r="B172" s="303"/>
      <c r="C172" s="303"/>
      <c r="D172" s="303"/>
      <c r="E172" s="303"/>
      <c r="I172" s="304"/>
      <c r="J172" s="305"/>
      <c r="N172" s="303"/>
      <c r="O172" s="303"/>
      <c r="P172" s="303"/>
      <c r="Q172" s="303"/>
      <c r="AD172" s="303"/>
    </row>
    <row r="173" spans="1:30" s="298" customFormat="1" ht="15.75">
      <c r="A173" s="303"/>
      <c r="B173" s="303"/>
      <c r="C173" s="303"/>
      <c r="D173" s="303"/>
      <c r="E173" s="303"/>
      <c r="I173" s="304"/>
      <c r="J173" s="305"/>
      <c r="N173" s="303"/>
      <c r="O173" s="303"/>
      <c r="P173" s="303"/>
      <c r="Q173" s="303"/>
      <c r="AD173" s="303"/>
    </row>
    <row r="174" spans="1:30" s="298" customFormat="1" ht="15.75">
      <c r="A174" s="303"/>
      <c r="B174" s="303"/>
      <c r="C174" s="303"/>
      <c r="D174" s="303"/>
      <c r="E174" s="303"/>
      <c r="I174" s="304"/>
      <c r="J174" s="305"/>
      <c r="N174" s="303"/>
      <c r="O174" s="303"/>
      <c r="P174" s="303"/>
      <c r="Q174" s="303"/>
      <c r="AD174" s="303"/>
    </row>
    <row r="175" spans="1:30" s="298" customFormat="1" ht="15.75">
      <c r="A175" s="303"/>
      <c r="B175" s="303"/>
      <c r="C175" s="303"/>
      <c r="D175" s="303"/>
      <c r="E175" s="303"/>
      <c r="I175" s="304"/>
      <c r="J175" s="305"/>
      <c r="N175" s="303"/>
      <c r="O175" s="303"/>
      <c r="P175" s="303"/>
      <c r="Q175" s="303"/>
      <c r="AD175" s="303"/>
    </row>
    <row r="176" spans="1:30" s="298" customFormat="1" ht="15.75">
      <c r="A176" s="303"/>
      <c r="B176" s="303"/>
      <c r="C176" s="303"/>
      <c r="D176" s="303"/>
      <c r="E176" s="303"/>
      <c r="I176" s="304"/>
      <c r="J176" s="305"/>
      <c r="N176" s="303"/>
      <c r="O176" s="303"/>
      <c r="P176" s="303"/>
      <c r="Q176" s="303"/>
      <c r="AD176" s="303"/>
    </row>
    <row r="177" spans="1:30" s="298" customFormat="1" ht="15.75">
      <c r="A177" s="303"/>
      <c r="B177" s="303"/>
      <c r="C177" s="303"/>
      <c r="D177" s="303"/>
      <c r="E177" s="303"/>
      <c r="I177" s="304"/>
      <c r="J177" s="305"/>
      <c r="N177" s="303"/>
      <c r="O177" s="303"/>
      <c r="P177" s="303"/>
      <c r="Q177" s="303"/>
      <c r="AD177" s="303"/>
    </row>
    <row r="178" spans="1:30" s="298" customFormat="1" ht="15.75">
      <c r="A178" s="303"/>
      <c r="B178" s="303"/>
      <c r="C178" s="303"/>
      <c r="D178" s="303"/>
      <c r="E178" s="303"/>
      <c r="I178" s="304"/>
      <c r="J178" s="305"/>
      <c r="N178" s="303"/>
      <c r="O178" s="303"/>
      <c r="P178" s="303"/>
      <c r="Q178" s="303"/>
      <c r="AD178" s="303"/>
    </row>
    <row r="179" spans="1:30" s="298" customFormat="1" ht="15.75">
      <c r="A179" s="303"/>
      <c r="B179" s="303"/>
      <c r="C179" s="303"/>
      <c r="D179" s="303"/>
      <c r="E179" s="303"/>
      <c r="I179" s="304"/>
      <c r="J179" s="305"/>
      <c r="N179" s="303"/>
      <c r="O179" s="303"/>
      <c r="P179" s="303"/>
      <c r="Q179" s="303"/>
      <c r="AD179" s="303"/>
    </row>
    <row r="180" spans="1:30" s="298" customFormat="1" ht="15.75">
      <c r="A180" s="303"/>
      <c r="B180" s="303"/>
      <c r="C180" s="303"/>
      <c r="D180" s="303"/>
      <c r="E180" s="303"/>
      <c r="I180" s="304"/>
      <c r="J180" s="305"/>
      <c r="N180" s="303"/>
      <c r="O180" s="303"/>
      <c r="P180" s="303"/>
      <c r="Q180" s="303"/>
      <c r="AD180" s="303"/>
    </row>
    <row r="181" spans="1:30" s="298" customFormat="1" ht="15.75">
      <c r="A181" s="303"/>
      <c r="B181" s="303"/>
      <c r="C181" s="303"/>
      <c r="D181" s="303"/>
      <c r="E181" s="303"/>
      <c r="I181" s="304"/>
      <c r="J181" s="305"/>
      <c r="N181" s="303"/>
      <c r="O181" s="303"/>
      <c r="P181" s="303"/>
      <c r="Q181" s="303"/>
      <c r="AD181" s="303"/>
    </row>
    <row r="182" spans="1:30" s="298" customFormat="1" ht="15.75">
      <c r="A182" s="303"/>
      <c r="B182" s="303"/>
      <c r="C182" s="303"/>
      <c r="D182" s="303"/>
      <c r="E182" s="303"/>
      <c r="I182" s="304"/>
      <c r="J182" s="305"/>
      <c r="N182" s="303"/>
      <c r="O182" s="303"/>
      <c r="P182" s="303"/>
      <c r="Q182" s="303"/>
      <c r="AD182" s="303"/>
    </row>
    <row r="183" spans="1:30" s="298" customFormat="1" ht="15.75">
      <c r="A183" s="303"/>
      <c r="B183" s="303"/>
      <c r="C183" s="303"/>
      <c r="D183" s="303"/>
      <c r="E183" s="303"/>
      <c r="I183" s="304"/>
      <c r="J183" s="305"/>
      <c r="N183" s="303"/>
      <c r="O183" s="303"/>
      <c r="P183" s="303"/>
      <c r="Q183" s="303"/>
      <c r="AD183" s="303"/>
    </row>
    <row r="184" spans="1:30" s="298" customFormat="1" ht="15.75">
      <c r="A184" s="303"/>
      <c r="B184" s="303"/>
      <c r="C184" s="303"/>
      <c r="D184" s="303"/>
      <c r="E184" s="303"/>
      <c r="I184" s="304"/>
      <c r="J184" s="305"/>
      <c r="N184" s="303"/>
      <c r="O184" s="303"/>
      <c r="P184" s="303"/>
      <c r="Q184" s="303"/>
      <c r="AD184" s="303"/>
    </row>
    <row r="185" spans="1:30" s="298" customFormat="1" ht="15.75">
      <c r="A185" s="303"/>
      <c r="B185" s="303"/>
      <c r="C185" s="303"/>
      <c r="D185" s="303"/>
      <c r="E185" s="303"/>
      <c r="I185" s="304"/>
      <c r="J185" s="305"/>
      <c r="N185" s="303"/>
      <c r="O185" s="303"/>
      <c r="P185" s="303"/>
      <c r="Q185" s="303"/>
      <c r="AD185" s="303"/>
    </row>
    <row r="186" spans="1:30" s="298" customFormat="1" ht="15.75">
      <c r="A186" s="303"/>
      <c r="B186" s="303"/>
      <c r="C186" s="303"/>
      <c r="D186" s="303"/>
      <c r="E186" s="303"/>
      <c r="I186" s="304"/>
      <c r="J186" s="305"/>
      <c r="N186" s="303"/>
      <c r="O186" s="303"/>
      <c r="P186" s="303"/>
      <c r="Q186" s="303"/>
      <c r="AD186" s="303"/>
    </row>
    <row r="187" spans="1:30" s="298" customFormat="1" ht="15.75">
      <c r="A187" s="303"/>
      <c r="B187" s="303"/>
      <c r="C187" s="303"/>
      <c r="D187" s="303"/>
      <c r="E187" s="303"/>
      <c r="I187" s="304"/>
      <c r="J187" s="305"/>
      <c r="N187" s="303"/>
      <c r="O187" s="303"/>
      <c r="P187" s="303"/>
      <c r="Q187" s="303"/>
      <c r="AD187" s="303"/>
    </row>
    <row r="188" spans="1:30" s="298" customFormat="1" ht="15.75">
      <c r="A188" s="303"/>
      <c r="B188" s="303"/>
      <c r="C188" s="303"/>
      <c r="D188" s="303"/>
      <c r="E188" s="303"/>
      <c r="I188" s="304"/>
      <c r="J188" s="305"/>
      <c r="N188" s="303"/>
      <c r="O188" s="303"/>
      <c r="P188" s="303"/>
      <c r="Q188" s="303"/>
      <c r="AD188" s="303"/>
    </row>
    <row r="189" spans="1:30" s="298" customFormat="1" ht="15.75">
      <c r="A189" s="303"/>
      <c r="B189" s="303"/>
      <c r="C189" s="303"/>
      <c r="D189" s="303"/>
      <c r="E189" s="303"/>
      <c r="I189" s="304"/>
      <c r="J189" s="305"/>
      <c r="N189" s="303"/>
      <c r="O189" s="303"/>
      <c r="P189" s="303"/>
      <c r="Q189" s="303"/>
      <c r="AD189" s="303"/>
    </row>
    <row r="190" spans="1:30" s="298" customFormat="1" ht="15.75">
      <c r="A190" s="303"/>
      <c r="B190" s="303"/>
      <c r="C190" s="303"/>
      <c r="D190" s="303"/>
      <c r="E190" s="303"/>
      <c r="I190" s="304"/>
      <c r="J190" s="305"/>
      <c r="N190" s="303"/>
      <c r="O190" s="303"/>
      <c r="P190" s="303"/>
      <c r="Q190" s="303"/>
      <c r="AD190" s="303"/>
    </row>
    <row r="191" spans="1:30" s="298" customFormat="1" ht="15.75">
      <c r="A191" s="303"/>
      <c r="B191" s="303"/>
      <c r="C191" s="303"/>
      <c r="D191" s="303"/>
      <c r="E191" s="303"/>
      <c r="I191" s="304"/>
      <c r="J191" s="305"/>
      <c r="N191" s="303"/>
      <c r="O191" s="303"/>
      <c r="P191" s="303"/>
      <c r="Q191" s="303"/>
      <c r="AD191" s="303"/>
    </row>
    <row r="192" spans="1:30" s="298" customFormat="1" ht="15.75">
      <c r="A192" s="303"/>
      <c r="B192" s="303"/>
      <c r="C192" s="303"/>
      <c r="D192" s="303"/>
      <c r="E192" s="303"/>
      <c r="I192" s="304"/>
      <c r="J192" s="305"/>
      <c r="N192" s="303"/>
      <c r="O192" s="303"/>
      <c r="P192" s="303"/>
      <c r="Q192" s="303"/>
      <c r="AD192" s="303"/>
    </row>
    <row r="193" spans="1:30" s="298" customFormat="1" ht="15.75">
      <c r="A193" s="303"/>
      <c r="B193" s="303"/>
      <c r="C193" s="303"/>
      <c r="D193" s="303"/>
      <c r="E193" s="303"/>
      <c r="I193" s="304"/>
      <c r="J193" s="305"/>
      <c r="N193" s="303"/>
      <c r="O193" s="303"/>
      <c r="P193" s="303"/>
      <c r="Q193" s="303"/>
      <c r="AD193" s="303"/>
    </row>
    <row r="194" spans="1:30" s="298" customFormat="1" ht="15.75">
      <c r="A194" s="303"/>
      <c r="B194" s="303"/>
      <c r="C194" s="303"/>
      <c r="D194" s="303"/>
      <c r="E194" s="303"/>
      <c r="I194" s="304"/>
      <c r="J194" s="305"/>
      <c r="N194" s="303"/>
      <c r="O194" s="303"/>
      <c r="P194" s="303"/>
      <c r="Q194" s="303"/>
      <c r="AD194" s="303"/>
    </row>
    <row r="195" spans="1:30" s="298" customFormat="1" ht="15.75">
      <c r="A195" s="303"/>
      <c r="B195" s="303"/>
      <c r="C195" s="303"/>
      <c r="D195" s="303"/>
      <c r="E195" s="303"/>
      <c r="I195" s="304"/>
      <c r="J195" s="305"/>
      <c r="N195" s="303"/>
      <c r="O195" s="303"/>
      <c r="P195" s="303"/>
      <c r="Q195" s="303"/>
      <c r="AD195" s="303"/>
    </row>
    <row r="196" spans="1:30" s="298" customFormat="1" ht="15.75">
      <c r="A196" s="303"/>
      <c r="B196" s="303"/>
      <c r="C196" s="303"/>
      <c r="D196" s="303"/>
      <c r="E196" s="303"/>
      <c r="I196" s="304"/>
      <c r="J196" s="305"/>
      <c r="N196" s="303"/>
      <c r="O196" s="303"/>
      <c r="P196" s="303"/>
      <c r="Q196" s="303"/>
      <c r="AD196" s="303"/>
    </row>
    <row r="197" spans="1:30" s="298" customFormat="1" ht="15.75">
      <c r="A197" s="303"/>
      <c r="B197" s="303"/>
      <c r="C197" s="303"/>
      <c r="D197" s="303"/>
      <c r="E197" s="303"/>
      <c r="I197" s="304"/>
      <c r="J197" s="305"/>
      <c r="N197" s="303"/>
      <c r="O197" s="303"/>
      <c r="P197" s="303"/>
      <c r="Q197" s="303"/>
      <c r="AD197" s="303"/>
    </row>
    <row r="198" spans="1:30" s="298" customFormat="1" ht="15.75">
      <c r="A198" s="303"/>
      <c r="B198" s="303"/>
      <c r="C198" s="303"/>
      <c r="D198" s="303"/>
      <c r="E198" s="303"/>
      <c r="I198" s="304"/>
      <c r="J198" s="305"/>
      <c r="N198" s="303"/>
      <c r="O198" s="303"/>
      <c r="P198" s="303"/>
      <c r="Q198" s="303"/>
      <c r="AD198" s="303"/>
    </row>
    <row r="199" spans="1:30" s="298" customFormat="1" ht="15.75">
      <c r="A199" s="303"/>
      <c r="B199" s="303"/>
      <c r="C199" s="303"/>
      <c r="D199" s="303"/>
      <c r="E199" s="303"/>
      <c r="I199" s="304"/>
      <c r="J199" s="305"/>
      <c r="N199" s="303"/>
      <c r="O199" s="303"/>
      <c r="P199" s="303"/>
      <c r="Q199" s="303"/>
      <c r="AD199" s="303"/>
    </row>
    <row r="200" spans="1:30" s="298" customFormat="1" ht="15.75">
      <c r="A200" s="303"/>
      <c r="B200" s="303"/>
      <c r="C200" s="303"/>
      <c r="D200" s="303"/>
      <c r="E200" s="303"/>
      <c r="I200" s="304"/>
      <c r="J200" s="305"/>
      <c r="N200" s="303"/>
      <c r="O200" s="303"/>
      <c r="P200" s="303"/>
      <c r="Q200" s="303"/>
      <c r="AD200" s="303"/>
    </row>
    <row r="201" spans="1:30" s="298" customFormat="1" ht="15.75">
      <c r="A201" s="303"/>
      <c r="B201" s="303"/>
      <c r="C201" s="303"/>
      <c r="D201" s="303"/>
      <c r="E201" s="303"/>
      <c r="I201" s="304"/>
      <c r="J201" s="305"/>
      <c r="N201" s="303"/>
      <c r="O201" s="303"/>
      <c r="P201" s="303"/>
      <c r="Q201" s="303"/>
      <c r="AD201" s="303"/>
    </row>
    <row r="202" spans="1:30" s="298" customFormat="1" ht="15.75">
      <c r="A202" s="303"/>
      <c r="B202" s="303"/>
      <c r="C202" s="303"/>
      <c r="D202" s="303"/>
      <c r="E202" s="303"/>
      <c r="I202" s="304"/>
      <c r="J202" s="305"/>
      <c r="N202" s="303"/>
      <c r="O202" s="303"/>
      <c r="P202" s="303"/>
      <c r="Q202" s="303"/>
      <c r="AD202" s="303"/>
    </row>
    <row r="203" spans="1:30" s="298" customFormat="1" ht="15.75">
      <c r="A203" s="303"/>
      <c r="B203" s="303"/>
      <c r="C203" s="303"/>
      <c r="D203" s="303"/>
      <c r="E203" s="303"/>
      <c r="I203" s="304"/>
      <c r="J203" s="305"/>
      <c r="N203" s="303"/>
      <c r="O203" s="303"/>
      <c r="P203" s="303"/>
      <c r="Q203" s="303"/>
      <c r="AD203" s="303"/>
    </row>
    <row r="204" spans="1:30" s="298" customFormat="1" ht="15.75">
      <c r="A204" s="303"/>
      <c r="B204" s="303"/>
      <c r="C204" s="303"/>
      <c r="D204" s="303"/>
      <c r="E204" s="303"/>
      <c r="I204" s="304"/>
      <c r="J204" s="305"/>
      <c r="N204" s="303"/>
      <c r="O204" s="303"/>
      <c r="P204" s="303"/>
      <c r="Q204" s="303"/>
      <c r="AD204" s="303"/>
    </row>
    <row r="205" spans="1:30" s="298" customFormat="1" ht="15.75">
      <c r="A205" s="303"/>
      <c r="B205" s="303"/>
      <c r="C205" s="303"/>
      <c r="D205" s="303"/>
      <c r="E205" s="303"/>
      <c r="I205" s="304"/>
      <c r="J205" s="305"/>
      <c r="N205" s="303"/>
      <c r="O205" s="303"/>
      <c r="P205" s="303"/>
      <c r="Q205" s="303"/>
      <c r="AD205" s="303"/>
    </row>
    <row r="206" spans="1:30" s="298" customFormat="1" ht="15.75">
      <c r="A206" s="303"/>
      <c r="B206" s="303"/>
      <c r="C206" s="303"/>
      <c r="D206" s="303"/>
      <c r="E206" s="303"/>
      <c r="I206" s="304"/>
      <c r="J206" s="305"/>
      <c r="N206" s="303"/>
      <c r="O206" s="303"/>
      <c r="P206" s="303"/>
      <c r="Q206" s="303"/>
      <c r="AD206" s="303"/>
    </row>
    <row r="207" spans="1:30" s="298" customFormat="1" ht="15.75">
      <c r="A207" s="303"/>
      <c r="B207" s="303"/>
      <c r="C207" s="303"/>
      <c r="D207" s="303"/>
      <c r="E207" s="303"/>
      <c r="I207" s="304"/>
      <c r="J207" s="305"/>
      <c r="N207" s="303"/>
      <c r="O207" s="303"/>
      <c r="P207" s="303"/>
      <c r="Q207" s="303"/>
      <c r="AD207" s="303"/>
    </row>
    <row r="208" spans="1:30" s="298" customFormat="1" ht="15.75">
      <c r="A208" s="303"/>
      <c r="B208" s="303"/>
      <c r="C208" s="303"/>
      <c r="D208" s="303"/>
      <c r="E208" s="303"/>
      <c r="I208" s="304"/>
      <c r="J208" s="305"/>
      <c r="N208" s="303"/>
      <c r="O208" s="303"/>
      <c r="P208" s="303"/>
      <c r="Q208" s="303"/>
      <c r="AD208" s="303"/>
    </row>
    <row r="209" spans="1:30" s="298" customFormat="1" ht="15.75">
      <c r="A209" s="303"/>
      <c r="B209" s="303"/>
      <c r="C209" s="303"/>
      <c r="D209" s="303"/>
      <c r="E209" s="303"/>
      <c r="I209" s="304"/>
      <c r="J209" s="305"/>
      <c r="N209" s="303"/>
      <c r="O209" s="303"/>
      <c r="P209" s="303"/>
      <c r="Q209" s="303"/>
      <c r="AD209" s="303"/>
    </row>
    <row r="210" spans="1:30" s="298" customFormat="1" ht="15.75">
      <c r="A210" s="303"/>
      <c r="B210" s="303"/>
      <c r="C210" s="303"/>
      <c r="D210" s="303"/>
      <c r="E210" s="303"/>
      <c r="I210" s="304"/>
      <c r="J210" s="305"/>
      <c r="N210" s="303"/>
      <c r="O210" s="303"/>
      <c r="P210" s="303"/>
      <c r="Q210" s="303"/>
      <c r="AD210" s="303"/>
    </row>
    <row r="211" spans="1:30" s="298" customFormat="1" ht="15.75">
      <c r="A211" s="303"/>
      <c r="B211" s="303"/>
      <c r="C211" s="303"/>
      <c r="D211" s="303"/>
      <c r="E211" s="303"/>
      <c r="I211" s="304"/>
      <c r="J211" s="305"/>
      <c r="N211" s="303"/>
      <c r="O211" s="303"/>
      <c r="P211" s="303"/>
      <c r="Q211" s="303"/>
      <c r="AD211" s="303"/>
    </row>
    <row r="212" spans="1:30" s="298" customFormat="1" ht="15.75">
      <c r="A212" s="303"/>
      <c r="B212" s="303"/>
      <c r="C212" s="303"/>
      <c r="D212" s="303"/>
      <c r="E212" s="303"/>
      <c r="I212" s="304"/>
      <c r="J212" s="305"/>
      <c r="N212" s="303"/>
      <c r="O212" s="303"/>
      <c r="P212" s="303"/>
      <c r="Q212" s="303"/>
      <c r="AD212" s="303"/>
    </row>
    <row r="213" spans="1:30" s="298" customFormat="1" ht="15.75">
      <c r="A213" s="303"/>
      <c r="B213" s="303"/>
      <c r="C213" s="303"/>
      <c r="D213" s="303"/>
      <c r="E213" s="303"/>
      <c r="I213" s="304"/>
      <c r="J213" s="305"/>
      <c r="N213" s="303"/>
      <c r="O213" s="303"/>
      <c r="P213" s="303"/>
      <c r="Q213" s="303"/>
      <c r="AD213" s="303"/>
    </row>
    <row r="214" spans="1:30" s="298" customFormat="1" ht="15.75">
      <c r="A214" s="303"/>
      <c r="B214" s="303"/>
      <c r="C214" s="303"/>
      <c r="D214" s="303"/>
      <c r="E214" s="303"/>
      <c r="I214" s="304"/>
      <c r="J214" s="305"/>
      <c r="N214" s="303"/>
      <c r="O214" s="303"/>
      <c r="P214" s="303"/>
      <c r="Q214" s="303"/>
      <c r="AD214" s="303"/>
    </row>
    <row r="215" spans="1:30" s="298" customFormat="1" ht="15.75">
      <c r="A215" s="303"/>
      <c r="B215" s="303"/>
      <c r="C215" s="303"/>
      <c r="D215" s="303"/>
      <c r="E215" s="303"/>
      <c r="I215" s="304"/>
      <c r="J215" s="305"/>
      <c r="N215" s="303"/>
      <c r="O215" s="303"/>
      <c r="P215" s="303"/>
      <c r="Q215" s="303"/>
      <c r="AD215" s="303"/>
    </row>
    <row r="216" spans="1:30" s="298" customFormat="1" ht="15.75">
      <c r="A216" s="303"/>
      <c r="B216" s="303"/>
      <c r="C216" s="303"/>
      <c r="D216" s="303"/>
      <c r="E216" s="303"/>
      <c r="I216" s="304"/>
      <c r="J216" s="305"/>
      <c r="N216" s="303"/>
      <c r="O216" s="303"/>
      <c r="P216" s="303"/>
      <c r="Q216" s="303"/>
      <c r="AD216" s="303"/>
    </row>
    <row r="217" spans="1:30" s="298" customFormat="1" ht="15.75">
      <c r="A217" s="303"/>
      <c r="B217" s="303"/>
      <c r="C217" s="303"/>
      <c r="D217" s="303"/>
      <c r="E217" s="303"/>
      <c r="I217" s="304"/>
      <c r="J217" s="305"/>
      <c r="N217" s="303"/>
      <c r="O217" s="303"/>
      <c r="P217" s="303"/>
      <c r="Q217" s="303"/>
      <c r="AD217" s="303"/>
    </row>
    <row r="218" spans="1:30" s="298" customFormat="1" ht="15.75">
      <c r="A218" s="303"/>
      <c r="B218" s="303"/>
      <c r="C218" s="303"/>
      <c r="D218" s="303"/>
      <c r="E218" s="303"/>
      <c r="I218" s="304"/>
      <c r="J218" s="305"/>
      <c r="N218" s="303"/>
      <c r="O218" s="303"/>
      <c r="P218" s="303"/>
      <c r="Q218" s="303"/>
      <c r="AD218" s="303"/>
    </row>
    <row r="219" spans="1:30" s="298" customFormat="1" ht="15.75">
      <c r="A219" s="303"/>
      <c r="B219" s="303"/>
      <c r="C219" s="303"/>
      <c r="D219" s="303"/>
      <c r="E219" s="303"/>
      <c r="I219" s="304"/>
      <c r="J219" s="305"/>
      <c r="N219" s="303"/>
      <c r="O219" s="303"/>
      <c r="P219" s="303"/>
      <c r="Q219" s="303"/>
      <c r="AD219" s="303"/>
    </row>
    <row r="220" spans="1:30" s="298" customFormat="1" ht="15.75">
      <c r="A220" s="303"/>
      <c r="B220" s="303"/>
      <c r="C220" s="303"/>
      <c r="D220" s="303"/>
      <c r="E220" s="303"/>
      <c r="I220" s="304"/>
      <c r="J220" s="305"/>
      <c r="N220" s="303"/>
      <c r="O220" s="303"/>
      <c r="P220" s="303"/>
      <c r="Q220" s="303"/>
      <c r="AD220" s="303"/>
    </row>
    <row r="221" spans="1:30" s="298" customFormat="1" ht="15.75">
      <c r="A221" s="303"/>
      <c r="B221" s="303"/>
      <c r="C221" s="303"/>
      <c r="D221" s="303"/>
      <c r="E221" s="303"/>
      <c r="I221" s="304"/>
      <c r="J221" s="305"/>
      <c r="N221" s="303"/>
      <c r="O221" s="303"/>
      <c r="P221" s="303"/>
      <c r="Q221" s="303"/>
      <c r="AD221" s="303"/>
    </row>
    <row r="222" spans="1:30" s="298" customFormat="1" ht="15.75">
      <c r="A222" s="303"/>
      <c r="B222" s="303"/>
      <c r="C222" s="303"/>
      <c r="D222" s="303"/>
      <c r="E222" s="303"/>
      <c r="I222" s="304"/>
      <c r="J222" s="305"/>
      <c r="N222" s="303"/>
      <c r="O222" s="303"/>
      <c r="P222" s="303"/>
      <c r="Q222" s="303"/>
      <c r="AD222" s="303"/>
    </row>
    <row r="223" spans="1:30" s="298" customFormat="1" ht="15.75">
      <c r="A223" s="303"/>
      <c r="B223" s="303"/>
      <c r="C223" s="303"/>
      <c r="D223" s="303"/>
      <c r="E223" s="303"/>
      <c r="I223" s="304"/>
      <c r="J223" s="305"/>
      <c r="N223" s="303"/>
      <c r="O223" s="303"/>
      <c r="P223" s="303"/>
      <c r="Q223" s="303"/>
      <c r="AD223" s="303"/>
    </row>
    <row r="224" spans="1:30" s="298" customFormat="1" ht="15.75">
      <c r="A224" s="303"/>
      <c r="B224" s="303"/>
      <c r="C224" s="303"/>
      <c r="D224" s="303"/>
      <c r="E224" s="303"/>
      <c r="I224" s="304"/>
      <c r="J224" s="305"/>
      <c r="N224" s="303"/>
      <c r="O224" s="303"/>
      <c r="P224" s="303"/>
      <c r="Q224" s="303"/>
      <c r="AD224" s="303"/>
    </row>
    <row r="225" spans="1:30" s="298" customFormat="1" ht="15.75">
      <c r="A225" s="303"/>
      <c r="B225" s="303"/>
      <c r="C225" s="303"/>
      <c r="D225" s="303"/>
      <c r="E225" s="303"/>
      <c r="I225" s="304"/>
      <c r="J225" s="305"/>
      <c r="N225" s="303"/>
      <c r="O225" s="303"/>
      <c r="P225" s="303"/>
      <c r="Q225" s="303"/>
      <c r="AD225" s="303"/>
    </row>
    <row r="226" spans="1:30" s="298" customFormat="1" ht="15.75">
      <c r="A226" s="303"/>
      <c r="B226" s="303"/>
      <c r="C226" s="303"/>
      <c r="D226" s="303"/>
      <c r="E226" s="303"/>
      <c r="I226" s="304"/>
      <c r="J226" s="305"/>
      <c r="N226" s="303"/>
      <c r="O226" s="303"/>
      <c r="P226" s="303"/>
      <c r="Q226" s="303"/>
      <c r="AD226" s="303"/>
    </row>
    <row r="227" spans="1:30" s="298" customFormat="1" ht="15.75">
      <c r="A227" s="303"/>
      <c r="B227" s="303"/>
      <c r="C227" s="303"/>
      <c r="D227" s="303"/>
      <c r="E227" s="303"/>
      <c r="I227" s="304"/>
      <c r="J227" s="305"/>
      <c r="N227" s="303"/>
      <c r="O227" s="303"/>
      <c r="P227" s="303"/>
      <c r="Q227" s="303"/>
      <c r="AD227" s="303"/>
    </row>
    <row r="228" spans="1:30" s="298" customFormat="1" ht="15.75">
      <c r="A228" s="303"/>
      <c r="B228" s="303"/>
      <c r="C228" s="303"/>
      <c r="D228" s="303"/>
      <c r="E228" s="303"/>
      <c r="I228" s="304"/>
      <c r="J228" s="305"/>
      <c r="N228" s="303"/>
      <c r="O228" s="303"/>
      <c r="P228" s="303"/>
      <c r="Q228" s="303"/>
      <c r="AD228" s="303"/>
    </row>
    <row r="229" spans="1:30" s="298" customFormat="1" ht="15.75">
      <c r="A229" s="303"/>
      <c r="B229" s="303"/>
      <c r="C229" s="303"/>
      <c r="D229" s="303"/>
      <c r="E229" s="303"/>
      <c r="I229" s="304"/>
      <c r="J229" s="305"/>
      <c r="N229" s="303"/>
      <c r="O229" s="303"/>
      <c r="P229" s="303"/>
      <c r="Q229" s="303"/>
      <c r="AD229" s="303"/>
    </row>
    <row r="230" spans="1:30" s="298" customFormat="1" ht="15.75">
      <c r="A230" s="303"/>
      <c r="B230" s="303"/>
      <c r="C230" s="303"/>
      <c r="D230" s="303"/>
      <c r="E230" s="303"/>
      <c r="I230" s="304"/>
      <c r="J230" s="305"/>
      <c r="N230" s="303"/>
      <c r="O230" s="303"/>
      <c r="P230" s="303"/>
      <c r="Q230" s="303"/>
      <c r="AD230" s="303"/>
    </row>
    <row r="231" spans="1:30" s="298" customFormat="1" ht="15.75">
      <c r="A231" s="303"/>
      <c r="B231" s="303"/>
      <c r="C231" s="303"/>
      <c r="D231" s="303"/>
      <c r="E231" s="303"/>
      <c r="I231" s="304"/>
      <c r="J231" s="305"/>
      <c r="N231" s="303"/>
      <c r="O231" s="303"/>
      <c r="P231" s="303"/>
      <c r="Q231" s="303"/>
      <c r="AD231" s="303"/>
    </row>
    <row r="232" spans="1:30" s="298" customFormat="1" ht="15.75">
      <c r="A232" s="303"/>
      <c r="B232" s="303"/>
      <c r="C232" s="303"/>
      <c r="D232" s="303"/>
      <c r="E232" s="303"/>
      <c r="I232" s="304"/>
      <c r="J232" s="305"/>
      <c r="N232" s="303"/>
      <c r="O232" s="303"/>
      <c r="P232" s="303"/>
      <c r="Q232" s="303"/>
      <c r="AD232" s="303"/>
    </row>
    <row r="233" spans="1:30" s="298" customFormat="1" ht="15.75">
      <c r="A233" s="303"/>
      <c r="B233" s="303"/>
      <c r="C233" s="303"/>
      <c r="D233" s="303"/>
      <c r="E233" s="303"/>
      <c r="I233" s="304"/>
      <c r="J233" s="305"/>
      <c r="N233" s="303"/>
      <c r="O233" s="303"/>
      <c r="P233" s="303"/>
      <c r="Q233" s="303"/>
      <c r="AD233" s="303"/>
    </row>
    <row r="234" spans="1:30" s="298" customFormat="1" ht="15.75">
      <c r="A234" s="303"/>
      <c r="B234" s="303"/>
      <c r="C234" s="303"/>
      <c r="D234" s="303"/>
      <c r="E234" s="303"/>
      <c r="I234" s="304"/>
      <c r="J234" s="305"/>
      <c r="N234" s="303"/>
      <c r="O234" s="303"/>
      <c r="P234" s="303"/>
      <c r="Q234" s="303"/>
      <c r="AD234" s="303"/>
    </row>
    <row r="235" spans="1:30" s="298" customFormat="1" ht="15.75">
      <c r="A235" s="303"/>
      <c r="B235" s="303"/>
      <c r="C235" s="303"/>
      <c r="D235" s="303"/>
      <c r="E235" s="303"/>
      <c r="I235" s="304"/>
      <c r="J235" s="305"/>
      <c r="N235" s="303"/>
      <c r="O235" s="303"/>
      <c r="P235" s="303"/>
      <c r="Q235" s="303"/>
      <c r="AD235" s="303"/>
    </row>
    <row r="236" spans="1:30" s="298" customFormat="1" ht="15.75">
      <c r="A236" s="303"/>
      <c r="B236" s="303"/>
      <c r="C236" s="303"/>
      <c r="D236" s="303"/>
      <c r="E236" s="303"/>
      <c r="I236" s="304"/>
      <c r="J236" s="305"/>
      <c r="N236" s="303"/>
      <c r="O236" s="303"/>
      <c r="P236" s="303"/>
      <c r="Q236" s="303"/>
      <c r="AD236" s="303"/>
    </row>
    <row r="237" spans="1:30" s="298" customFormat="1" ht="15.75">
      <c r="A237" s="303"/>
      <c r="B237" s="303"/>
      <c r="C237" s="303"/>
      <c r="D237" s="303"/>
      <c r="E237" s="303"/>
      <c r="I237" s="304"/>
      <c r="J237" s="305"/>
      <c r="N237" s="303"/>
      <c r="O237" s="303"/>
      <c r="P237" s="303"/>
      <c r="Q237" s="303"/>
      <c r="AD237" s="303"/>
    </row>
    <row r="238" spans="1:30" s="298" customFormat="1" ht="15.75">
      <c r="A238" s="303"/>
      <c r="B238" s="303"/>
      <c r="C238" s="303"/>
      <c r="D238" s="303"/>
      <c r="E238" s="303"/>
      <c r="I238" s="304"/>
      <c r="J238" s="305"/>
      <c r="N238" s="303"/>
      <c r="O238" s="303"/>
      <c r="P238" s="303"/>
      <c r="Q238" s="303"/>
      <c r="AD238" s="303"/>
    </row>
    <row r="239" spans="1:30" s="298" customFormat="1" ht="15.75">
      <c r="A239" s="303"/>
      <c r="B239" s="303"/>
      <c r="C239" s="303"/>
      <c r="D239" s="303"/>
      <c r="E239" s="303"/>
      <c r="I239" s="304"/>
      <c r="J239" s="305"/>
      <c r="N239" s="303"/>
      <c r="O239" s="303"/>
      <c r="P239" s="303"/>
      <c r="Q239" s="303"/>
      <c r="AD239" s="303"/>
    </row>
    <row r="240" spans="1:30" s="298" customFormat="1" ht="15.75">
      <c r="A240" s="303"/>
      <c r="B240" s="303"/>
      <c r="C240" s="303"/>
      <c r="D240" s="303"/>
      <c r="E240" s="303"/>
      <c r="I240" s="304"/>
      <c r="J240" s="305"/>
      <c r="N240" s="303"/>
      <c r="O240" s="303"/>
      <c r="P240" s="303"/>
      <c r="Q240" s="303"/>
      <c r="AD240" s="303"/>
    </row>
    <row r="241" spans="1:30" s="298" customFormat="1" ht="15.75">
      <c r="A241" s="303"/>
      <c r="B241" s="303"/>
      <c r="C241" s="303"/>
      <c r="D241" s="303"/>
      <c r="E241" s="303"/>
      <c r="I241" s="304"/>
      <c r="J241" s="305"/>
      <c r="N241" s="303"/>
      <c r="O241" s="303"/>
      <c r="P241" s="303"/>
      <c r="Q241" s="303"/>
      <c r="AD241" s="303"/>
    </row>
    <row r="242" spans="1:30" s="298" customFormat="1" ht="15.75">
      <c r="A242" s="303"/>
      <c r="B242" s="303"/>
      <c r="C242" s="303"/>
      <c r="D242" s="303"/>
      <c r="E242" s="303"/>
      <c r="I242" s="304"/>
      <c r="J242" s="305"/>
      <c r="N242" s="303"/>
      <c r="O242" s="303"/>
      <c r="P242" s="303"/>
      <c r="Q242" s="303"/>
      <c r="AD242" s="303"/>
    </row>
    <row r="243" spans="1:30" s="298" customFormat="1" ht="15.75">
      <c r="A243" s="303"/>
      <c r="B243" s="303"/>
      <c r="C243" s="303"/>
      <c r="D243" s="303"/>
      <c r="E243" s="303"/>
      <c r="I243" s="304"/>
      <c r="J243" s="305"/>
      <c r="N243" s="303"/>
      <c r="O243" s="303"/>
      <c r="P243" s="303"/>
      <c r="Q243" s="303"/>
      <c r="AD243" s="303"/>
    </row>
    <row r="244" spans="1:30" s="298" customFormat="1" ht="15.75">
      <c r="A244" s="303"/>
      <c r="B244" s="303"/>
      <c r="C244" s="303"/>
      <c r="D244" s="303"/>
      <c r="E244" s="303"/>
      <c r="I244" s="304"/>
      <c r="J244" s="305"/>
      <c r="N244" s="303"/>
      <c r="O244" s="303"/>
      <c r="P244" s="303"/>
      <c r="Q244" s="303"/>
      <c r="AD244" s="303"/>
    </row>
    <row r="245" spans="1:30" s="298" customFormat="1" ht="15.75">
      <c r="A245" s="303"/>
      <c r="B245" s="303"/>
      <c r="C245" s="303"/>
      <c r="D245" s="303"/>
      <c r="E245" s="303"/>
      <c r="I245" s="304"/>
      <c r="J245" s="305"/>
      <c r="N245" s="303"/>
      <c r="O245" s="303"/>
      <c r="P245" s="303"/>
      <c r="Q245" s="303"/>
      <c r="AD245" s="303"/>
    </row>
    <row r="246" spans="1:30" s="298" customFormat="1" ht="15.75">
      <c r="A246" s="303"/>
      <c r="B246" s="303"/>
      <c r="C246" s="303"/>
      <c r="D246" s="303"/>
      <c r="E246" s="303"/>
      <c r="I246" s="304"/>
      <c r="J246" s="305"/>
      <c r="N246" s="303"/>
      <c r="O246" s="303"/>
      <c r="P246" s="303"/>
      <c r="Q246" s="303"/>
      <c r="AD246" s="303"/>
    </row>
    <row r="247" spans="1:30" s="298" customFormat="1" ht="15.75">
      <c r="A247" s="303"/>
      <c r="B247" s="303"/>
      <c r="C247" s="303"/>
      <c r="D247" s="303"/>
      <c r="E247" s="303"/>
      <c r="I247" s="304"/>
      <c r="J247" s="305"/>
      <c r="N247" s="303"/>
      <c r="O247" s="303"/>
      <c r="P247" s="303"/>
      <c r="Q247" s="303"/>
      <c r="AD247" s="303"/>
    </row>
    <row r="248" spans="1:30" s="298" customFormat="1" ht="15.75">
      <c r="A248" s="303"/>
      <c r="B248" s="303"/>
      <c r="C248" s="303"/>
      <c r="D248" s="303"/>
      <c r="E248" s="303"/>
      <c r="I248" s="304"/>
      <c r="J248" s="305"/>
      <c r="N248" s="303"/>
      <c r="O248" s="303"/>
      <c r="P248" s="303"/>
      <c r="Q248" s="303"/>
      <c r="AD248" s="303"/>
    </row>
    <row r="249" spans="1:30" s="298" customFormat="1" ht="15.75">
      <c r="A249" s="303"/>
      <c r="B249" s="303"/>
      <c r="C249" s="303"/>
      <c r="D249" s="303"/>
      <c r="E249" s="303"/>
      <c r="I249" s="304"/>
      <c r="J249" s="305"/>
      <c r="N249" s="303"/>
      <c r="O249" s="303"/>
      <c r="P249" s="303"/>
      <c r="Q249" s="303"/>
      <c r="AD249" s="303"/>
    </row>
    <row r="250" spans="1:30" s="298" customFormat="1" ht="15.75">
      <c r="A250" s="303"/>
      <c r="B250" s="303"/>
      <c r="C250" s="303"/>
      <c r="D250" s="303"/>
      <c r="E250" s="303"/>
      <c r="I250" s="304"/>
      <c r="J250" s="305"/>
      <c r="N250" s="303"/>
      <c r="O250" s="303"/>
      <c r="P250" s="303"/>
      <c r="Q250" s="303"/>
      <c r="AD250" s="303"/>
    </row>
    <row r="251" spans="1:30" s="298" customFormat="1" ht="15.75">
      <c r="A251" s="303"/>
      <c r="B251" s="303"/>
      <c r="C251" s="303"/>
      <c r="D251" s="303"/>
      <c r="E251" s="303"/>
      <c r="I251" s="304"/>
      <c r="J251" s="305"/>
      <c r="N251" s="303"/>
      <c r="O251" s="303"/>
      <c r="P251" s="303"/>
      <c r="Q251" s="303"/>
      <c r="AD251" s="303"/>
    </row>
    <row r="252" spans="1:30" s="298" customFormat="1" ht="15.75">
      <c r="A252" s="303"/>
      <c r="B252" s="303"/>
      <c r="C252" s="303"/>
      <c r="D252" s="303"/>
      <c r="E252" s="303"/>
      <c r="I252" s="304"/>
      <c r="J252" s="305"/>
      <c r="N252" s="303"/>
      <c r="O252" s="303"/>
      <c r="P252" s="303"/>
      <c r="Q252" s="303"/>
      <c r="AD252" s="303"/>
    </row>
    <row r="253" spans="1:30" s="298" customFormat="1" ht="15.75">
      <c r="A253" s="303"/>
      <c r="B253" s="303"/>
      <c r="C253" s="303"/>
      <c r="D253" s="303"/>
      <c r="E253" s="303"/>
      <c r="I253" s="304"/>
      <c r="J253" s="305"/>
      <c r="N253" s="303"/>
      <c r="O253" s="303"/>
      <c r="P253" s="303"/>
      <c r="Q253" s="303"/>
      <c r="AD253" s="303"/>
    </row>
    <row r="254" spans="1:30" s="298" customFormat="1" ht="15.75">
      <c r="A254" s="303"/>
      <c r="B254" s="303"/>
      <c r="C254" s="303"/>
      <c r="D254" s="303"/>
      <c r="E254" s="303"/>
      <c r="I254" s="304"/>
      <c r="J254" s="305"/>
      <c r="N254" s="303"/>
      <c r="O254" s="303"/>
      <c r="P254" s="303"/>
      <c r="Q254" s="303"/>
      <c r="AD254" s="303"/>
    </row>
    <row r="255" spans="1:30" s="298" customFormat="1" ht="15.75">
      <c r="A255" s="303"/>
      <c r="B255" s="303"/>
      <c r="C255" s="303"/>
      <c r="D255" s="303"/>
      <c r="E255" s="303"/>
      <c r="I255" s="304"/>
      <c r="J255" s="305"/>
      <c r="N255" s="303"/>
      <c r="O255" s="303"/>
      <c r="P255" s="303"/>
      <c r="Q255" s="303"/>
      <c r="AD255" s="303"/>
    </row>
    <row r="256" spans="1:30" s="298" customFormat="1" ht="15.75">
      <c r="A256" s="303"/>
      <c r="B256" s="303"/>
      <c r="C256" s="303"/>
      <c r="D256" s="303"/>
      <c r="E256" s="303"/>
      <c r="I256" s="304"/>
      <c r="J256" s="305"/>
      <c r="N256" s="303"/>
      <c r="O256" s="303"/>
      <c r="P256" s="303"/>
      <c r="Q256" s="303"/>
      <c r="AD256" s="303"/>
    </row>
    <row r="257" spans="1:30" s="298" customFormat="1" ht="15.75">
      <c r="A257" s="303"/>
      <c r="B257" s="303"/>
      <c r="C257" s="303"/>
      <c r="D257" s="303"/>
      <c r="E257" s="303"/>
      <c r="I257" s="304"/>
      <c r="J257" s="305"/>
      <c r="N257" s="303"/>
      <c r="O257" s="303"/>
      <c r="P257" s="303"/>
      <c r="Q257" s="303"/>
      <c r="AD257" s="303"/>
    </row>
    <row r="258" spans="1:30" s="298" customFormat="1" ht="15.75">
      <c r="A258" s="303"/>
      <c r="B258" s="303"/>
      <c r="C258" s="303"/>
      <c r="D258" s="303"/>
      <c r="E258" s="303"/>
      <c r="I258" s="304"/>
      <c r="J258" s="305"/>
      <c r="N258" s="303"/>
      <c r="O258" s="303"/>
      <c r="P258" s="303"/>
      <c r="Q258" s="303"/>
      <c r="AD258" s="303"/>
    </row>
    <row r="259" spans="1:30" s="298" customFormat="1" ht="15.75">
      <c r="A259" s="303"/>
      <c r="B259" s="303"/>
      <c r="C259" s="303"/>
      <c r="D259" s="303"/>
      <c r="E259" s="303"/>
      <c r="I259" s="304"/>
      <c r="J259" s="305"/>
      <c r="N259" s="303"/>
      <c r="O259" s="303"/>
      <c r="P259" s="303"/>
      <c r="Q259" s="303"/>
      <c r="AD259" s="303"/>
    </row>
    <row r="260" spans="1:30" s="298" customFormat="1" ht="15.75">
      <c r="A260" s="303"/>
      <c r="B260" s="303"/>
      <c r="C260" s="303"/>
      <c r="D260" s="303"/>
      <c r="E260" s="303"/>
      <c r="I260" s="304"/>
      <c r="J260" s="305"/>
      <c r="N260" s="303"/>
      <c r="O260" s="303"/>
      <c r="P260" s="303"/>
      <c r="Q260" s="303"/>
      <c r="AD260" s="303"/>
    </row>
    <row r="261" spans="1:30" s="298" customFormat="1" ht="15.75">
      <c r="A261" s="303"/>
      <c r="B261" s="303"/>
      <c r="C261" s="303"/>
      <c r="D261" s="303"/>
      <c r="E261" s="303"/>
      <c r="I261" s="304"/>
      <c r="J261" s="305"/>
      <c r="N261" s="303"/>
      <c r="O261" s="303"/>
      <c r="P261" s="303"/>
      <c r="Q261" s="303"/>
      <c r="AD261" s="303"/>
    </row>
    <row r="262" spans="1:30" s="298" customFormat="1" ht="15.75">
      <c r="A262" s="303"/>
      <c r="B262" s="303"/>
      <c r="C262" s="303"/>
      <c r="D262" s="303"/>
      <c r="E262" s="303"/>
      <c r="I262" s="304"/>
      <c r="J262" s="305"/>
      <c r="N262" s="303"/>
      <c r="O262" s="303"/>
      <c r="P262" s="303"/>
      <c r="Q262" s="303"/>
      <c r="AD262" s="303"/>
    </row>
    <row r="263" spans="1:30" s="298" customFormat="1" ht="15.75">
      <c r="A263" s="303"/>
      <c r="B263" s="303"/>
      <c r="C263" s="303"/>
      <c r="D263" s="303"/>
      <c r="E263" s="303"/>
      <c r="I263" s="304"/>
      <c r="J263" s="305"/>
      <c r="N263" s="303"/>
      <c r="O263" s="303"/>
      <c r="P263" s="303"/>
      <c r="Q263" s="303"/>
      <c r="AD263" s="303"/>
    </row>
    <row r="264" spans="1:30" s="298" customFormat="1" ht="15.75">
      <c r="A264" s="303"/>
      <c r="B264" s="303"/>
      <c r="C264" s="303"/>
      <c r="D264" s="303"/>
      <c r="E264" s="303"/>
      <c r="I264" s="304"/>
      <c r="J264" s="305"/>
      <c r="N264" s="303"/>
      <c r="O264" s="303"/>
      <c r="P264" s="303"/>
      <c r="Q264" s="303"/>
      <c r="AD264" s="303"/>
    </row>
    <row r="265" spans="1:30" s="298" customFormat="1" ht="15.75">
      <c r="A265" s="303"/>
      <c r="B265" s="303"/>
      <c r="C265" s="303"/>
      <c r="D265" s="303"/>
      <c r="E265" s="303"/>
      <c r="I265" s="304"/>
      <c r="J265" s="305"/>
      <c r="N265" s="303"/>
      <c r="O265" s="303"/>
      <c r="P265" s="303"/>
      <c r="Q265" s="303"/>
      <c r="AD265" s="303"/>
    </row>
    <row r="266" spans="1:30" s="298" customFormat="1" ht="15.75">
      <c r="A266" s="303"/>
      <c r="B266" s="303"/>
      <c r="C266" s="303"/>
      <c r="D266" s="303"/>
      <c r="E266" s="303"/>
      <c r="I266" s="304"/>
      <c r="J266" s="305"/>
      <c r="N266" s="303"/>
      <c r="O266" s="303"/>
      <c r="P266" s="303"/>
      <c r="Q266" s="303"/>
      <c r="AD266" s="303"/>
    </row>
    <row r="267" spans="1:30" s="298" customFormat="1" ht="15.75">
      <c r="A267" s="303"/>
      <c r="B267" s="303"/>
      <c r="C267" s="303"/>
      <c r="D267" s="303"/>
      <c r="E267" s="303"/>
      <c r="I267" s="304"/>
      <c r="J267" s="305"/>
      <c r="N267" s="303"/>
      <c r="O267" s="303"/>
      <c r="P267" s="303"/>
      <c r="Q267" s="303"/>
      <c r="AD267" s="303"/>
    </row>
    <row r="268" spans="1:30" s="298" customFormat="1" ht="15.75">
      <c r="A268" s="303"/>
      <c r="B268" s="303"/>
      <c r="C268" s="303"/>
      <c r="D268" s="303"/>
      <c r="E268" s="303"/>
      <c r="I268" s="304"/>
      <c r="J268" s="305"/>
      <c r="N268" s="303"/>
      <c r="O268" s="303"/>
      <c r="P268" s="303"/>
      <c r="Q268" s="303"/>
      <c r="AD268" s="303"/>
    </row>
    <row r="269" spans="1:30" s="298" customFormat="1" ht="15.75">
      <c r="A269" s="303"/>
      <c r="B269" s="303"/>
      <c r="C269" s="303"/>
      <c r="D269" s="303"/>
      <c r="E269" s="303"/>
      <c r="I269" s="304"/>
      <c r="J269" s="305"/>
      <c r="N269" s="303"/>
      <c r="O269" s="303"/>
      <c r="P269" s="303"/>
      <c r="Q269" s="303"/>
      <c r="AD269" s="303"/>
    </row>
    <row r="270" spans="1:30" s="298" customFormat="1" ht="15.75">
      <c r="A270" s="303"/>
      <c r="B270" s="303"/>
      <c r="C270" s="303"/>
      <c r="D270" s="303"/>
      <c r="E270" s="303"/>
      <c r="I270" s="304"/>
      <c r="J270" s="305"/>
      <c r="N270" s="303"/>
      <c r="O270" s="303"/>
      <c r="P270" s="303"/>
      <c r="Q270" s="303"/>
      <c r="AD270" s="303"/>
    </row>
    <row r="271" spans="1:30" s="298" customFormat="1" ht="15.75">
      <c r="A271" s="303"/>
      <c r="B271" s="303"/>
      <c r="C271" s="303"/>
      <c r="D271" s="303"/>
      <c r="E271" s="303"/>
      <c r="I271" s="304"/>
      <c r="J271" s="305"/>
      <c r="N271" s="303"/>
      <c r="O271" s="303"/>
      <c r="P271" s="303"/>
      <c r="Q271" s="303"/>
      <c r="AD271" s="303"/>
    </row>
    <row r="272" spans="1:30" s="298" customFormat="1" ht="15.75">
      <c r="A272" s="303"/>
      <c r="B272" s="303"/>
      <c r="C272" s="303"/>
      <c r="D272" s="303"/>
      <c r="E272" s="303"/>
      <c r="I272" s="304"/>
      <c r="J272" s="305"/>
      <c r="N272" s="303"/>
      <c r="O272" s="303"/>
      <c r="P272" s="303"/>
      <c r="Q272" s="303"/>
      <c r="AD272" s="303"/>
    </row>
    <row r="273" spans="1:30" s="298" customFormat="1" ht="15.75">
      <c r="A273" s="303"/>
      <c r="B273" s="303"/>
      <c r="C273" s="303"/>
      <c r="D273" s="303"/>
      <c r="E273" s="303"/>
      <c r="I273" s="304"/>
      <c r="J273" s="305"/>
      <c r="N273" s="303"/>
      <c r="O273" s="303"/>
      <c r="P273" s="303"/>
      <c r="Q273" s="303"/>
      <c r="AD273" s="303"/>
    </row>
    <row r="274" spans="1:30" s="298" customFormat="1" ht="15.75">
      <c r="A274" s="303"/>
      <c r="B274" s="303"/>
      <c r="C274" s="303"/>
      <c r="D274" s="303"/>
      <c r="E274" s="303"/>
      <c r="I274" s="304"/>
      <c r="J274" s="305"/>
      <c r="N274" s="303"/>
      <c r="O274" s="303"/>
      <c r="P274" s="303"/>
      <c r="Q274" s="303"/>
      <c r="AD274" s="303"/>
    </row>
    <row r="275" spans="1:30" s="298" customFormat="1" ht="15.75">
      <c r="A275" s="303"/>
      <c r="B275" s="303"/>
      <c r="C275" s="303"/>
      <c r="D275" s="303"/>
      <c r="E275" s="303"/>
      <c r="I275" s="304"/>
      <c r="J275" s="305"/>
      <c r="N275" s="303"/>
      <c r="O275" s="303"/>
      <c r="P275" s="303"/>
      <c r="Q275" s="303"/>
      <c r="AD275" s="303"/>
    </row>
    <row r="276" spans="1:30" s="298" customFormat="1" ht="15.75">
      <c r="A276" s="303"/>
      <c r="B276" s="303"/>
      <c r="C276" s="303"/>
      <c r="D276" s="303"/>
      <c r="E276" s="303"/>
      <c r="I276" s="304"/>
      <c r="J276" s="305"/>
      <c r="N276" s="303"/>
      <c r="O276" s="303"/>
      <c r="P276" s="303"/>
      <c r="Q276" s="303"/>
      <c r="AD276" s="303"/>
    </row>
  </sheetData>
  <sheetProtection/>
  <mergeCells count="4">
    <mergeCell ref="A3:M3"/>
    <mergeCell ref="N3:AD3"/>
    <mergeCell ref="F7:I7"/>
    <mergeCell ref="R7:U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3" max="3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10.3359375" style="80" customWidth="1"/>
    <col min="2" max="2" width="8.6640625" style="80" customWidth="1"/>
    <col min="3" max="3" width="8.5546875" style="80" customWidth="1"/>
    <col min="4" max="4" width="8.3359375" style="80" customWidth="1"/>
    <col min="5" max="5" width="9.77734375" style="80" customWidth="1"/>
    <col min="6" max="7" width="10.99609375" style="79" customWidth="1"/>
    <col min="8" max="8" width="9.99609375" style="79" customWidth="1"/>
    <col min="9" max="10" width="8.99609375" style="79" customWidth="1"/>
    <col min="11" max="11" width="8.77734375" style="79" customWidth="1"/>
    <col min="12" max="12" width="10.88671875" style="79" customWidth="1"/>
    <col min="13" max="13" width="9.6640625" style="79" customWidth="1"/>
    <col min="14" max="14" width="10.3359375" style="80" customWidth="1"/>
    <col min="15" max="17" width="0.78125" style="79" customWidth="1"/>
    <col min="18" max="16384" width="8.88671875" style="79" customWidth="1"/>
  </cols>
  <sheetData>
    <row r="1" spans="1:14" s="99" customFormat="1" ht="11.25">
      <c r="A1" s="27" t="s">
        <v>800</v>
      </c>
      <c r="B1" s="100"/>
      <c r="C1" s="100"/>
      <c r="D1" s="100"/>
      <c r="E1" s="100"/>
      <c r="N1" s="25" t="s">
        <v>703</v>
      </c>
    </row>
    <row r="2" spans="1:14" s="81" customFormat="1" ht="12">
      <c r="A2" s="23"/>
      <c r="B2" s="97"/>
      <c r="C2" s="97"/>
      <c r="D2" s="97"/>
      <c r="E2" s="97"/>
      <c r="F2" s="98"/>
      <c r="G2" s="98"/>
      <c r="N2" s="97"/>
    </row>
    <row r="3" spans="1:14" s="96" customFormat="1" ht="21.75" customHeight="1">
      <c r="A3" s="1215" t="s">
        <v>763</v>
      </c>
      <c r="B3" s="1215"/>
      <c r="C3" s="1215"/>
      <c r="D3" s="1215"/>
      <c r="E3" s="1215"/>
      <c r="F3" s="1215"/>
      <c r="G3" s="1215"/>
      <c r="H3" s="1216" t="s">
        <v>764</v>
      </c>
      <c r="I3" s="1216"/>
      <c r="J3" s="1216"/>
      <c r="K3" s="1216"/>
      <c r="L3" s="1216"/>
      <c r="M3" s="1216"/>
      <c r="N3" s="1216"/>
    </row>
    <row r="4" spans="1:14" s="91" customFormat="1" ht="12.75" customHeight="1">
      <c r="A4" s="95"/>
      <c r="B4" s="95"/>
      <c r="C4" s="95"/>
      <c r="D4" s="95"/>
      <c r="E4" s="95"/>
      <c r="F4" s="93"/>
      <c r="G4" s="93"/>
      <c r="H4" s="94"/>
      <c r="I4" s="93"/>
      <c r="J4" s="93"/>
      <c r="K4" s="93"/>
      <c r="L4" s="93"/>
      <c r="M4" s="93"/>
      <c r="N4" s="92"/>
    </row>
    <row r="5" spans="1:14" s="259" customFormat="1" ht="12.75" customHeight="1" thickBot="1">
      <c r="A5" s="200" t="s">
        <v>361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 t="s">
        <v>360</v>
      </c>
    </row>
    <row r="6" spans="1:14" s="82" customFormat="1" ht="14.25" customHeight="1" thickTop="1">
      <c r="A6" s="1217" t="s">
        <v>765</v>
      </c>
      <c r="B6" s="1218" t="s">
        <v>766</v>
      </c>
      <c r="C6" s="1219"/>
      <c r="D6" s="1219"/>
      <c r="E6" s="1220"/>
      <c r="F6" s="1218" t="s">
        <v>767</v>
      </c>
      <c r="G6" s="1220"/>
      <c r="H6" s="90" t="s">
        <v>768</v>
      </c>
      <c r="I6" s="89"/>
      <c r="J6" s="88"/>
      <c r="K6" s="1218" t="s">
        <v>769</v>
      </c>
      <c r="L6" s="1219"/>
      <c r="M6" s="1220"/>
      <c r="N6" s="87"/>
    </row>
    <row r="7" spans="1:14" s="82" customFormat="1" ht="14.25" customHeight="1">
      <c r="A7" s="1214"/>
      <c r="B7" s="1221"/>
      <c r="C7" s="1222"/>
      <c r="D7" s="1222"/>
      <c r="E7" s="1223"/>
      <c r="F7" s="1221"/>
      <c r="G7" s="1223"/>
      <c r="H7" s="84" t="s">
        <v>770</v>
      </c>
      <c r="I7" s="86"/>
      <c r="J7" s="85"/>
      <c r="K7" s="1221"/>
      <c r="L7" s="1222"/>
      <c r="M7" s="1223"/>
      <c r="N7" s="8" t="s">
        <v>771</v>
      </c>
    </row>
    <row r="8" spans="1:14" s="82" customFormat="1" ht="27.75" customHeight="1">
      <c r="A8" s="1569" t="s">
        <v>772</v>
      </c>
      <c r="B8" s="1570" t="s">
        <v>359</v>
      </c>
      <c r="C8" s="1570" t="s">
        <v>358</v>
      </c>
      <c r="D8" s="1571" t="s">
        <v>773</v>
      </c>
      <c r="E8" s="1572"/>
      <c r="F8" s="1573" t="s">
        <v>357</v>
      </c>
      <c r="G8" s="1573" t="s">
        <v>356</v>
      </c>
      <c r="H8" s="1574" t="s">
        <v>774</v>
      </c>
      <c r="I8" s="1575" t="s">
        <v>775</v>
      </c>
      <c r="J8" s="1573" t="s">
        <v>776</v>
      </c>
      <c r="K8" s="1575" t="s">
        <v>355</v>
      </c>
      <c r="L8" s="1573" t="s">
        <v>354</v>
      </c>
      <c r="M8" s="1573" t="s">
        <v>353</v>
      </c>
      <c r="N8" s="43" t="s">
        <v>777</v>
      </c>
    </row>
    <row r="9" spans="1:14" s="82" customFormat="1" ht="27.75" customHeight="1">
      <c r="A9" s="1576"/>
      <c r="B9" s="1577" t="s">
        <v>778</v>
      </c>
      <c r="C9" s="1577" t="s">
        <v>779</v>
      </c>
      <c r="D9" s="1578"/>
      <c r="E9" s="1579" t="s">
        <v>780</v>
      </c>
      <c r="F9" s="1580" t="s">
        <v>352</v>
      </c>
      <c r="G9" s="1580" t="s">
        <v>351</v>
      </c>
      <c r="H9" s="1581" t="s">
        <v>350</v>
      </c>
      <c r="I9" s="1582" t="s">
        <v>781</v>
      </c>
      <c r="J9" s="1580" t="s">
        <v>782</v>
      </c>
      <c r="K9" s="1578" t="s">
        <v>349</v>
      </c>
      <c r="L9" s="1583" t="s">
        <v>783</v>
      </c>
      <c r="M9" s="1580" t="s">
        <v>784</v>
      </c>
      <c r="N9" s="1584"/>
    </row>
    <row r="10" spans="1:14" s="81" customFormat="1" ht="21" customHeight="1" hidden="1">
      <c r="A10" s="1354">
        <v>2009</v>
      </c>
      <c r="B10" s="1585">
        <v>26</v>
      </c>
      <c r="C10" s="1585">
        <v>4</v>
      </c>
      <c r="D10" s="1586">
        <v>16</v>
      </c>
      <c r="E10" s="1585">
        <v>49</v>
      </c>
      <c r="F10" s="1586">
        <v>6</v>
      </c>
      <c r="G10" s="1587">
        <v>2</v>
      </c>
      <c r="H10" s="1586">
        <v>11</v>
      </c>
      <c r="I10" s="1587">
        <v>34</v>
      </c>
      <c r="J10" s="1587">
        <v>6</v>
      </c>
      <c r="K10" s="1586">
        <v>17</v>
      </c>
      <c r="L10" s="1587">
        <v>7</v>
      </c>
      <c r="M10" s="1586">
        <v>13</v>
      </c>
      <c r="N10" s="1356">
        <v>2009</v>
      </c>
    </row>
    <row r="11" spans="1:14" s="81" customFormat="1" ht="21" customHeight="1">
      <c r="A11" s="1354">
        <v>2010</v>
      </c>
      <c r="B11" s="1588">
        <v>28</v>
      </c>
      <c r="C11" s="1588">
        <v>4</v>
      </c>
      <c r="D11" s="1589">
        <v>16</v>
      </c>
      <c r="E11" s="1589">
        <v>59</v>
      </c>
      <c r="F11" s="1589">
        <v>8</v>
      </c>
      <c r="G11" s="1590">
        <v>1</v>
      </c>
      <c r="H11" s="1589">
        <v>9</v>
      </c>
      <c r="I11" s="1590">
        <v>25</v>
      </c>
      <c r="J11" s="1590">
        <v>6</v>
      </c>
      <c r="K11" s="1589">
        <v>17</v>
      </c>
      <c r="L11" s="1590">
        <v>7</v>
      </c>
      <c r="M11" s="1589">
        <v>11</v>
      </c>
      <c r="N11" s="1356">
        <v>2010</v>
      </c>
    </row>
    <row r="12" spans="1:14" s="81" customFormat="1" ht="21" customHeight="1">
      <c r="A12" s="1354">
        <v>2011</v>
      </c>
      <c r="B12" s="1588">
        <v>34</v>
      </c>
      <c r="C12" s="1588">
        <v>3</v>
      </c>
      <c r="D12" s="1589">
        <v>16</v>
      </c>
      <c r="E12" s="1589">
        <v>59</v>
      </c>
      <c r="F12" s="1589">
        <v>8</v>
      </c>
      <c r="G12" s="988" t="s">
        <v>449</v>
      </c>
      <c r="H12" s="1589">
        <v>19</v>
      </c>
      <c r="I12" s="1590">
        <v>32</v>
      </c>
      <c r="J12" s="1590">
        <v>9</v>
      </c>
      <c r="K12" s="1589">
        <v>17</v>
      </c>
      <c r="L12" s="1590">
        <v>7</v>
      </c>
      <c r="M12" s="1589">
        <v>14</v>
      </c>
      <c r="N12" s="1356">
        <v>2011</v>
      </c>
    </row>
    <row r="13" spans="1:14" s="81" customFormat="1" ht="21" customHeight="1">
      <c r="A13" s="1354">
        <v>2012</v>
      </c>
      <c r="B13" s="1588">
        <v>33</v>
      </c>
      <c r="C13" s="1588">
        <v>3</v>
      </c>
      <c r="D13" s="1589">
        <v>18</v>
      </c>
      <c r="E13" s="1589">
        <v>75</v>
      </c>
      <c r="F13" s="1589">
        <v>8</v>
      </c>
      <c r="G13" s="988" t="s">
        <v>449</v>
      </c>
      <c r="H13" s="1589">
        <v>15</v>
      </c>
      <c r="I13" s="988"/>
      <c r="J13" s="988">
        <v>9</v>
      </c>
      <c r="K13" s="1589">
        <v>16</v>
      </c>
      <c r="L13" s="1590">
        <v>7</v>
      </c>
      <c r="M13" s="1589">
        <v>14</v>
      </c>
      <c r="N13" s="1356">
        <v>2012</v>
      </c>
    </row>
    <row r="14" spans="1:14" s="81" customFormat="1" ht="21" customHeight="1">
      <c r="A14" s="1354">
        <v>2013</v>
      </c>
      <c r="B14" s="989">
        <v>29</v>
      </c>
      <c r="C14" s="989">
        <v>2</v>
      </c>
      <c r="D14" s="989">
        <v>12</v>
      </c>
      <c r="E14" s="989">
        <v>73</v>
      </c>
      <c r="F14" s="989">
        <v>8</v>
      </c>
      <c r="G14" s="990" t="s">
        <v>785</v>
      </c>
      <c r="H14" s="989">
        <v>2</v>
      </c>
      <c r="I14" s="989">
        <v>17</v>
      </c>
      <c r="J14" s="990">
        <v>10</v>
      </c>
      <c r="K14" s="989">
        <v>16</v>
      </c>
      <c r="L14" s="990">
        <v>7</v>
      </c>
      <c r="M14" s="989">
        <v>16</v>
      </c>
      <c r="N14" s="1356">
        <v>2013</v>
      </c>
    </row>
    <row r="15" spans="1:14" s="184" customFormat="1" ht="21" customHeight="1">
      <c r="A15" s="1354">
        <v>2014</v>
      </c>
      <c r="B15" s="994">
        <v>35</v>
      </c>
      <c r="C15" s="994">
        <v>2</v>
      </c>
      <c r="D15" s="1591">
        <v>14</v>
      </c>
      <c r="E15" s="1591">
        <v>82</v>
      </c>
      <c r="F15" s="1591">
        <v>8</v>
      </c>
      <c r="G15" s="988">
        <v>2</v>
      </c>
      <c r="H15" s="1591">
        <v>17</v>
      </c>
      <c r="I15" s="988">
        <v>17</v>
      </c>
      <c r="J15" s="991">
        <v>11</v>
      </c>
      <c r="K15" s="1591">
        <v>16</v>
      </c>
      <c r="L15" s="988">
        <v>7</v>
      </c>
      <c r="M15" s="1589">
        <v>16</v>
      </c>
      <c r="N15" s="1356">
        <v>2014</v>
      </c>
    </row>
    <row r="16" spans="1:14" s="184" customFormat="1" ht="21" customHeight="1">
      <c r="A16" s="1354">
        <v>2015</v>
      </c>
      <c r="B16" s="994">
        <v>35</v>
      </c>
      <c r="C16" s="994">
        <v>2</v>
      </c>
      <c r="D16" s="1591">
        <v>16</v>
      </c>
      <c r="E16" s="1591">
        <v>95</v>
      </c>
      <c r="F16" s="1591">
        <v>8</v>
      </c>
      <c r="G16" s="988">
        <v>2</v>
      </c>
      <c r="H16" s="1591">
        <v>17</v>
      </c>
      <c r="I16" s="988">
        <v>17</v>
      </c>
      <c r="J16" s="991">
        <v>11</v>
      </c>
      <c r="K16" s="1591">
        <v>16</v>
      </c>
      <c r="L16" s="988">
        <v>6</v>
      </c>
      <c r="M16" s="1589">
        <v>16</v>
      </c>
      <c r="N16" s="1356">
        <v>2015</v>
      </c>
    </row>
    <row r="17" spans="1:14" s="184" customFormat="1" ht="21" customHeight="1">
      <c r="A17" s="1354">
        <v>2016</v>
      </c>
      <c r="B17" s="994">
        <v>44</v>
      </c>
      <c r="C17" s="994">
        <v>2</v>
      </c>
      <c r="D17" s="1591">
        <v>18</v>
      </c>
      <c r="E17" s="1591">
        <v>96</v>
      </c>
      <c r="F17" s="1591">
        <v>9</v>
      </c>
      <c r="G17" s="988">
        <v>2</v>
      </c>
      <c r="H17" s="1591">
        <v>19</v>
      </c>
      <c r="I17" s="988">
        <v>19</v>
      </c>
      <c r="J17" s="991">
        <v>11</v>
      </c>
      <c r="K17" s="1591">
        <v>16</v>
      </c>
      <c r="L17" s="988">
        <v>6</v>
      </c>
      <c r="M17" s="1589">
        <v>16</v>
      </c>
      <c r="N17" s="1356">
        <v>2016</v>
      </c>
    </row>
    <row r="18" spans="1:14" s="184" customFormat="1" ht="21" customHeight="1">
      <c r="A18" s="335">
        <v>2017</v>
      </c>
      <c r="B18" s="1542">
        <v>43</v>
      </c>
      <c r="C18" s="1542">
        <v>5</v>
      </c>
      <c r="D18" s="1592">
        <v>23</v>
      </c>
      <c r="E18" s="1592">
        <v>115</v>
      </c>
      <c r="F18" s="1592">
        <v>9</v>
      </c>
      <c r="G18" s="1593">
        <v>2</v>
      </c>
      <c r="H18" s="1592">
        <v>15</v>
      </c>
      <c r="I18" s="1593">
        <v>19</v>
      </c>
      <c r="J18" s="1594">
        <v>11</v>
      </c>
      <c r="K18" s="1592">
        <v>15</v>
      </c>
      <c r="L18" s="1593">
        <v>6</v>
      </c>
      <c r="M18" s="1595">
        <v>18</v>
      </c>
      <c r="N18" s="336">
        <v>2017</v>
      </c>
    </row>
    <row r="19" spans="1:14" s="260" customFormat="1" ht="21" customHeight="1">
      <c r="A19" s="337" t="s">
        <v>333</v>
      </c>
      <c r="B19" s="994">
        <v>13</v>
      </c>
      <c r="C19" s="994">
        <v>1</v>
      </c>
      <c r="D19" s="994">
        <v>6</v>
      </c>
      <c r="E19" s="994">
        <v>40</v>
      </c>
      <c r="F19" s="994">
        <v>2</v>
      </c>
      <c r="G19" s="994">
        <v>1</v>
      </c>
      <c r="H19" s="994">
        <v>1</v>
      </c>
      <c r="I19" s="994">
        <v>2</v>
      </c>
      <c r="J19" s="1000">
        <v>2</v>
      </c>
      <c r="K19" s="1542">
        <v>2</v>
      </c>
      <c r="L19" s="1542">
        <v>0</v>
      </c>
      <c r="M19" s="1596">
        <v>0</v>
      </c>
      <c r="N19" s="338" t="s">
        <v>69</v>
      </c>
    </row>
    <row r="20" spans="1:14" s="260" customFormat="1" ht="21" customHeight="1">
      <c r="A20" s="337" t="s">
        <v>332</v>
      </c>
      <c r="B20" s="990">
        <v>3</v>
      </c>
      <c r="C20" s="990">
        <v>0</v>
      </c>
      <c r="D20" s="990">
        <v>1</v>
      </c>
      <c r="E20" s="990">
        <v>7</v>
      </c>
      <c r="F20" s="990">
        <v>1</v>
      </c>
      <c r="G20" s="994">
        <v>0</v>
      </c>
      <c r="H20" s="994">
        <v>1</v>
      </c>
      <c r="I20" s="990">
        <v>3</v>
      </c>
      <c r="J20" s="1000">
        <v>0</v>
      </c>
      <c r="K20" s="990">
        <v>1</v>
      </c>
      <c r="L20" s="990">
        <v>1</v>
      </c>
      <c r="M20" s="989">
        <v>1</v>
      </c>
      <c r="N20" s="338" t="s">
        <v>70</v>
      </c>
    </row>
    <row r="21" spans="1:14" s="260" customFormat="1" ht="21" customHeight="1">
      <c r="A21" s="337" t="s">
        <v>331</v>
      </c>
      <c r="B21" s="990">
        <v>1</v>
      </c>
      <c r="C21" s="990">
        <v>0</v>
      </c>
      <c r="D21" s="990">
        <v>2</v>
      </c>
      <c r="E21" s="990">
        <v>8</v>
      </c>
      <c r="F21" s="990">
        <v>1</v>
      </c>
      <c r="G21" s="990">
        <v>0</v>
      </c>
      <c r="H21" s="990">
        <v>1</v>
      </c>
      <c r="I21" s="990">
        <v>2</v>
      </c>
      <c r="J21" s="1000">
        <v>1</v>
      </c>
      <c r="K21" s="990">
        <v>1</v>
      </c>
      <c r="L21" s="990">
        <v>0</v>
      </c>
      <c r="M21" s="1589">
        <v>1</v>
      </c>
      <c r="N21" s="338" t="s">
        <v>71</v>
      </c>
    </row>
    <row r="22" spans="1:14" s="260" customFormat="1" ht="21" customHeight="1">
      <c r="A22" s="337" t="s">
        <v>330</v>
      </c>
      <c r="B22" s="990">
        <v>8</v>
      </c>
      <c r="C22" s="994">
        <v>1</v>
      </c>
      <c r="D22" s="994">
        <v>1</v>
      </c>
      <c r="E22" s="990">
        <v>6</v>
      </c>
      <c r="F22" s="990">
        <v>1</v>
      </c>
      <c r="G22" s="994">
        <v>1</v>
      </c>
      <c r="H22" s="990">
        <v>1</v>
      </c>
      <c r="I22" s="994">
        <v>5</v>
      </c>
      <c r="J22" s="1000">
        <v>1</v>
      </c>
      <c r="K22" s="990">
        <v>1</v>
      </c>
      <c r="L22" s="990">
        <v>0</v>
      </c>
      <c r="M22" s="989">
        <v>0</v>
      </c>
      <c r="N22" s="338" t="s">
        <v>163</v>
      </c>
    </row>
    <row r="23" spans="1:14" s="260" customFormat="1" ht="21" customHeight="1">
      <c r="A23" s="337" t="s">
        <v>329</v>
      </c>
      <c r="B23" s="990">
        <v>1</v>
      </c>
      <c r="C23" s="994">
        <v>0</v>
      </c>
      <c r="D23" s="994">
        <v>2</v>
      </c>
      <c r="E23" s="990">
        <v>15</v>
      </c>
      <c r="F23" s="990">
        <v>0</v>
      </c>
      <c r="G23" s="994">
        <v>0</v>
      </c>
      <c r="H23" s="990">
        <v>1</v>
      </c>
      <c r="I23" s="990">
        <v>2</v>
      </c>
      <c r="J23" s="1000">
        <v>1</v>
      </c>
      <c r="K23" s="990">
        <v>1</v>
      </c>
      <c r="L23" s="990">
        <v>0</v>
      </c>
      <c r="M23" s="989">
        <v>1</v>
      </c>
      <c r="N23" s="338" t="s">
        <v>72</v>
      </c>
    </row>
    <row r="24" spans="1:14" s="260" customFormat="1" ht="21" customHeight="1">
      <c r="A24" s="337" t="s">
        <v>328</v>
      </c>
      <c r="B24" s="990">
        <v>1</v>
      </c>
      <c r="C24" s="994">
        <v>0</v>
      </c>
      <c r="D24" s="994">
        <v>1</v>
      </c>
      <c r="E24" s="990">
        <v>5</v>
      </c>
      <c r="F24" s="990">
        <v>1</v>
      </c>
      <c r="G24" s="994">
        <v>0</v>
      </c>
      <c r="H24" s="990">
        <v>1</v>
      </c>
      <c r="I24" s="990">
        <v>1</v>
      </c>
      <c r="J24" s="1000">
        <v>1</v>
      </c>
      <c r="K24" s="990">
        <v>1</v>
      </c>
      <c r="L24" s="990">
        <v>0</v>
      </c>
      <c r="M24" s="989">
        <v>1</v>
      </c>
      <c r="N24" s="338" t="s">
        <v>73</v>
      </c>
    </row>
    <row r="25" spans="1:14" s="260" customFormat="1" ht="21" customHeight="1">
      <c r="A25" s="337" t="s">
        <v>786</v>
      </c>
      <c r="B25" s="994">
        <v>1</v>
      </c>
      <c r="C25" s="994">
        <v>0</v>
      </c>
      <c r="D25" s="994">
        <v>0</v>
      </c>
      <c r="E25" s="994">
        <v>0</v>
      </c>
      <c r="F25" s="994">
        <v>0</v>
      </c>
      <c r="G25" s="994">
        <v>0</v>
      </c>
      <c r="H25" s="994">
        <v>1</v>
      </c>
      <c r="I25" s="994" t="s">
        <v>1024</v>
      </c>
      <c r="J25" s="1000">
        <v>0</v>
      </c>
      <c r="K25" s="990" t="s">
        <v>449</v>
      </c>
      <c r="L25" s="990">
        <v>0</v>
      </c>
      <c r="M25" s="989">
        <v>0</v>
      </c>
      <c r="N25" s="338" t="s">
        <v>57</v>
      </c>
    </row>
    <row r="26" spans="1:14" s="260" customFormat="1" ht="21" customHeight="1">
      <c r="A26" s="337" t="s">
        <v>787</v>
      </c>
      <c r="B26" s="990">
        <v>3</v>
      </c>
      <c r="C26" s="994">
        <v>1</v>
      </c>
      <c r="D26" s="994">
        <v>2</v>
      </c>
      <c r="E26" s="994">
        <v>11</v>
      </c>
      <c r="F26" s="994">
        <v>1</v>
      </c>
      <c r="G26" s="994">
        <v>0</v>
      </c>
      <c r="H26" s="994">
        <v>1</v>
      </c>
      <c r="I26" s="994">
        <v>3</v>
      </c>
      <c r="J26" s="1000">
        <v>0</v>
      </c>
      <c r="K26" s="990">
        <v>1</v>
      </c>
      <c r="L26" s="990">
        <v>0</v>
      </c>
      <c r="M26" s="989">
        <v>3</v>
      </c>
      <c r="N26" s="338" t="s">
        <v>788</v>
      </c>
    </row>
    <row r="27" spans="1:14" s="260" customFormat="1" ht="21" customHeight="1">
      <c r="A27" s="337" t="s">
        <v>324</v>
      </c>
      <c r="B27" s="990">
        <v>2</v>
      </c>
      <c r="C27" s="994">
        <v>0</v>
      </c>
      <c r="D27" s="994">
        <v>0</v>
      </c>
      <c r="E27" s="990">
        <v>0</v>
      </c>
      <c r="F27" s="994">
        <v>0</v>
      </c>
      <c r="G27" s="994">
        <v>0</v>
      </c>
      <c r="H27" s="990">
        <v>1</v>
      </c>
      <c r="I27" s="994" t="s">
        <v>1024</v>
      </c>
      <c r="J27" s="1000">
        <v>1</v>
      </c>
      <c r="K27" s="990">
        <v>1</v>
      </c>
      <c r="L27" s="990">
        <v>0</v>
      </c>
      <c r="M27" s="989">
        <v>2</v>
      </c>
      <c r="N27" s="338" t="s">
        <v>74</v>
      </c>
    </row>
    <row r="28" spans="1:14" s="260" customFormat="1" ht="21.75" customHeight="1">
      <c r="A28" s="337" t="s">
        <v>323</v>
      </c>
      <c r="B28" s="990">
        <v>2</v>
      </c>
      <c r="C28" s="994">
        <v>0</v>
      </c>
      <c r="D28" s="994">
        <v>2</v>
      </c>
      <c r="E28" s="994">
        <v>4</v>
      </c>
      <c r="F28" s="994">
        <v>0</v>
      </c>
      <c r="G28" s="994">
        <v>0</v>
      </c>
      <c r="H28" s="994">
        <v>0</v>
      </c>
      <c r="I28" s="994" t="s">
        <v>1024</v>
      </c>
      <c r="J28" s="1000">
        <v>0</v>
      </c>
      <c r="K28" s="990">
        <v>1</v>
      </c>
      <c r="L28" s="990">
        <v>1</v>
      </c>
      <c r="M28" s="989">
        <v>4</v>
      </c>
      <c r="N28" s="338" t="s">
        <v>75</v>
      </c>
    </row>
    <row r="29" spans="1:14" s="260" customFormat="1" ht="21.75" customHeight="1">
      <c r="A29" s="337" t="s">
        <v>322</v>
      </c>
      <c r="B29" s="990">
        <v>1</v>
      </c>
      <c r="C29" s="994">
        <v>1</v>
      </c>
      <c r="D29" s="994">
        <v>2</v>
      </c>
      <c r="E29" s="990">
        <v>4</v>
      </c>
      <c r="F29" s="994">
        <v>0</v>
      </c>
      <c r="G29" s="994">
        <v>0</v>
      </c>
      <c r="H29" s="990">
        <v>1</v>
      </c>
      <c r="I29" s="994" t="s">
        <v>1024</v>
      </c>
      <c r="J29" s="1000">
        <v>1</v>
      </c>
      <c r="K29" s="990">
        <v>1</v>
      </c>
      <c r="L29" s="990">
        <v>4</v>
      </c>
      <c r="M29" s="989">
        <v>3</v>
      </c>
      <c r="N29" s="338" t="s">
        <v>94</v>
      </c>
    </row>
    <row r="30" spans="1:14" s="260" customFormat="1" ht="21.75" customHeight="1">
      <c r="A30" s="337" t="s">
        <v>321</v>
      </c>
      <c r="B30" s="994">
        <v>1</v>
      </c>
      <c r="C30" s="994">
        <v>0</v>
      </c>
      <c r="D30" s="994">
        <v>0</v>
      </c>
      <c r="E30" s="994" t="s">
        <v>449</v>
      </c>
      <c r="F30" s="994">
        <v>0</v>
      </c>
      <c r="G30" s="994">
        <v>0</v>
      </c>
      <c r="H30" s="990">
        <v>1</v>
      </c>
      <c r="I30" s="994" t="s">
        <v>1024</v>
      </c>
      <c r="J30" s="994">
        <v>0</v>
      </c>
      <c r="K30" s="990">
        <v>1</v>
      </c>
      <c r="L30" s="990">
        <v>0</v>
      </c>
      <c r="M30" s="989">
        <v>1</v>
      </c>
      <c r="N30" s="338" t="s">
        <v>95</v>
      </c>
    </row>
    <row r="31" spans="1:14" s="260" customFormat="1" ht="21.75" customHeight="1">
      <c r="A31" s="337" t="s">
        <v>320</v>
      </c>
      <c r="B31" s="994">
        <v>3</v>
      </c>
      <c r="C31" s="994">
        <v>1</v>
      </c>
      <c r="D31" s="994">
        <v>2</v>
      </c>
      <c r="E31" s="994">
        <v>11</v>
      </c>
      <c r="F31" s="994">
        <v>1</v>
      </c>
      <c r="G31" s="994">
        <v>0</v>
      </c>
      <c r="H31" s="994">
        <v>2</v>
      </c>
      <c r="I31" s="994">
        <v>1</v>
      </c>
      <c r="J31" s="1000">
        <v>1</v>
      </c>
      <c r="K31" s="990">
        <v>1</v>
      </c>
      <c r="L31" s="990">
        <v>0</v>
      </c>
      <c r="M31" s="989">
        <v>1</v>
      </c>
      <c r="N31" s="338" t="s">
        <v>96</v>
      </c>
    </row>
    <row r="32" spans="1:14" s="260" customFormat="1" ht="21.75" customHeight="1">
      <c r="A32" s="337" t="s">
        <v>319</v>
      </c>
      <c r="B32" s="990">
        <v>2</v>
      </c>
      <c r="C32" s="990">
        <v>0</v>
      </c>
      <c r="D32" s="990">
        <v>1</v>
      </c>
      <c r="E32" s="990">
        <v>2</v>
      </c>
      <c r="F32" s="994">
        <v>1</v>
      </c>
      <c r="G32" s="994">
        <v>0</v>
      </c>
      <c r="H32" s="990">
        <v>1</v>
      </c>
      <c r="I32" s="990" t="s">
        <v>1024</v>
      </c>
      <c r="J32" s="994">
        <v>1</v>
      </c>
      <c r="K32" s="990">
        <v>1</v>
      </c>
      <c r="L32" s="990">
        <v>0</v>
      </c>
      <c r="M32" s="989">
        <v>0</v>
      </c>
      <c r="N32" s="338" t="s">
        <v>76</v>
      </c>
    </row>
    <row r="33" spans="1:14" s="260" customFormat="1" ht="21.75" customHeight="1">
      <c r="A33" s="337" t="s">
        <v>318</v>
      </c>
      <c r="B33" s="990">
        <v>1</v>
      </c>
      <c r="C33" s="990">
        <v>0</v>
      </c>
      <c r="D33" s="990">
        <v>1</v>
      </c>
      <c r="E33" s="990">
        <v>2</v>
      </c>
      <c r="F33" s="994">
        <v>0</v>
      </c>
      <c r="G33" s="994">
        <v>0</v>
      </c>
      <c r="H33" s="994">
        <v>1</v>
      </c>
      <c r="I33" s="994" t="s">
        <v>1024</v>
      </c>
      <c r="J33" s="1000">
        <v>1</v>
      </c>
      <c r="K33" s="990">
        <v>1</v>
      </c>
      <c r="L33" s="990">
        <v>0</v>
      </c>
      <c r="M33" s="989">
        <v>0</v>
      </c>
      <c r="N33" s="338" t="s">
        <v>77</v>
      </c>
    </row>
    <row r="34" spans="1:14" s="260" customFormat="1" ht="3" customHeight="1" thickBot="1">
      <c r="A34" s="261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</row>
    <row r="35" spans="1:14" s="260" customFormat="1" ht="9.75" customHeight="1" thickTop="1">
      <c r="A35" s="262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6"/>
    </row>
    <row r="36" spans="1:14" s="260" customFormat="1" ht="12" customHeight="1">
      <c r="A36" s="199" t="s">
        <v>789</v>
      </c>
      <c r="B36" s="263"/>
      <c r="C36" s="264"/>
      <c r="D36" s="264"/>
      <c r="E36" s="264"/>
      <c r="F36" s="265"/>
      <c r="G36" s="205"/>
      <c r="H36" s="34" t="s">
        <v>790</v>
      </c>
      <c r="I36" s="262"/>
      <c r="J36" s="262"/>
      <c r="K36" s="205"/>
      <c r="L36" s="262"/>
      <c r="M36" s="262"/>
      <c r="N36" s="263"/>
    </row>
    <row r="37" spans="1:14" s="260" customFormat="1" ht="12" customHeight="1">
      <c r="A37" s="199" t="s">
        <v>870</v>
      </c>
      <c r="B37" s="205"/>
      <c r="C37" s="205"/>
      <c r="D37" s="205"/>
      <c r="E37" s="205"/>
      <c r="F37" s="205"/>
      <c r="G37" s="205"/>
      <c r="H37" s="34"/>
      <c r="I37" s="205"/>
      <c r="J37" s="205"/>
      <c r="K37" s="205"/>
      <c r="L37" s="205"/>
      <c r="M37" s="205"/>
      <c r="N37" s="206"/>
    </row>
    <row r="38" spans="1:14" s="309" customFormat="1" ht="12" customHeight="1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8"/>
    </row>
    <row r="39" spans="1:14" s="309" customFormat="1" ht="15.75">
      <c r="A39" s="310"/>
      <c r="B39" s="310"/>
      <c r="C39" s="310"/>
      <c r="D39" s="310"/>
      <c r="E39" s="310"/>
      <c r="N39" s="310"/>
    </row>
  </sheetData>
  <sheetProtection/>
  <mergeCells count="8">
    <mergeCell ref="A8:A9"/>
    <mergeCell ref="D8:E8"/>
    <mergeCell ref="A3:G3"/>
    <mergeCell ref="H3:N3"/>
    <mergeCell ref="A6:A7"/>
    <mergeCell ref="B6:E7"/>
    <mergeCell ref="F6:G7"/>
    <mergeCell ref="K6:M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34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2" customWidth="1"/>
    <col min="2" max="2" width="4.10546875" style="2" customWidth="1"/>
    <col min="3" max="3" width="4.99609375" style="2" customWidth="1"/>
    <col min="4" max="6" width="5.6640625" style="2" customWidth="1"/>
    <col min="7" max="7" width="4.99609375" style="2" customWidth="1"/>
    <col min="8" max="8" width="5.6640625" style="2" customWidth="1"/>
    <col min="9" max="9" width="5.21484375" style="2" customWidth="1"/>
    <col min="10" max="10" width="5.99609375" style="2" customWidth="1"/>
    <col min="11" max="11" width="5.3359375" style="2" customWidth="1"/>
    <col min="12" max="12" width="6.5546875" style="2" customWidth="1"/>
    <col min="13" max="13" width="4.6640625" style="2" customWidth="1"/>
    <col min="14" max="14" width="6.6640625" style="2" customWidth="1"/>
    <col min="15" max="15" width="5.77734375" style="2" customWidth="1"/>
    <col min="16" max="16" width="5.21484375" style="2" customWidth="1"/>
    <col min="17" max="17" width="5.5546875" style="2" customWidth="1"/>
    <col min="18" max="18" width="5.99609375" style="2" customWidth="1"/>
    <col min="19" max="19" width="5.3359375" style="2" customWidth="1"/>
    <col min="20" max="20" width="4.99609375" style="2" customWidth="1"/>
    <col min="21" max="21" width="4.88671875" style="2" customWidth="1"/>
    <col min="22" max="22" width="5.4453125" style="2" customWidth="1"/>
    <col min="23" max="23" width="4.77734375" style="2" customWidth="1"/>
    <col min="24" max="24" width="8.3359375" style="2" customWidth="1"/>
    <col min="25" max="25" width="7.77734375" style="102" customWidth="1"/>
    <col min="26" max="27" width="4.99609375" style="2" customWidth="1"/>
    <col min="28" max="28" width="4.77734375" style="2" customWidth="1"/>
    <col min="29" max="29" width="5.3359375" style="2" customWidth="1"/>
    <col min="30" max="30" width="4.6640625" style="2" customWidth="1"/>
    <col min="31" max="31" width="4.77734375" style="2" customWidth="1"/>
    <col min="32" max="32" width="6.99609375" style="2" customWidth="1"/>
    <col min="33" max="33" width="5.5546875" style="2" customWidth="1"/>
    <col min="34" max="35" width="5.3359375" style="2" customWidth="1"/>
    <col min="36" max="36" width="6.99609375" style="2" customWidth="1"/>
    <col min="37" max="37" width="6.77734375" style="2" customWidth="1"/>
    <col min="38" max="38" width="4.88671875" style="2" customWidth="1"/>
    <col min="39" max="39" width="6.77734375" style="2" customWidth="1"/>
    <col min="40" max="40" width="6.3359375" style="2" customWidth="1"/>
    <col min="41" max="41" width="5.21484375" style="2" customWidth="1"/>
    <col min="42" max="42" width="5.5546875" style="2" customWidth="1"/>
    <col min="43" max="43" width="7.3359375" style="2" customWidth="1"/>
    <col min="44" max="44" width="5.3359375" style="101" customWidth="1"/>
    <col min="45" max="45" width="5.3359375" style="2" customWidth="1"/>
    <col min="46" max="46" width="5.77734375" style="2" customWidth="1"/>
    <col min="47" max="47" width="8.3359375" style="2" customWidth="1"/>
    <col min="48" max="16384" width="8.88671875" style="1" customWidth="1"/>
  </cols>
  <sheetData>
    <row r="1" spans="1:47" s="24" customFormat="1" ht="11.25">
      <c r="A1" s="27" t="s">
        <v>971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5" t="s">
        <v>801</v>
      </c>
      <c r="Y1" s="27" t="s">
        <v>972</v>
      </c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5" t="s">
        <v>973</v>
      </c>
    </row>
    <row r="2" spans="1:47" s="10" customFormat="1" ht="12">
      <c r="A2" s="23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08"/>
      <c r="Y2" s="23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108"/>
    </row>
    <row r="3" spans="1:47" s="21" customFormat="1" ht="21.75" customHeight="1">
      <c r="A3" s="1195" t="s">
        <v>495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 t="s">
        <v>496</v>
      </c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 t="s">
        <v>642</v>
      </c>
      <c r="Z3" s="1195"/>
      <c r="AA3" s="1195"/>
      <c r="AB3" s="1195"/>
      <c r="AC3" s="1195"/>
      <c r="AD3" s="1195"/>
      <c r="AE3" s="1195"/>
      <c r="AF3" s="1195"/>
      <c r="AG3" s="1195"/>
      <c r="AH3" s="1195"/>
      <c r="AI3" s="1195"/>
      <c r="AJ3" s="1195"/>
      <c r="AK3" s="1195" t="s">
        <v>982</v>
      </c>
      <c r="AL3" s="1195"/>
      <c r="AM3" s="1195"/>
      <c r="AN3" s="1195"/>
      <c r="AO3" s="1195"/>
      <c r="AP3" s="1195"/>
      <c r="AQ3" s="1195"/>
      <c r="AR3" s="1195"/>
      <c r="AS3" s="1195"/>
      <c r="AT3" s="1195"/>
      <c r="AU3" s="1195"/>
    </row>
    <row r="4" spans="1:47" s="16" customFormat="1" ht="12.75" customHeight="1">
      <c r="A4" s="20"/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20"/>
      <c r="N4" s="17"/>
      <c r="O4" s="17"/>
      <c r="P4" s="17"/>
      <c r="Q4" s="17"/>
      <c r="R4" s="17"/>
      <c r="S4" s="17"/>
      <c r="T4" s="17"/>
      <c r="U4" s="17"/>
      <c r="V4" s="17"/>
      <c r="W4" s="17"/>
      <c r="X4" s="107"/>
      <c r="Y4" s="20"/>
      <c r="Z4" s="17"/>
      <c r="AA4" s="17"/>
      <c r="AB4" s="17"/>
      <c r="AC4" s="17"/>
      <c r="AD4" s="17"/>
      <c r="AE4" s="17"/>
      <c r="AF4" s="17"/>
      <c r="AG4" s="17"/>
      <c r="AH4" s="17"/>
      <c r="AI4" s="20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07"/>
    </row>
    <row r="5" spans="1:47" s="10" customFormat="1" ht="12.75" customHeight="1" thickBot="1">
      <c r="A5" s="106" t="s">
        <v>385</v>
      </c>
      <c r="B5" s="106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4"/>
      <c r="X5" s="104" t="s">
        <v>384</v>
      </c>
      <c r="Y5" s="106" t="s">
        <v>361</v>
      </c>
      <c r="Z5" s="105"/>
      <c r="AA5" s="105"/>
      <c r="AB5" s="105"/>
      <c r="AC5" s="105"/>
      <c r="AD5" s="105"/>
      <c r="AE5" s="105"/>
      <c r="AF5" s="105"/>
      <c r="AI5" s="105"/>
      <c r="AJ5" s="105"/>
      <c r="AK5" s="105"/>
      <c r="AL5" s="105"/>
      <c r="AM5" s="105"/>
      <c r="AN5" s="105"/>
      <c r="AO5" s="105"/>
      <c r="AP5" s="104"/>
      <c r="AQ5" s="104"/>
      <c r="AR5" s="105"/>
      <c r="AS5" s="105"/>
      <c r="AT5" s="105"/>
      <c r="AU5" s="104" t="s">
        <v>384</v>
      </c>
    </row>
    <row r="6" spans="1:47" s="10" customFormat="1" ht="15.75" customHeight="1" thickTop="1">
      <c r="A6" s="1226" t="s">
        <v>590</v>
      </c>
      <c r="B6" s="1234" t="s">
        <v>591</v>
      </c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3" t="s">
        <v>592</v>
      </c>
      <c r="N6" s="1233"/>
      <c r="O6" s="1233"/>
      <c r="P6" s="1233"/>
      <c r="Q6" s="1233"/>
      <c r="R6" s="1233"/>
      <c r="S6" s="1233"/>
      <c r="T6" s="1233"/>
      <c r="U6" s="1233"/>
      <c r="V6" s="1233"/>
      <c r="W6" s="1233"/>
      <c r="X6" s="1224" t="s">
        <v>593</v>
      </c>
      <c r="Y6" s="1226" t="s">
        <v>594</v>
      </c>
      <c r="Z6" s="1234" t="s">
        <v>595</v>
      </c>
      <c r="AA6" s="1235"/>
      <c r="AB6" s="1235"/>
      <c r="AC6" s="1235"/>
      <c r="AD6" s="1235"/>
      <c r="AE6" s="1235"/>
      <c r="AF6" s="1235"/>
      <c r="AG6" s="1235"/>
      <c r="AH6" s="1235"/>
      <c r="AI6" s="1235"/>
      <c r="AJ6" s="1235"/>
      <c r="AK6" s="1247" t="s">
        <v>596</v>
      </c>
      <c r="AL6" s="1247"/>
      <c r="AM6" s="1247"/>
      <c r="AN6" s="1247"/>
      <c r="AO6" s="1247"/>
      <c r="AP6" s="1247"/>
      <c r="AQ6" s="1248"/>
      <c r="AR6" s="1244" t="s">
        <v>597</v>
      </c>
      <c r="AS6" s="1245"/>
      <c r="AT6" s="1246"/>
      <c r="AU6" s="1224" t="s">
        <v>593</v>
      </c>
    </row>
    <row r="7" spans="1:47" s="10" customFormat="1" ht="15.75" customHeight="1">
      <c r="A7" s="1227"/>
      <c r="B7" s="1239" t="s">
        <v>632</v>
      </c>
      <c r="C7" s="1228" t="s">
        <v>679</v>
      </c>
      <c r="D7" s="1228" t="s">
        <v>680</v>
      </c>
      <c r="E7" s="1228" t="s">
        <v>681</v>
      </c>
      <c r="F7" s="1228" t="s">
        <v>682</v>
      </c>
      <c r="G7" s="1228" t="s">
        <v>633</v>
      </c>
      <c r="H7" s="1228" t="s">
        <v>683</v>
      </c>
      <c r="I7" s="1228" t="s">
        <v>684</v>
      </c>
      <c r="J7" s="1228" t="s">
        <v>635</v>
      </c>
      <c r="K7" s="1228" t="s">
        <v>685</v>
      </c>
      <c r="L7" s="270" t="s">
        <v>383</v>
      </c>
      <c r="M7" s="1242" t="s">
        <v>382</v>
      </c>
      <c r="N7" s="1242"/>
      <c r="O7" s="1228" t="s">
        <v>686</v>
      </c>
      <c r="P7" s="1228" t="s">
        <v>687</v>
      </c>
      <c r="Q7" s="1228" t="s">
        <v>636</v>
      </c>
      <c r="R7" s="1228" t="s">
        <v>688</v>
      </c>
      <c r="S7" s="1228" t="s">
        <v>637</v>
      </c>
      <c r="T7" s="1228" t="s">
        <v>638</v>
      </c>
      <c r="U7" s="1228" t="s">
        <v>689</v>
      </c>
      <c r="V7" s="1228" t="s">
        <v>639</v>
      </c>
      <c r="W7" s="1236" t="s">
        <v>690</v>
      </c>
      <c r="X7" s="1225"/>
      <c r="Y7" s="1227"/>
      <c r="Z7" s="1249" t="s">
        <v>598</v>
      </c>
      <c r="AA7" s="247" t="s">
        <v>381</v>
      </c>
      <c r="AB7" s="273" t="s">
        <v>380</v>
      </c>
      <c r="AC7" s="273" t="s">
        <v>379</v>
      </c>
      <c r="AD7" s="273" t="s">
        <v>378</v>
      </c>
      <c r="AE7" s="273" t="s">
        <v>377</v>
      </c>
      <c r="AF7" s="273" t="s">
        <v>599</v>
      </c>
      <c r="AG7" s="274" t="s">
        <v>376</v>
      </c>
      <c r="AH7" s="274" t="s">
        <v>375</v>
      </c>
      <c r="AI7" s="117" t="s">
        <v>374</v>
      </c>
      <c r="AJ7" s="117" t="s">
        <v>600</v>
      </c>
      <c r="AK7" s="117" t="s">
        <v>601</v>
      </c>
      <c r="AL7" s="257" t="s">
        <v>373</v>
      </c>
      <c r="AM7" s="257" t="s">
        <v>602</v>
      </c>
      <c r="AN7" s="257" t="s">
        <v>372</v>
      </c>
      <c r="AO7" s="257" t="s">
        <v>603</v>
      </c>
      <c r="AP7" s="275" t="s">
        <v>604</v>
      </c>
      <c r="AQ7" s="276" t="s">
        <v>605</v>
      </c>
      <c r="AR7" s="247" t="s">
        <v>371</v>
      </c>
      <c r="AS7" s="273" t="s">
        <v>370</v>
      </c>
      <c r="AT7" s="257" t="s">
        <v>369</v>
      </c>
      <c r="AU7" s="1225"/>
    </row>
    <row r="8" spans="1:47" s="10" customFormat="1" ht="19.5" customHeight="1">
      <c r="A8" s="1227" t="s">
        <v>606</v>
      </c>
      <c r="B8" s="1240"/>
      <c r="C8" s="1229"/>
      <c r="D8" s="1229"/>
      <c r="E8" s="1229"/>
      <c r="F8" s="1229"/>
      <c r="G8" s="1229"/>
      <c r="H8" s="1229"/>
      <c r="I8" s="1229"/>
      <c r="J8" s="1229"/>
      <c r="K8" s="1229"/>
      <c r="L8" s="1231" t="s">
        <v>634</v>
      </c>
      <c r="M8" s="1228" t="s">
        <v>525</v>
      </c>
      <c r="N8" s="1228" t="s">
        <v>640</v>
      </c>
      <c r="O8" s="1229"/>
      <c r="P8" s="1229"/>
      <c r="Q8" s="1229"/>
      <c r="R8" s="1229"/>
      <c r="S8" s="1229"/>
      <c r="T8" s="1229"/>
      <c r="U8" s="1229"/>
      <c r="V8" s="1229"/>
      <c r="W8" s="1237"/>
      <c r="X8" s="1225" t="s">
        <v>607</v>
      </c>
      <c r="Y8" s="1227" t="s">
        <v>606</v>
      </c>
      <c r="Z8" s="1191"/>
      <c r="AA8" s="271"/>
      <c r="AB8" s="271"/>
      <c r="AC8" s="246" t="s">
        <v>608</v>
      </c>
      <c r="AD8" s="271" t="s">
        <v>609</v>
      </c>
      <c r="AE8" s="271" t="s">
        <v>610</v>
      </c>
      <c r="AF8" s="257" t="s">
        <v>611</v>
      </c>
      <c r="AG8" s="7" t="s">
        <v>612</v>
      </c>
      <c r="AH8" s="246" t="s">
        <v>613</v>
      </c>
      <c r="AI8" s="272" t="s">
        <v>368</v>
      </c>
      <c r="AJ8" s="272" t="s">
        <v>671</v>
      </c>
      <c r="AK8" s="272" t="s">
        <v>672</v>
      </c>
      <c r="AL8" s="257" t="s">
        <v>367</v>
      </c>
      <c r="AM8" s="271" t="s">
        <v>614</v>
      </c>
      <c r="AN8" s="271" t="s">
        <v>676</v>
      </c>
      <c r="AO8" s="271" t="s">
        <v>677</v>
      </c>
      <c r="AP8" s="246" t="s">
        <v>678</v>
      </c>
      <c r="AQ8" s="271" t="s">
        <v>615</v>
      </c>
      <c r="AR8" s="246" t="s">
        <v>526</v>
      </c>
      <c r="AS8" s="246" t="s">
        <v>616</v>
      </c>
      <c r="AT8" s="257" t="s">
        <v>366</v>
      </c>
      <c r="AU8" s="1225" t="s">
        <v>617</v>
      </c>
    </row>
    <row r="9" spans="1:47" s="10" customFormat="1" ht="19.5" customHeight="1">
      <c r="A9" s="1243"/>
      <c r="B9" s="1241"/>
      <c r="C9" s="1230"/>
      <c r="D9" s="1230"/>
      <c r="E9" s="1230"/>
      <c r="F9" s="1230"/>
      <c r="G9" s="1230"/>
      <c r="H9" s="1230"/>
      <c r="I9" s="1230"/>
      <c r="J9" s="1230"/>
      <c r="K9" s="1230"/>
      <c r="L9" s="1232"/>
      <c r="M9" s="1230"/>
      <c r="N9" s="1230"/>
      <c r="O9" s="1230"/>
      <c r="P9" s="1230"/>
      <c r="Q9" s="1230"/>
      <c r="R9" s="1230"/>
      <c r="S9" s="1230"/>
      <c r="T9" s="1230"/>
      <c r="U9" s="1230"/>
      <c r="V9" s="1230"/>
      <c r="W9" s="1238"/>
      <c r="X9" s="1211"/>
      <c r="Y9" s="1243"/>
      <c r="Z9" s="1192"/>
      <c r="AA9" s="256" t="s">
        <v>618</v>
      </c>
      <c r="AB9" s="256" t="s">
        <v>365</v>
      </c>
      <c r="AC9" s="256" t="s">
        <v>619</v>
      </c>
      <c r="AD9" s="256" t="s">
        <v>620</v>
      </c>
      <c r="AE9" s="256" t="s">
        <v>621</v>
      </c>
      <c r="AF9" s="256" t="s">
        <v>622</v>
      </c>
      <c r="AG9" s="256" t="s">
        <v>623</v>
      </c>
      <c r="AH9" s="250" t="s">
        <v>624</v>
      </c>
      <c r="AI9" s="114" t="s">
        <v>625</v>
      </c>
      <c r="AJ9" s="114" t="s">
        <v>674</v>
      </c>
      <c r="AK9" s="114" t="s">
        <v>673</v>
      </c>
      <c r="AL9" s="256" t="s">
        <v>626</v>
      </c>
      <c r="AM9" s="256" t="s">
        <v>627</v>
      </c>
      <c r="AN9" s="256" t="s">
        <v>675</v>
      </c>
      <c r="AO9" s="256" t="s">
        <v>628</v>
      </c>
      <c r="AP9" s="250" t="s">
        <v>675</v>
      </c>
      <c r="AQ9" s="256" t="s">
        <v>670</v>
      </c>
      <c r="AR9" s="250" t="s">
        <v>629</v>
      </c>
      <c r="AS9" s="256" t="s">
        <v>630</v>
      </c>
      <c r="AT9" s="256" t="s">
        <v>364</v>
      </c>
      <c r="AU9" s="1211"/>
    </row>
    <row r="10" spans="1:47" s="10" customFormat="1" ht="22.5" customHeight="1" hidden="1">
      <c r="A10" s="187">
        <v>2009</v>
      </c>
      <c r="B10" s="349">
        <v>587</v>
      </c>
      <c r="C10" s="350">
        <v>12</v>
      </c>
      <c r="D10" s="350">
        <v>10</v>
      </c>
      <c r="E10" s="341">
        <v>1</v>
      </c>
      <c r="F10" s="350" t="s">
        <v>449</v>
      </c>
      <c r="G10" s="350" t="s">
        <v>449</v>
      </c>
      <c r="H10" s="350">
        <v>26</v>
      </c>
      <c r="I10" s="350">
        <v>1</v>
      </c>
      <c r="J10" s="341">
        <v>473</v>
      </c>
      <c r="K10" s="341">
        <v>1</v>
      </c>
      <c r="L10" s="350">
        <v>17</v>
      </c>
      <c r="M10" s="350">
        <v>0</v>
      </c>
      <c r="N10" s="350">
        <v>12</v>
      </c>
      <c r="O10" s="350">
        <v>5</v>
      </c>
      <c r="P10" s="341">
        <v>22</v>
      </c>
      <c r="Q10" s="350" t="s">
        <v>449</v>
      </c>
      <c r="R10" s="350">
        <v>1</v>
      </c>
      <c r="S10" s="350" t="s">
        <v>449</v>
      </c>
      <c r="T10" s="350" t="s">
        <v>449</v>
      </c>
      <c r="U10" s="341">
        <v>1</v>
      </c>
      <c r="V10" s="341">
        <v>4</v>
      </c>
      <c r="W10" s="350">
        <v>1</v>
      </c>
      <c r="X10" s="292">
        <v>2009</v>
      </c>
      <c r="Y10" s="293">
        <v>2009</v>
      </c>
      <c r="Z10" s="341">
        <v>2169</v>
      </c>
      <c r="AA10" s="341" t="s">
        <v>449</v>
      </c>
      <c r="AB10" s="341" t="s">
        <v>449</v>
      </c>
      <c r="AC10" s="341" t="s">
        <v>449</v>
      </c>
      <c r="AD10" s="341">
        <v>2</v>
      </c>
      <c r="AE10" s="350">
        <v>8</v>
      </c>
      <c r="AF10" s="350">
        <v>5</v>
      </c>
      <c r="AG10" s="350">
        <v>28</v>
      </c>
      <c r="AH10" s="350">
        <v>513</v>
      </c>
      <c r="AI10" s="350">
        <v>3</v>
      </c>
      <c r="AJ10" s="350">
        <v>4</v>
      </c>
      <c r="AK10" s="350">
        <v>22</v>
      </c>
      <c r="AL10" s="350">
        <v>243</v>
      </c>
      <c r="AM10" s="350">
        <v>220</v>
      </c>
      <c r="AN10" s="350">
        <v>1062</v>
      </c>
      <c r="AO10" s="350">
        <v>10</v>
      </c>
      <c r="AP10" s="350">
        <v>1</v>
      </c>
      <c r="AQ10" s="351">
        <v>48</v>
      </c>
      <c r="AR10" s="351">
        <v>11</v>
      </c>
      <c r="AS10" s="341" t="s">
        <v>449</v>
      </c>
      <c r="AT10" s="341" t="s">
        <v>449</v>
      </c>
      <c r="AU10" s="188">
        <v>2009</v>
      </c>
    </row>
    <row r="11" spans="1:47" s="10" customFormat="1" ht="22.5" customHeight="1" hidden="1">
      <c r="A11" s="187">
        <v>2010</v>
      </c>
      <c r="B11" s="1003">
        <v>625</v>
      </c>
      <c r="C11" s="1004">
        <v>12</v>
      </c>
      <c r="D11" s="1004">
        <v>14</v>
      </c>
      <c r="E11" s="1005">
        <v>1</v>
      </c>
      <c r="F11" s="1004">
        <v>1</v>
      </c>
      <c r="G11" s="1004" t="s">
        <v>449</v>
      </c>
      <c r="H11" s="1004">
        <v>28</v>
      </c>
      <c r="I11" s="1004">
        <v>1</v>
      </c>
      <c r="J11" s="1005">
        <v>502</v>
      </c>
      <c r="K11" s="1005">
        <v>1</v>
      </c>
      <c r="L11" s="1004">
        <v>20</v>
      </c>
      <c r="M11" s="1005">
        <v>0</v>
      </c>
      <c r="N11" s="1004">
        <v>14</v>
      </c>
      <c r="O11" s="1004">
        <v>5</v>
      </c>
      <c r="P11" s="1005">
        <v>21</v>
      </c>
      <c r="Q11" s="1005" t="s">
        <v>449</v>
      </c>
      <c r="R11" s="1005" t="s">
        <v>449</v>
      </c>
      <c r="S11" s="1005" t="s">
        <v>449</v>
      </c>
      <c r="T11" s="1005" t="s">
        <v>449</v>
      </c>
      <c r="U11" s="1005">
        <v>1</v>
      </c>
      <c r="V11" s="1005">
        <v>4</v>
      </c>
      <c r="W11" s="1005" t="s">
        <v>449</v>
      </c>
      <c r="X11" s="294">
        <v>2010</v>
      </c>
      <c r="Y11" s="187">
        <v>2010</v>
      </c>
      <c r="Z11" s="1005">
        <v>2165</v>
      </c>
      <c r="AA11" s="1005" t="s">
        <v>449</v>
      </c>
      <c r="AB11" s="1005" t="s">
        <v>449</v>
      </c>
      <c r="AC11" s="1005" t="s">
        <v>449</v>
      </c>
      <c r="AD11" s="1005">
        <v>2</v>
      </c>
      <c r="AE11" s="1004">
        <v>8</v>
      </c>
      <c r="AF11" s="1004">
        <v>4</v>
      </c>
      <c r="AG11" s="1004">
        <v>31</v>
      </c>
      <c r="AH11" s="1004">
        <v>527</v>
      </c>
      <c r="AI11" s="1004" t="s">
        <v>449</v>
      </c>
      <c r="AJ11" s="1004" t="s">
        <v>449</v>
      </c>
      <c r="AK11" s="1004" t="s">
        <v>449</v>
      </c>
      <c r="AL11" s="1004">
        <v>286</v>
      </c>
      <c r="AM11" s="1004">
        <v>211</v>
      </c>
      <c r="AN11" s="1004">
        <v>1047</v>
      </c>
      <c r="AO11" s="1004">
        <v>9</v>
      </c>
      <c r="AP11" s="1004">
        <v>1</v>
      </c>
      <c r="AQ11" s="1006">
        <v>39</v>
      </c>
      <c r="AR11" s="1006">
        <v>16</v>
      </c>
      <c r="AS11" s="1005" t="s">
        <v>449</v>
      </c>
      <c r="AT11" s="1005" t="s">
        <v>449</v>
      </c>
      <c r="AU11" s="188">
        <v>2010</v>
      </c>
    </row>
    <row r="12" spans="1:47" s="10" customFormat="1" ht="22.5" customHeight="1">
      <c r="A12" s="187">
        <v>2011</v>
      </c>
      <c r="B12" s="1003">
        <v>642</v>
      </c>
      <c r="C12" s="1004">
        <v>12</v>
      </c>
      <c r="D12" s="1004">
        <v>16</v>
      </c>
      <c r="E12" s="1005">
        <v>1</v>
      </c>
      <c r="F12" s="1004">
        <v>1</v>
      </c>
      <c r="G12" s="1004" t="s">
        <v>449</v>
      </c>
      <c r="H12" s="1004">
        <v>29</v>
      </c>
      <c r="I12" s="1004">
        <v>1</v>
      </c>
      <c r="J12" s="1005">
        <v>516</v>
      </c>
      <c r="K12" s="1005">
        <v>1</v>
      </c>
      <c r="L12" s="1004">
        <v>20</v>
      </c>
      <c r="M12" s="1005">
        <v>0</v>
      </c>
      <c r="N12" s="1004">
        <v>15</v>
      </c>
      <c r="O12" s="1004">
        <v>4</v>
      </c>
      <c r="P12" s="1005">
        <v>21</v>
      </c>
      <c r="Q12" s="1005" t="s">
        <v>449</v>
      </c>
      <c r="R12" s="1005" t="s">
        <v>449</v>
      </c>
      <c r="S12" s="1005" t="s">
        <v>449</v>
      </c>
      <c r="T12" s="1005" t="s">
        <v>449</v>
      </c>
      <c r="U12" s="1005">
        <v>1</v>
      </c>
      <c r="V12" s="1005">
        <v>4</v>
      </c>
      <c r="W12" s="1005" t="s">
        <v>449</v>
      </c>
      <c r="X12" s="294">
        <v>2011</v>
      </c>
      <c r="Y12" s="187">
        <v>2011</v>
      </c>
      <c r="Z12" s="1005">
        <v>2196</v>
      </c>
      <c r="AA12" s="1005" t="s">
        <v>449</v>
      </c>
      <c r="AB12" s="1005" t="s">
        <v>449</v>
      </c>
      <c r="AC12" s="1005" t="s">
        <v>449</v>
      </c>
      <c r="AD12" s="1005">
        <v>2</v>
      </c>
      <c r="AE12" s="1004">
        <v>10</v>
      </c>
      <c r="AF12" s="1004">
        <v>4</v>
      </c>
      <c r="AG12" s="1004">
        <v>30</v>
      </c>
      <c r="AH12" s="1004">
        <v>540</v>
      </c>
      <c r="AI12" s="1004" t="s">
        <v>449</v>
      </c>
      <c r="AJ12" s="1004" t="s">
        <v>449</v>
      </c>
      <c r="AK12" s="1004" t="s">
        <v>449</v>
      </c>
      <c r="AL12" s="1004">
        <v>304</v>
      </c>
      <c r="AM12" s="1004">
        <v>208</v>
      </c>
      <c r="AN12" s="1004">
        <v>1049</v>
      </c>
      <c r="AO12" s="1004">
        <v>9</v>
      </c>
      <c r="AP12" s="1004">
        <v>1</v>
      </c>
      <c r="AQ12" s="1006">
        <v>39</v>
      </c>
      <c r="AR12" s="1006">
        <v>18</v>
      </c>
      <c r="AS12" s="1005" t="s">
        <v>449</v>
      </c>
      <c r="AT12" s="1005" t="s">
        <v>449</v>
      </c>
      <c r="AU12" s="188">
        <v>2011</v>
      </c>
    </row>
    <row r="13" spans="1:47" s="10" customFormat="1" ht="22.5" customHeight="1">
      <c r="A13" s="187">
        <v>2012</v>
      </c>
      <c r="B13" s="1003">
        <v>596</v>
      </c>
      <c r="C13" s="1004">
        <v>13</v>
      </c>
      <c r="D13" s="1004">
        <v>17</v>
      </c>
      <c r="E13" s="1005">
        <v>1</v>
      </c>
      <c r="F13" s="1004">
        <v>8</v>
      </c>
      <c r="G13" s="1004" t="s">
        <v>449</v>
      </c>
      <c r="H13" s="1004">
        <v>30</v>
      </c>
      <c r="I13" s="1004">
        <v>3</v>
      </c>
      <c r="J13" s="1005">
        <v>454</v>
      </c>
      <c r="K13" s="1005">
        <v>2</v>
      </c>
      <c r="L13" s="1004">
        <v>20</v>
      </c>
      <c r="M13" s="1005" t="s">
        <v>449</v>
      </c>
      <c r="N13" s="1004">
        <v>12</v>
      </c>
      <c r="O13" s="1004">
        <v>8</v>
      </c>
      <c r="P13" s="1005">
        <v>21</v>
      </c>
      <c r="Q13" s="1005">
        <v>1</v>
      </c>
      <c r="R13" s="1005">
        <v>1</v>
      </c>
      <c r="S13" s="1005" t="s">
        <v>449</v>
      </c>
      <c r="T13" s="1005" t="s">
        <v>449</v>
      </c>
      <c r="U13" s="1005">
        <v>1</v>
      </c>
      <c r="V13" s="1005">
        <v>3</v>
      </c>
      <c r="W13" s="1005">
        <v>1</v>
      </c>
      <c r="X13" s="294">
        <v>2012</v>
      </c>
      <c r="Y13" s="187">
        <v>2012</v>
      </c>
      <c r="Z13" s="1005">
        <v>2022</v>
      </c>
      <c r="AA13" s="1005" t="s">
        <v>449</v>
      </c>
      <c r="AB13" s="1005" t="s">
        <v>449</v>
      </c>
      <c r="AC13" s="1005" t="s">
        <v>449</v>
      </c>
      <c r="AD13" s="1005" t="s">
        <v>449</v>
      </c>
      <c r="AE13" s="1004">
        <v>7</v>
      </c>
      <c r="AF13" s="1004">
        <v>5</v>
      </c>
      <c r="AG13" s="1004">
        <v>25</v>
      </c>
      <c r="AH13" s="1004">
        <v>505</v>
      </c>
      <c r="AI13" s="1004">
        <v>5</v>
      </c>
      <c r="AJ13" s="1004">
        <v>2</v>
      </c>
      <c r="AK13" s="1004">
        <v>3</v>
      </c>
      <c r="AL13" s="1004">
        <v>271</v>
      </c>
      <c r="AM13" s="1004">
        <v>195</v>
      </c>
      <c r="AN13" s="1004">
        <v>935</v>
      </c>
      <c r="AO13" s="1004">
        <v>29</v>
      </c>
      <c r="AP13" s="1004">
        <v>3</v>
      </c>
      <c r="AQ13" s="1006">
        <v>37</v>
      </c>
      <c r="AR13" s="1006">
        <v>17</v>
      </c>
      <c r="AS13" s="1005" t="s">
        <v>449</v>
      </c>
      <c r="AT13" s="1005" t="s">
        <v>449</v>
      </c>
      <c r="AU13" s="188">
        <v>2012</v>
      </c>
    </row>
    <row r="14" spans="1:47" s="10" customFormat="1" ht="22.5" customHeight="1">
      <c r="A14" s="187">
        <v>2013</v>
      </c>
      <c r="B14" s="1007">
        <v>782</v>
      </c>
      <c r="C14" s="1008">
        <v>13</v>
      </c>
      <c r="D14" s="1008">
        <v>17</v>
      </c>
      <c r="E14" s="1008">
        <v>2</v>
      </c>
      <c r="F14" s="1008">
        <v>8</v>
      </c>
      <c r="G14" s="1008">
        <v>0</v>
      </c>
      <c r="H14" s="1008">
        <v>31</v>
      </c>
      <c r="I14" s="1008">
        <v>1</v>
      </c>
      <c r="J14" s="1008">
        <v>633</v>
      </c>
      <c r="K14" s="1008" t="s">
        <v>448</v>
      </c>
      <c r="L14" s="1008">
        <v>25</v>
      </c>
      <c r="M14" s="1008">
        <v>0</v>
      </c>
      <c r="N14" s="1008">
        <v>17</v>
      </c>
      <c r="O14" s="1008">
        <v>5</v>
      </c>
      <c r="P14" s="1008">
        <v>21</v>
      </c>
      <c r="Q14" s="1008">
        <v>0</v>
      </c>
      <c r="R14" s="1008">
        <v>1</v>
      </c>
      <c r="S14" s="1008">
        <v>0</v>
      </c>
      <c r="T14" s="1008">
        <v>0</v>
      </c>
      <c r="U14" s="1008">
        <v>1</v>
      </c>
      <c r="V14" s="1008">
        <v>5</v>
      </c>
      <c r="W14" s="1008">
        <v>1</v>
      </c>
      <c r="X14" s="294">
        <v>2013</v>
      </c>
      <c r="Y14" s="187">
        <v>2013</v>
      </c>
      <c r="Z14" s="1009">
        <f>SUM(AA14:AT14)</f>
        <v>2129</v>
      </c>
      <c r="AA14" s="1008">
        <v>1</v>
      </c>
      <c r="AB14" s="1009" t="s">
        <v>449</v>
      </c>
      <c r="AC14" s="1009" t="s">
        <v>449</v>
      </c>
      <c r="AD14" s="1008">
        <v>3</v>
      </c>
      <c r="AE14" s="1008">
        <v>10</v>
      </c>
      <c r="AF14" s="1008">
        <v>6</v>
      </c>
      <c r="AG14" s="1008">
        <v>29</v>
      </c>
      <c r="AH14" s="1008">
        <v>526</v>
      </c>
      <c r="AI14" s="1010" t="s">
        <v>449</v>
      </c>
      <c r="AJ14" s="1010" t="s">
        <v>449</v>
      </c>
      <c r="AK14" s="1010" t="s">
        <v>449</v>
      </c>
      <c r="AL14" s="1008">
        <v>327</v>
      </c>
      <c r="AM14" s="1008">
        <v>208</v>
      </c>
      <c r="AN14" s="1008">
        <v>951</v>
      </c>
      <c r="AO14" s="1008">
        <v>8</v>
      </c>
      <c r="AP14" s="1008">
        <v>3</v>
      </c>
      <c r="AQ14" s="1011">
        <v>38</v>
      </c>
      <c r="AR14" s="1011">
        <v>19</v>
      </c>
      <c r="AS14" s="1009" t="s">
        <v>449</v>
      </c>
      <c r="AT14" s="1009" t="s">
        <v>449</v>
      </c>
      <c r="AU14" s="188">
        <v>2013</v>
      </c>
    </row>
    <row r="15" spans="1:47" s="331" customFormat="1" ht="22.5" customHeight="1">
      <c r="A15" s="187">
        <v>2014</v>
      </c>
      <c r="B15" s="1007">
        <v>800</v>
      </c>
      <c r="C15" s="1010">
        <v>13</v>
      </c>
      <c r="D15" s="1010">
        <v>18</v>
      </c>
      <c r="E15" s="1010">
        <v>2</v>
      </c>
      <c r="F15" s="1010">
        <v>10</v>
      </c>
      <c r="G15" s="1010">
        <v>0</v>
      </c>
      <c r="H15" s="1010">
        <v>30</v>
      </c>
      <c r="I15" s="1010">
        <v>1</v>
      </c>
      <c r="J15" s="1010">
        <v>646</v>
      </c>
      <c r="K15" s="1010">
        <v>1</v>
      </c>
      <c r="L15" s="1010">
        <v>27</v>
      </c>
      <c r="M15" s="1010">
        <v>0</v>
      </c>
      <c r="N15" s="1010">
        <v>18</v>
      </c>
      <c r="O15" s="1010">
        <v>5</v>
      </c>
      <c r="P15" s="1010">
        <v>21</v>
      </c>
      <c r="Q15" s="1010">
        <v>0</v>
      </c>
      <c r="R15" s="1010">
        <v>1</v>
      </c>
      <c r="S15" s="1010">
        <v>0</v>
      </c>
      <c r="T15" s="1010">
        <v>0</v>
      </c>
      <c r="U15" s="1010">
        <v>1</v>
      </c>
      <c r="V15" s="1010">
        <v>5</v>
      </c>
      <c r="W15" s="1010">
        <v>1</v>
      </c>
      <c r="X15" s="294">
        <v>2014</v>
      </c>
      <c r="Y15" s="187">
        <v>2014</v>
      </c>
      <c r="Z15" s="1009">
        <v>2114</v>
      </c>
      <c r="AA15" s="1009">
        <v>1</v>
      </c>
      <c r="AB15" s="1009" t="s">
        <v>449</v>
      </c>
      <c r="AC15" s="1009" t="s">
        <v>449</v>
      </c>
      <c r="AD15" s="1009">
        <v>4</v>
      </c>
      <c r="AE15" s="1009">
        <v>10</v>
      </c>
      <c r="AF15" s="1009">
        <v>6</v>
      </c>
      <c r="AG15" s="1009">
        <v>32</v>
      </c>
      <c r="AH15" s="1009">
        <v>526</v>
      </c>
      <c r="AI15" s="1010" t="s">
        <v>449</v>
      </c>
      <c r="AJ15" s="1010" t="s">
        <v>449</v>
      </c>
      <c r="AK15" s="1010" t="s">
        <v>449</v>
      </c>
      <c r="AL15" s="1009">
        <v>330</v>
      </c>
      <c r="AM15" s="1009">
        <v>227</v>
      </c>
      <c r="AN15" s="1009">
        <v>917</v>
      </c>
      <c r="AO15" s="1009">
        <v>10</v>
      </c>
      <c r="AP15" s="1009">
        <v>2</v>
      </c>
      <c r="AQ15" s="1009">
        <v>28</v>
      </c>
      <c r="AR15" s="1009">
        <v>21</v>
      </c>
      <c r="AS15" s="1009" t="s">
        <v>449</v>
      </c>
      <c r="AT15" s="1009" t="s">
        <v>449</v>
      </c>
      <c r="AU15" s="188">
        <v>2014</v>
      </c>
    </row>
    <row r="16" spans="1:47" s="331" customFormat="1" ht="22.5" customHeight="1">
      <c r="A16" s="1354">
        <v>2015</v>
      </c>
      <c r="B16" s="1007">
        <v>891</v>
      </c>
      <c r="C16" s="1010">
        <v>13</v>
      </c>
      <c r="D16" s="1010">
        <v>19</v>
      </c>
      <c r="E16" s="1010">
        <v>2</v>
      </c>
      <c r="F16" s="1010">
        <v>11</v>
      </c>
      <c r="G16" s="1010">
        <v>0</v>
      </c>
      <c r="H16" s="1010">
        <v>32</v>
      </c>
      <c r="I16" s="1010">
        <v>1</v>
      </c>
      <c r="J16" s="1010">
        <v>731</v>
      </c>
      <c r="K16" s="1010">
        <v>2</v>
      </c>
      <c r="L16" s="1010">
        <v>27</v>
      </c>
      <c r="M16" s="1010">
        <v>0</v>
      </c>
      <c r="N16" s="1010">
        <v>19</v>
      </c>
      <c r="O16" s="1010">
        <v>6</v>
      </c>
      <c r="P16" s="1010">
        <v>20</v>
      </c>
      <c r="Q16" s="1010">
        <v>0</v>
      </c>
      <c r="R16" s="1010">
        <v>1</v>
      </c>
      <c r="S16" s="1010">
        <v>0</v>
      </c>
      <c r="T16" s="1010">
        <v>0</v>
      </c>
      <c r="U16" s="1010">
        <v>1</v>
      </c>
      <c r="V16" s="1010">
        <v>5</v>
      </c>
      <c r="W16" s="1010">
        <v>1</v>
      </c>
      <c r="X16" s="1597">
        <v>2015</v>
      </c>
      <c r="Y16" s="1354">
        <v>2015</v>
      </c>
      <c r="Z16" s="1009">
        <v>2086</v>
      </c>
      <c r="AA16" s="1009">
        <v>1</v>
      </c>
      <c r="AB16" s="1009">
        <v>0</v>
      </c>
      <c r="AC16" s="1009">
        <v>0</v>
      </c>
      <c r="AD16" s="1009">
        <v>3</v>
      </c>
      <c r="AE16" s="1009">
        <v>9</v>
      </c>
      <c r="AF16" s="1009">
        <v>6</v>
      </c>
      <c r="AG16" s="1009">
        <v>33</v>
      </c>
      <c r="AH16" s="1009">
        <v>503</v>
      </c>
      <c r="AI16" s="1010">
        <v>0</v>
      </c>
      <c r="AJ16" s="1010">
        <v>0</v>
      </c>
      <c r="AK16" s="1010">
        <v>0</v>
      </c>
      <c r="AL16" s="1009">
        <v>339</v>
      </c>
      <c r="AM16" s="1009">
        <v>242</v>
      </c>
      <c r="AN16" s="1009">
        <v>886</v>
      </c>
      <c r="AO16" s="1009">
        <v>9</v>
      </c>
      <c r="AP16" s="1009">
        <v>6</v>
      </c>
      <c r="AQ16" s="1009">
        <v>27</v>
      </c>
      <c r="AR16" s="1009">
        <v>22</v>
      </c>
      <c r="AS16" s="1009">
        <v>0</v>
      </c>
      <c r="AT16" s="1009">
        <v>0</v>
      </c>
      <c r="AU16" s="1356">
        <v>2015</v>
      </c>
    </row>
    <row r="17" spans="1:47" s="331" customFormat="1" ht="22.5" customHeight="1">
      <c r="A17" s="1354">
        <v>2016</v>
      </c>
      <c r="B17" s="1007">
        <v>891</v>
      </c>
      <c r="C17" s="1010">
        <v>13</v>
      </c>
      <c r="D17" s="1010">
        <v>19</v>
      </c>
      <c r="E17" s="1010">
        <v>2</v>
      </c>
      <c r="F17" s="1010">
        <v>11</v>
      </c>
      <c r="G17" s="1010">
        <v>0</v>
      </c>
      <c r="H17" s="1010">
        <v>32</v>
      </c>
      <c r="I17" s="1010">
        <v>1</v>
      </c>
      <c r="J17" s="1010">
        <v>731</v>
      </c>
      <c r="K17" s="1010">
        <v>2</v>
      </c>
      <c r="L17" s="1010">
        <v>27</v>
      </c>
      <c r="M17" s="1010">
        <v>0</v>
      </c>
      <c r="N17" s="1010">
        <v>19</v>
      </c>
      <c r="O17" s="1010">
        <v>6</v>
      </c>
      <c r="P17" s="1010">
        <v>20</v>
      </c>
      <c r="Q17" s="1010">
        <v>0</v>
      </c>
      <c r="R17" s="1010">
        <v>1</v>
      </c>
      <c r="S17" s="1010">
        <v>0</v>
      </c>
      <c r="T17" s="1010">
        <v>0</v>
      </c>
      <c r="U17" s="1010">
        <v>1</v>
      </c>
      <c r="V17" s="1010">
        <v>5</v>
      </c>
      <c r="W17" s="1010">
        <v>1</v>
      </c>
      <c r="X17" s="1597">
        <v>2016</v>
      </c>
      <c r="Y17" s="1354">
        <v>2016</v>
      </c>
      <c r="Z17" s="1009">
        <v>2229</v>
      </c>
      <c r="AA17" s="1009">
        <v>1</v>
      </c>
      <c r="AB17" s="1009">
        <v>0</v>
      </c>
      <c r="AC17" s="1009">
        <v>0</v>
      </c>
      <c r="AD17" s="1009">
        <v>4</v>
      </c>
      <c r="AE17" s="1009">
        <v>9</v>
      </c>
      <c r="AF17" s="1009">
        <v>7</v>
      </c>
      <c r="AG17" s="1009">
        <v>35</v>
      </c>
      <c r="AH17" s="1009">
        <v>534</v>
      </c>
      <c r="AI17" s="1010">
        <v>0</v>
      </c>
      <c r="AJ17" s="1010">
        <v>0</v>
      </c>
      <c r="AK17" s="1010">
        <v>0</v>
      </c>
      <c r="AL17" s="1009">
        <v>365</v>
      </c>
      <c r="AM17" s="1009">
        <v>271</v>
      </c>
      <c r="AN17" s="1009">
        <v>935</v>
      </c>
      <c r="AO17" s="1009">
        <v>12</v>
      </c>
      <c r="AP17" s="1009">
        <v>6</v>
      </c>
      <c r="AQ17" s="1009">
        <v>26</v>
      </c>
      <c r="AR17" s="1009">
        <v>24</v>
      </c>
      <c r="AS17" s="1009">
        <v>0</v>
      </c>
      <c r="AT17" s="1009">
        <v>0</v>
      </c>
      <c r="AU17" s="1356">
        <v>2016</v>
      </c>
    </row>
    <row r="18" spans="1:47" s="185" customFormat="1" ht="22.5" customHeight="1">
      <c r="A18" s="312">
        <v>2017</v>
      </c>
      <c r="B18" s="1598">
        <v>929</v>
      </c>
      <c r="C18" s="1599">
        <v>14</v>
      </c>
      <c r="D18" s="1599">
        <v>20</v>
      </c>
      <c r="E18" s="1599">
        <v>2</v>
      </c>
      <c r="F18" s="1599">
        <v>12</v>
      </c>
      <c r="G18" s="1599">
        <v>0</v>
      </c>
      <c r="H18" s="1599">
        <v>32</v>
      </c>
      <c r="I18" s="1599">
        <v>1</v>
      </c>
      <c r="J18" s="1599">
        <v>761</v>
      </c>
      <c r="K18" s="1599">
        <v>2</v>
      </c>
      <c r="L18" s="1599">
        <v>29</v>
      </c>
      <c r="M18" s="1599"/>
      <c r="N18" s="1599">
        <v>21</v>
      </c>
      <c r="O18" s="1599">
        <v>7</v>
      </c>
      <c r="P18" s="1599">
        <v>20</v>
      </c>
      <c r="Q18" s="1599">
        <v>0</v>
      </c>
      <c r="R18" s="1599">
        <v>1</v>
      </c>
      <c r="S18" s="1599">
        <v>0</v>
      </c>
      <c r="T18" s="1599">
        <v>0</v>
      </c>
      <c r="U18" s="1599">
        <v>1</v>
      </c>
      <c r="V18" s="1599">
        <v>5</v>
      </c>
      <c r="W18" s="1599">
        <v>1</v>
      </c>
      <c r="X18" s="332">
        <v>2017</v>
      </c>
      <c r="Y18" s="312">
        <v>2017</v>
      </c>
      <c r="Z18" s="1531">
        <v>2272</v>
      </c>
      <c r="AA18" s="1531">
        <v>1</v>
      </c>
      <c r="AB18" s="1531">
        <v>0</v>
      </c>
      <c r="AC18" s="1531">
        <v>0</v>
      </c>
      <c r="AD18" s="1531">
        <v>4</v>
      </c>
      <c r="AE18" s="1531">
        <v>9</v>
      </c>
      <c r="AF18" s="1531">
        <v>7</v>
      </c>
      <c r="AG18" s="1531">
        <v>35</v>
      </c>
      <c r="AH18" s="1531">
        <v>545</v>
      </c>
      <c r="AI18" s="1599">
        <v>0</v>
      </c>
      <c r="AJ18" s="1599">
        <v>0</v>
      </c>
      <c r="AK18" s="1599">
        <v>0</v>
      </c>
      <c r="AL18" s="1531">
        <v>379</v>
      </c>
      <c r="AM18" s="1531">
        <v>285</v>
      </c>
      <c r="AN18" s="1531">
        <v>939</v>
      </c>
      <c r="AO18" s="1531">
        <v>12</v>
      </c>
      <c r="AP18" s="1531">
        <v>6</v>
      </c>
      <c r="AQ18" s="1531">
        <v>26</v>
      </c>
      <c r="AR18" s="1531">
        <v>24</v>
      </c>
      <c r="AS18" s="1531">
        <v>0</v>
      </c>
      <c r="AT18" s="1531">
        <v>0</v>
      </c>
      <c r="AU18" s="313">
        <v>2017</v>
      </c>
    </row>
    <row r="19" spans="1:47" s="266" customFormat="1" ht="22.5" customHeight="1">
      <c r="A19" s="333" t="s">
        <v>333</v>
      </c>
      <c r="B19" s="1007">
        <v>116</v>
      </c>
      <c r="C19" s="1008">
        <v>1</v>
      </c>
      <c r="D19" s="1008">
        <v>2</v>
      </c>
      <c r="E19" s="1008">
        <v>1</v>
      </c>
      <c r="F19" s="1010">
        <v>1</v>
      </c>
      <c r="G19" s="1010">
        <v>0</v>
      </c>
      <c r="H19" s="1008">
        <v>4</v>
      </c>
      <c r="I19" s="1010">
        <v>0</v>
      </c>
      <c r="J19" s="1008">
        <v>97</v>
      </c>
      <c r="K19" s="1010">
        <v>0</v>
      </c>
      <c r="L19" s="1008">
        <v>7</v>
      </c>
      <c r="M19" s="1010">
        <v>0</v>
      </c>
      <c r="N19" s="1009">
        <v>1</v>
      </c>
      <c r="O19" s="1010">
        <v>0</v>
      </c>
      <c r="P19" s="1009">
        <v>2</v>
      </c>
      <c r="Q19" s="1010">
        <v>0</v>
      </c>
      <c r="R19" s="1010">
        <v>0</v>
      </c>
      <c r="S19" s="1010">
        <v>0</v>
      </c>
      <c r="T19" s="1010">
        <v>0</v>
      </c>
      <c r="U19" s="1010">
        <v>0</v>
      </c>
      <c r="V19" s="1010">
        <v>0</v>
      </c>
      <c r="W19" s="1010">
        <v>0</v>
      </c>
      <c r="X19" s="334" t="s">
        <v>69</v>
      </c>
      <c r="Y19" s="333" t="s">
        <v>333</v>
      </c>
      <c r="Z19" s="1009">
        <v>771</v>
      </c>
      <c r="AA19" s="1009">
        <v>0</v>
      </c>
      <c r="AB19" s="1009">
        <v>0</v>
      </c>
      <c r="AC19" s="1009">
        <v>0</v>
      </c>
      <c r="AD19" s="1009">
        <v>1</v>
      </c>
      <c r="AE19" s="1008">
        <v>0</v>
      </c>
      <c r="AF19" s="1009">
        <v>0</v>
      </c>
      <c r="AG19" s="1008">
        <v>11</v>
      </c>
      <c r="AH19" s="1008">
        <v>189</v>
      </c>
      <c r="AI19" s="1009">
        <v>0</v>
      </c>
      <c r="AJ19" s="1009">
        <v>0</v>
      </c>
      <c r="AK19" s="1009">
        <v>0</v>
      </c>
      <c r="AL19" s="1008">
        <v>135</v>
      </c>
      <c r="AM19" s="1009">
        <v>121</v>
      </c>
      <c r="AN19" s="1008">
        <v>306</v>
      </c>
      <c r="AO19" s="1009">
        <v>2</v>
      </c>
      <c r="AP19" s="1009">
        <v>0</v>
      </c>
      <c r="AQ19" s="1009">
        <v>2</v>
      </c>
      <c r="AR19" s="1009">
        <v>4</v>
      </c>
      <c r="AS19" s="1009" t="s">
        <v>449</v>
      </c>
      <c r="AT19" s="1009" t="s">
        <v>449</v>
      </c>
      <c r="AU19" s="334" t="s">
        <v>69</v>
      </c>
    </row>
    <row r="20" spans="1:47" s="266" customFormat="1" ht="22.5" customHeight="1">
      <c r="A20" s="333" t="s">
        <v>332</v>
      </c>
      <c r="B20" s="1007">
        <v>125</v>
      </c>
      <c r="C20" s="1008">
        <v>1</v>
      </c>
      <c r="D20" s="1010">
        <v>0</v>
      </c>
      <c r="E20" s="1010">
        <v>0</v>
      </c>
      <c r="F20" s="1010">
        <v>1</v>
      </c>
      <c r="G20" s="1010">
        <v>0</v>
      </c>
      <c r="H20" s="1008">
        <v>1</v>
      </c>
      <c r="I20" s="1010">
        <v>0</v>
      </c>
      <c r="J20" s="1009">
        <v>117</v>
      </c>
      <c r="K20" s="1010">
        <v>0</v>
      </c>
      <c r="L20" s="1009">
        <v>3</v>
      </c>
      <c r="M20" s="1010">
        <v>0</v>
      </c>
      <c r="N20" s="1009">
        <v>1</v>
      </c>
      <c r="O20" s="1010">
        <v>0</v>
      </c>
      <c r="P20" s="1009">
        <v>1</v>
      </c>
      <c r="Q20" s="1010">
        <v>0</v>
      </c>
      <c r="R20" s="1010">
        <v>0</v>
      </c>
      <c r="S20" s="1010">
        <v>0</v>
      </c>
      <c r="T20" s="1010">
        <v>0</v>
      </c>
      <c r="U20" s="1010">
        <v>0</v>
      </c>
      <c r="V20" s="1010">
        <v>0</v>
      </c>
      <c r="W20" s="1010">
        <v>0</v>
      </c>
      <c r="X20" s="334" t="s">
        <v>70</v>
      </c>
      <c r="Y20" s="333" t="s">
        <v>332</v>
      </c>
      <c r="Z20" s="1009">
        <v>84</v>
      </c>
      <c r="AA20" s="1009">
        <v>0</v>
      </c>
      <c r="AB20" s="1009">
        <v>0</v>
      </c>
      <c r="AC20" s="1009">
        <v>0</v>
      </c>
      <c r="AD20" s="1009">
        <v>0</v>
      </c>
      <c r="AE20" s="1009">
        <v>1</v>
      </c>
      <c r="AF20" s="1009">
        <v>0</v>
      </c>
      <c r="AG20" s="1008">
        <v>1</v>
      </c>
      <c r="AH20" s="1008">
        <v>19</v>
      </c>
      <c r="AI20" s="1009">
        <v>0</v>
      </c>
      <c r="AJ20" s="1009">
        <v>0</v>
      </c>
      <c r="AK20" s="1009">
        <v>0</v>
      </c>
      <c r="AL20" s="1008">
        <v>17</v>
      </c>
      <c r="AM20" s="1008">
        <v>14</v>
      </c>
      <c r="AN20" s="1008">
        <v>29</v>
      </c>
      <c r="AO20" s="1008">
        <v>0</v>
      </c>
      <c r="AP20" s="1009">
        <v>0</v>
      </c>
      <c r="AQ20" s="1011">
        <v>0</v>
      </c>
      <c r="AR20" s="1011">
        <v>3</v>
      </c>
      <c r="AS20" s="1009" t="s">
        <v>449</v>
      </c>
      <c r="AT20" s="1009" t="s">
        <v>449</v>
      </c>
      <c r="AU20" s="334" t="s">
        <v>70</v>
      </c>
    </row>
    <row r="21" spans="1:47" s="266" customFormat="1" ht="22.5" customHeight="1">
      <c r="A21" s="333" t="s">
        <v>331</v>
      </c>
      <c r="B21" s="1007">
        <v>35</v>
      </c>
      <c r="C21" s="1008">
        <v>1</v>
      </c>
      <c r="D21" s="1010">
        <v>0</v>
      </c>
      <c r="E21" s="1010">
        <v>0</v>
      </c>
      <c r="F21" s="1010">
        <v>0</v>
      </c>
      <c r="G21" s="1010">
        <v>0</v>
      </c>
      <c r="H21" s="1008">
        <v>1</v>
      </c>
      <c r="I21" s="1010">
        <v>0</v>
      </c>
      <c r="J21" s="1009">
        <v>28</v>
      </c>
      <c r="K21" s="1010">
        <v>0</v>
      </c>
      <c r="L21" s="1009">
        <v>1</v>
      </c>
      <c r="M21" s="1010">
        <v>0</v>
      </c>
      <c r="N21" s="1010">
        <v>1</v>
      </c>
      <c r="O21" s="1009">
        <v>1</v>
      </c>
      <c r="P21" s="1009">
        <v>1</v>
      </c>
      <c r="Q21" s="1010">
        <v>0</v>
      </c>
      <c r="R21" s="1010">
        <v>0</v>
      </c>
      <c r="S21" s="1010">
        <v>0</v>
      </c>
      <c r="T21" s="1010" t="s">
        <v>448</v>
      </c>
      <c r="U21" s="1009">
        <v>1</v>
      </c>
      <c r="V21" s="1010">
        <v>0</v>
      </c>
      <c r="W21" s="1010">
        <v>0</v>
      </c>
      <c r="X21" s="334" t="s">
        <v>71</v>
      </c>
      <c r="Y21" s="333" t="s">
        <v>331</v>
      </c>
      <c r="Z21" s="1009">
        <v>85</v>
      </c>
      <c r="AA21" s="1009">
        <v>1</v>
      </c>
      <c r="AB21" s="1009">
        <v>0</v>
      </c>
      <c r="AC21" s="1009">
        <v>0</v>
      </c>
      <c r="AD21" s="1009">
        <v>0</v>
      </c>
      <c r="AE21" s="1009">
        <v>1</v>
      </c>
      <c r="AF21" s="1009">
        <v>0</v>
      </c>
      <c r="AG21" s="1008">
        <v>0</v>
      </c>
      <c r="AH21" s="1008">
        <v>20</v>
      </c>
      <c r="AI21" s="1009">
        <v>0</v>
      </c>
      <c r="AJ21" s="1009">
        <v>0</v>
      </c>
      <c r="AK21" s="1009">
        <v>0</v>
      </c>
      <c r="AL21" s="1008">
        <v>21</v>
      </c>
      <c r="AM21" s="1008">
        <v>7</v>
      </c>
      <c r="AN21" s="1008">
        <v>33</v>
      </c>
      <c r="AO21" s="1009">
        <v>0</v>
      </c>
      <c r="AP21" s="1009">
        <v>0</v>
      </c>
      <c r="AQ21" s="1009">
        <v>0</v>
      </c>
      <c r="AR21" s="1009">
        <v>2</v>
      </c>
      <c r="AS21" s="1009" t="s">
        <v>449</v>
      </c>
      <c r="AT21" s="1009" t="s">
        <v>449</v>
      </c>
      <c r="AU21" s="334" t="s">
        <v>71</v>
      </c>
    </row>
    <row r="22" spans="1:47" s="266" customFormat="1" ht="22.5" customHeight="1">
      <c r="A22" s="333" t="s">
        <v>330</v>
      </c>
      <c r="B22" s="1007">
        <v>112</v>
      </c>
      <c r="C22" s="1008">
        <v>1</v>
      </c>
      <c r="D22" s="1008">
        <v>4</v>
      </c>
      <c r="E22" s="1010">
        <v>1</v>
      </c>
      <c r="F22" s="1009">
        <v>2</v>
      </c>
      <c r="G22" s="1010">
        <v>0</v>
      </c>
      <c r="H22" s="1009">
        <v>3</v>
      </c>
      <c r="I22" s="1010">
        <v>0</v>
      </c>
      <c r="J22" s="1008">
        <v>90</v>
      </c>
      <c r="K22" s="1010">
        <v>1</v>
      </c>
      <c r="L22" s="1008">
        <v>2</v>
      </c>
      <c r="M22" s="1010">
        <v>0</v>
      </c>
      <c r="N22" s="1008">
        <v>2</v>
      </c>
      <c r="O22" s="1009">
        <v>3</v>
      </c>
      <c r="P22" s="1009">
        <v>2</v>
      </c>
      <c r="Q22" s="1010">
        <v>0</v>
      </c>
      <c r="R22" s="1010">
        <v>0</v>
      </c>
      <c r="S22" s="1010">
        <v>0</v>
      </c>
      <c r="T22" s="1010">
        <v>0</v>
      </c>
      <c r="U22" s="1010">
        <v>0</v>
      </c>
      <c r="V22" s="1010">
        <v>0</v>
      </c>
      <c r="W22" s="1010">
        <v>1</v>
      </c>
      <c r="X22" s="334" t="s">
        <v>163</v>
      </c>
      <c r="Y22" s="333" t="s">
        <v>330</v>
      </c>
      <c r="Z22" s="1009">
        <v>413</v>
      </c>
      <c r="AA22" s="1009">
        <v>0</v>
      </c>
      <c r="AB22" s="1009">
        <v>0</v>
      </c>
      <c r="AC22" s="1009">
        <v>0</v>
      </c>
      <c r="AD22" s="1009">
        <v>1</v>
      </c>
      <c r="AE22" s="1008">
        <v>2</v>
      </c>
      <c r="AF22" s="1008">
        <v>1</v>
      </c>
      <c r="AG22" s="1008">
        <v>12</v>
      </c>
      <c r="AH22" s="1008">
        <v>95</v>
      </c>
      <c r="AI22" s="1009">
        <v>0</v>
      </c>
      <c r="AJ22" s="1009">
        <v>0</v>
      </c>
      <c r="AK22" s="1009">
        <v>0</v>
      </c>
      <c r="AL22" s="1008">
        <v>52</v>
      </c>
      <c r="AM22" s="1008">
        <v>48</v>
      </c>
      <c r="AN22" s="1008">
        <v>194</v>
      </c>
      <c r="AO22" s="1008">
        <v>2</v>
      </c>
      <c r="AP22" s="1009">
        <v>1</v>
      </c>
      <c r="AQ22" s="1011">
        <v>3</v>
      </c>
      <c r="AR22" s="1011">
        <v>2</v>
      </c>
      <c r="AS22" s="1009" t="s">
        <v>449</v>
      </c>
      <c r="AT22" s="1009" t="s">
        <v>449</v>
      </c>
      <c r="AU22" s="334" t="s">
        <v>163</v>
      </c>
    </row>
    <row r="23" spans="1:47" s="266" customFormat="1" ht="22.5" customHeight="1">
      <c r="A23" s="333" t="s">
        <v>329</v>
      </c>
      <c r="B23" s="1007">
        <v>143</v>
      </c>
      <c r="C23" s="1008">
        <v>1</v>
      </c>
      <c r="D23" s="1008">
        <v>1</v>
      </c>
      <c r="E23" s="1010">
        <v>0</v>
      </c>
      <c r="F23" s="1010">
        <v>1</v>
      </c>
      <c r="G23" s="1010">
        <v>0</v>
      </c>
      <c r="H23" s="1008">
        <v>1</v>
      </c>
      <c r="I23" s="1010">
        <v>0</v>
      </c>
      <c r="J23" s="1008">
        <v>134</v>
      </c>
      <c r="K23" s="1008">
        <v>1</v>
      </c>
      <c r="L23" s="1010">
        <v>0</v>
      </c>
      <c r="M23" s="1010">
        <v>0</v>
      </c>
      <c r="N23" s="1009">
        <v>2</v>
      </c>
      <c r="O23" s="1010">
        <v>1</v>
      </c>
      <c r="P23" s="1009">
        <v>1</v>
      </c>
      <c r="Q23" s="1010">
        <v>0</v>
      </c>
      <c r="R23" s="1010">
        <v>0</v>
      </c>
      <c r="S23" s="1010">
        <v>0</v>
      </c>
      <c r="T23" s="1010">
        <v>0</v>
      </c>
      <c r="U23" s="1010">
        <v>0</v>
      </c>
      <c r="V23" s="1010">
        <v>0</v>
      </c>
      <c r="W23" s="1010">
        <v>0</v>
      </c>
      <c r="X23" s="334" t="s">
        <v>72</v>
      </c>
      <c r="Y23" s="333" t="s">
        <v>329</v>
      </c>
      <c r="Z23" s="1009">
        <v>142</v>
      </c>
      <c r="AA23" s="1009">
        <v>0</v>
      </c>
      <c r="AB23" s="1009">
        <v>0</v>
      </c>
      <c r="AC23" s="1009">
        <v>0</v>
      </c>
      <c r="AD23" s="1009">
        <v>1</v>
      </c>
      <c r="AE23" s="1009">
        <v>0</v>
      </c>
      <c r="AF23" s="1008">
        <v>1</v>
      </c>
      <c r="AG23" s="1008">
        <v>2</v>
      </c>
      <c r="AH23" s="1008">
        <v>46</v>
      </c>
      <c r="AI23" s="1009">
        <v>0</v>
      </c>
      <c r="AJ23" s="1009">
        <v>0</v>
      </c>
      <c r="AK23" s="1009">
        <v>0</v>
      </c>
      <c r="AL23" s="1008">
        <v>26</v>
      </c>
      <c r="AM23" s="1008">
        <v>10</v>
      </c>
      <c r="AN23" s="1008">
        <v>49</v>
      </c>
      <c r="AO23" s="1009">
        <v>0</v>
      </c>
      <c r="AP23" s="1009">
        <v>3</v>
      </c>
      <c r="AQ23" s="1011">
        <v>3</v>
      </c>
      <c r="AR23" s="1009">
        <v>1</v>
      </c>
      <c r="AS23" s="1009" t="s">
        <v>449</v>
      </c>
      <c r="AT23" s="1009" t="s">
        <v>449</v>
      </c>
      <c r="AU23" s="334" t="s">
        <v>72</v>
      </c>
    </row>
    <row r="24" spans="1:47" s="266" customFormat="1" ht="22.5" customHeight="1">
      <c r="A24" s="333" t="s">
        <v>328</v>
      </c>
      <c r="B24" s="1007">
        <v>42</v>
      </c>
      <c r="C24" s="1008">
        <v>1</v>
      </c>
      <c r="D24" s="1533">
        <v>1</v>
      </c>
      <c r="E24" s="1010">
        <v>0</v>
      </c>
      <c r="F24" s="1010">
        <v>1</v>
      </c>
      <c r="G24" s="1010">
        <v>0</v>
      </c>
      <c r="H24" s="1600">
        <v>4</v>
      </c>
      <c r="I24" s="1010">
        <v>0</v>
      </c>
      <c r="J24" s="1600">
        <v>28</v>
      </c>
      <c r="K24" s="1010">
        <v>0</v>
      </c>
      <c r="L24" s="1010">
        <v>0</v>
      </c>
      <c r="M24" s="1010">
        <v>0</v>
      </c>
      <c r="N24" s="1009">
        <v>2</v>
      </c>
      <c r="O24" s="1009">
        <v>1</v>
      </c>
      <c r="P24" s="1009">
        <v>1</v>
      </c>
      <c r="Q24" s="1010">
        <v>0</v>
      </c>
      <c r="R24" s="1010">
        <v>0</v>
      </c>
      <c r="S24" s="1010">
        <v>0</v>
      </c>
      <c r="T24" s="1010">
        <v>0</v>
      </c>
      <c r="U24" s="1010">
        <v>0</v>
      </c>
      <c r="V24" s="1009">
        <v>3</v>
      </c>
      <c r="W24" s="1010">
        <v>0</v>
      </c>
      <c r="X24" s="334" t="s">
        <v>73</v>
      </c>
      <c r="Y24" s="333" t="s">
        <v>802</v>
      </c>
      <c r="Z24" s="1009">
        <v>105</v>
      </c>
      <c r="AA24" s="1009">
        <v>0</v>
      </c>
      <c r="AB24" s="1009">
        <v>0</v>
      </c>
      <c r="AC24" s="1009">
        <v>0</v>
      </c>
      <c r="AD24" s="1009">
        <v>0</v>
      </c>
      <c r="AE24" s="1009">
        <v>0</v>
      </c>
      <c r="AF24" s="1009">
        <v>0</v>
      </c>
      <c r="AG24" s="1008">
        <v>0</v>
      </c>
      <c r="AH24" s="1008">
        <v>21</v>
      </c>
      <c r="AI24" s="1009">
        <v>0</v>
      </c>
      <c r="AJ24" s="1009">
        <v>0</v>
      </c>
      <c r="AK24" s="1009">
        <v>0</v>
      </c>
      <c r="AL24" s="1008">
        <v>17</v>
      </c>
      <c r="AM24" s="1008">
        <v>15</v>
      </c>
      <c r="AN24" s="1008">
        <v>47</v>
      </c>
      <c r="AO24" s="1009">
        <v>0</v>
      </c>
      <c r="AP24" s="1009">
        <v>0</v>
      </c>
      <c r="AQ24" s="1011">
        <v>4</v>
      </c>
      <c r="AR24" s="1009">
        <v>1</v>
      </c>
      <c r="AS24" s="1009" t="s">
        <v>449</v>
      </c>
      <c r="AT24" s="1009" t="s">
        <v>449</v>
      </c>
      <c r="AU24" s="334" t="s">
        <v>73</v>
      </c>
    </row>
    <row r="25" spans="1:47" s="266" customFormat="1" ht="22.5" customHeight="1">
      <c r="A25" s="333" t="s">
        <v>791</v>
      </c>
      <c r="B25" s="1007">
        <v>36</v>
      </c>
      <c r="C25" s="1010">
        <v>1</v>
      </c>
      <c r="D25" s="1009">
        <v>1</v>
      </c>
      <c r="E25" s="1010">
        <v>0</v>
      </c>
      <c r="F25" s="1010">
        <v>0</v>
      </c>
      <c r="G25" s="1010">
        <v>0</v>
      </c>
      <c r="H25" s="1009">
        <v>2</v>
      </c>
      <c r="I25" s="1010">
        <v>0</v>
      </c>
      <c r="J25" s="1009">
        <v>30</v>
      </c>
      <c r="K25" s="1010">
        <v>0</v>
      </c>
      <c r="L25" s="1009">
        <v>1</v>
      </c>
      <c r="M25" s="1010">
        <v>0</v>
      </c>
      <c r="N25" s="1010">
        <v>0</v>
      </c>
      <c r="O25" s="1010">
        <v>0</v>
      </c>
      <c r="P25" s="1009">
        <v>1</v>
      </c>
      <c r="Q25" s="1010">
        <v>0</v>
      </c>
      <c r="R25" s="1010">
        <v>0</v>
      </c>
      <c r="S25" s="1010">
        <v>0</v>
      </c>
      <c r="T25" s="1010">
        <v>0</v>
      </c>
      <c r="U25" s="1010">
        <v>0</v>
      </c>
      <c r="V25" s="1010">
        <v>0</v>
      </c>
      <c r="W25" s="1010">
        <v>0</v>
      </c>
      <c r="X25" s="334" t="s">
        <v>57</v>
      </c>
      <c r="Y25" s="333" t="s">
        <v>803</v>
      </c>
      <c r="Z25" s="1009">
        <v>45</v>
      </c>
      <c r="AA25" s="1009">
        <v>0</v>
      </c>
      <c r="AB25" s="1009">
        <v>0</v>
      </c>
      <c r="AC25" s="1009">
        <v>0</v>
      </c>
      <c r="AD25" s="1009">
        <v>0</v>
      </c>
      <c r="AE25" s="1009">
        <v>0</v>
      </c>
      <c r="AF25" s="1009">
        <v>0</v>
      </c>
      <c r="AG25" s="1009">
        <v>0</v>
      </c>
      <c r="AH25" s="1008">
        <v>17</v>
      </c>
      <c r="AI25" s="1009">
        <v>0</v>
      </c>
      <c r="AJ25" s="1009">
        <v>0</v>
      </c>
      <c r="AK25" s="1009">
        <v>0</v>
      </c>
      <c r="AL25" s="1008">
        <v>15</v>
      </c>
      <c r="AM25" s="1008">
        <v>5</v>
      </c>
      <c r="AN25" s="1008">
        <v>8</v>
      </c>
      <c r="AO25" s="1008">
        <v>0</v>
      </c>
      <c r="AP25" s="1009">
        <v>0</v>
      </c>
      <c r="AQ25" s="1011">
        <v>0</v>
      </c>
      <c r="AR25" s="1011">
        <v>0</v>
      </c>
      <c r="AS25" s="1009" t="s">
        <v>449</v>
      </c>
      <c r="AT25" s="1009" t="s">
        <v>449</v>
      </c>
      <c r="AU25" s="334" t="s">
        <v>57</v>
      </c>
    </row>
    <row r="26" spans="1:47" s="266" customFormat="1" ht="22.5" customHeight="1">
      <c r="A26" s="333" t="s">
        <v>389</v>
      </c>
      <c r="B26" s="1007">
        <v>51</v>
      </c>
      <c r="C26" s="1008">
        <v>1</v>
      </c>
      <c r="D26" s="1008">
        <v>2</v>
      </c>
      <c r="E26" s="1010">
        <v>0</v>
      </c>
      <c r="F26" s="1010">
        <v>1</v>
      </c>
      <c r="G26" s="1010">
        <v>0</v>
      </c>
      <c r="H26" s="1008">
        <v>6</v>
      </c>
      <c r="I26" s="1010">
        <v>1</v>
      </c>
      <c r="J26" s="1008">
        <v>30</v>
      </c>
      <c r="K26" s="1008">
        <v>0</v>
      </c>
      <c r="L26" s="1010">
        <v>1</v>
      </c>
      <c r="M26" s="1010">
        <v>0</v>
      </c>
      <c r="N26" s="1009">
        <v>4</v>
      </c>
      <c r="O26" s="1010">
        <v>0</v>
      </c>
      <c r="P26" s="1009">
        <v>4</v>
      </c>
      <c r="Q26" s="1010">
        <v>0</v>
      </c>
      <c r="R26" s="1010">
        <v>0</v>
      </c>
      <c r="S26" s="1010">
        <v>0</v>
      </c>
      <c r="T26" s="1010">
        <v>0</v>
      </c>
      <c r="U26" s="1010">
        <v>0</v>
      </c>
      <c r="V26" s="1010">
        <v>1</v>
      </c>
      <c r="W26" s="1010">
        <v>0</v>
      </c>
      <c r="X26" s="334" t="s">
        <v>263</v>
      </c>
      <c r="Y26" s="333" t="s">
        <v>389</v>
      </c>
      <c r="Z26" s="1009">
        <v>168</v>
      </c>
      <c r="AA26" s="1009">
        <v>0</v>
      </c>
      <c r="AB26" s="1009">
        <v>0</v>
      </c>
      <c r="AC26" s="1009">
        <v>0</v>
      </c>
      <c r="AD26" s="1009">
        <v>0</v>
      </c>
      <c r="AE26" s="1009">
        <v>3</v>
      </c>
      <c r="AF26" s="1008">
        <v>3</v>
      </c>
      <c r="AG26" s="1008">
        <v>1</v>
      </c>
      <c r="AH26" s="1008">
        <v>50</v>
      </c>
      <c r="AI26" s="1009">
        <v>0</v>
      </c>
      <c r="AJ26" s="1009">
        <v>0</v>
      </c>
      <c r="AK26" s="1009">
        <v>0</v>
      </c>
      <c r="AL26" s="1008">
        <v>31</v>
      </c>
      <c r="AM26" s="1008">
        <v>11</v>
      </c>
      <c r="AN26" s="1008">
        <v>60</v>
      </c>
      <c r="AO26" s="1008">
        <v>1</v>
      </c>
      <c r="AP26" s="1009">
        <v>0</v>
      </c>
      <c r="AQ26" s="1011">
        <v>6</v>
      </c>
      <c r="AR26" s="1009">
        <v>2</v>
      </c>
      <c r="AS26" s="1009" t="s">
        <v>449</v>
      </c>
      <c r="AT26" s="1009" t="s">
        <v>449</v>
      </c>
      <c r="AU26" s="334" t="s">
        <v>263</v>
      </c>
    </row>
    <row r="27" spans="1:47" s="266" customFormat="1" ht="22.5" customHeight="1">
      <c r="A27" s="333" t="s">
        <v>324</v>
      </c>
      <c r="B27" s="1007">
        <v>27</v>
      </c>
      <c r="C27" s="1008">
        <v>1</v>
      </c>
      <c r="D27" s="1533">
        <v>1</v>
      </c>
      <c r="E27" s="1010">
        <v>0</v>
      </c>
      <c r="F27" s="1010">
        <v>0</v>
      </c>
      <c r="G27" s="1010">
        <v>0</v>
      </c>
      <c r="H27" s="1600">
        <v>2</v>
      </c>
      <c r="I27" s="1010">
        <v>0</v>
      </c>
      <c r="J27" s="1600">
        <v>16</v>
      </c>
      <c r="K27" s="1010">
        <v>0</v>
      </c>
      <c r="L27" s="1010">
        <v>5</v>
      </c>
      <c r="M27" s="1010">
        <v>0</v>
      </c>
      <c r="N27" s="1009">
        <v>1</v>
      </c>
      <c r="O27" s="1009">
        <v>0</v>
      </c>
      <c r="P27" s="1009">
        <v>1</v>
      </c>
      <c r="Q27" s="1010">
        <v>0</v>
      </c>
      <c r="R27" s="1010">
        <v>0</v>
      </c>
      <c r="S27" s="1010">
        <v>0</v>
      </c>
      <c r="T27" s="1010">
        <v>0</v>
      </c>
      <c r="U27" s="1010">
        <v>0</v>
      </c>
      <c r="V27" s="1010">
        <v>0</v>
      </c>
      <c r="W27" s="1010">
        <v>0</v>
      </c>
      <c r="X27" s="334" t="s">
        <v>74</v>
      </c>
      <c r="Y27" s="333" t="s">
        <v>324</v>
      </c>
      <c r="Z27" s="1009">
        <v>42</v>
      </c>
      <c r="AA27" s="1009">
        <v>0</v>
      </c>
      <c r="AB27" s="1009">
        <v>0</v>
      </c>
      <c r="AC27" s="1009">
        <v>0</v>
      </c>
      <c r="AD27" s="1009">
        <v>0</v>
      </c>
      <c r="AE27" s="1009">
        <v>0</v>
      </c>
      <c r="AF27" s="1009">
        <v>1</v>
      </c>
      <c r="AG27" s="1008">
        <v>1</v>
      </c>
      <c r="AH27" s="1008">
        <v>12</v>
      </c>
      <c r="AI27" s="1009">
        <v>0</v>
      </c>
      <c r="AJ27" s="1009">
        <v>0</v>
      </c>
      <c r="AK27" s="1009">
        <v>0</v>
      </c>
      <c r="AL27" s="1008">
        <v>6</v>
      </c>
      <c r="AM27" s="1008">
        <v>4</v>
      </c>
      <c r="AN27" s="1008">
        <v>14</v>
      </c>
      <c r="AO27" s="1008">
        <v>2</v>
      </c>
      <c r="AP27" s="1009">
        <v>0</v>
      </c>
      <c r="AQ27" s="1011">
        <v>1</v>
      </c>
      <c r="AR27" s="1011">
        <v>1</v>
      </c>
      <c r="AS27" s="1009" t="s">
        <v>449</v>
      </c>
      <c r="AT27" s="1009" t="s">
        <v>449</v>
      </c>
      <c r="AU27" s="334" t="s">
        <v>74</v>
      </c>
    </row>
    <row r="28" spans="1:47" s="266" customFormat="1" ht="22.5" customHeight="1">
      <c r="A28" s="333" t="s">
        <v>323</v>
      </c>
      <c r="B28" s="1007">
        <v>107</v>
      </c>
      <c r="C28" s="1008">
        <v>1</v>
      </c>
      <c r="D28" s="1010">
        <v>0</v>
      </c>
      <c r="E28" s="1010">
        <v>0</v>
      </c>
      <c r="F28" s="1010">
        <v>1</v>
      </c>
      <c r="G28" s="1010">
        <v>0</v>
      </c>
      <c r="H28" s="1009">
        <v>1</v>
      </c>
      <c r="I28" s="1010">
        <v>0</v>
      </c>
      <c r="J28" s="1009">
        <v>101</v>
      </c>
      <c r="K28" s="1010">
        <v>0</v>
      </c>
      <c r="L28" s="1009">
        <v>3</v>
      </c>
      <c r="M28" s="1010">
        <v>0</v>
      </c>
      <c r="N28" s="1010">
        <v>0</v>
      </c>
      <c r="O28" s="1010">
        <v>0</v>
      </c>
      <c r="P28" s="1010">
        <v>0</v>
      </c>
      <c r="Q28" s="1010">
        <v>0</v>
      </c>
      <c r="R28" s="1010">
        <v>0</v>
      </c>
      <c r="S28" s="1010">
        <v>0</v>
      </c>
      <c r="T28" s="1010">
        <v>0</v>
      </c>
      <c r="U28" s="1010">
        <v>0</v>
      </c>
      <c r="V28" s="1010">
        <v>0</v>
      </c>
      <c r="W28" s="1010">
        <v>0</v>
      </c>
      <c r="X28" s="334" t="s">
        <v>75</v>
      </c>
      <c r="Y28" s="333" t="s">
        <v>323</v>
      </c>
      <c r="Z28" s="1009">
        <v>55</v>
      </c>
      <c r="AA28" s="1009">
        <v>0</v>
      </c>
      <c r="AB28" s="1009">
        <v>0</v>
      </c>
      <c r="AC28" s="1009">
        <v>0</v>
      </c>
      <c r="AD28" s="1009">
        <v>0</v>
      </c>
      <c r="AE28" s="1009">
        <v>0</v>
      </c>
      <c r="AF28" s="1009">
        <v>0</v>
      </c>
      <c r="AG28" s="1009">
        <v>0</v>
      </c>
      <c r="AH28" s="1008">
        <v>13</v>
      </c>
      <c r="AI28" s="1009">
        <v>0</v>
      </c>
      <c r="AJ28" s="1009">
        <v>0</v>
      </c>
      <c r="AK28" s="1009">
        <v>0</v>
      </c>
      <c r="AL28" s="1008">
        <v>11</v>
      </c>
      <c r="AM28" s="1008">
        <v>4</v>
      </c>
      <c r="AN28" s="1008">
        <v>23</v>
      </c>
      <c r="AO28" s="1009">
        <v>0</v>
      </c>
      <c r="AP28" s="1009">
        <v>1</v>
      </c>
      <c r="AQ28" s="1011">
        <v>1</v>
      </c>
      <c r="AR28" s="1009">
        <v>2</v>
      </c>
      <c r="AS28" s="1009" t="s">
        <v>449</v>
      </c>
      <c r="AT28" s="1009" t="s">
        <v>449</v>
      </c>
      <c r="AU28" s="334" t="s">
        <v>75</v>
      </c>
    </row>
    <row r="29" spans="1:47" s="266" customFormat="1" ht="22.5" customHeight="1">
      <c r="A29" s="333" t="s">
        <v>322</v>
      </c>
      <c r="B29" s="1007">
        <v>24</v>
      </c>
      <c r="C29" s="1010">
        <v>0</v>
      </c>
      <c r="D29" s="1010">
        <v>0</v>
      </c>
      <c r="E29" s="1010">
        <v>0</v>
      </c>
      <c r="F29" s="1010">
        <v>0</v>
      </c>
      <c r="G29" s="1010">
        <v>0</v>
      </c>
      <c r="H29" s="1009">
        <v>2</v>
      </c>
      <c r="I29" s="1010">
        <v>0</v>
      </c>
      <c r="J29" s="1009">
        <v>17</v>
      </c>
      <c r="K29" s="1010">
        <v>0</v>
      </c>
      <c r="L29" s="1009">
        <v>1</v>
      </c>
      <c r="M29" s="1010">
        <v>0</v>
      </c>
      <c r="N29" s="1010">
        <v>2</v>
      </c>
      <c r="O29" s="1010">
        <v>0</v>
      </c>
      <c r="P29" s="1009">
        <v>2</v>
      </c>
      <c r="Q29" s="1010">
        <v>0</v>
      </c>
      <c r="R29" s="1010">
        <v>0</v>
      </c>
      <c r="S29" s="1010">
        <v>0</v>
      </c>
      <c r="T29" s="1010">
        <v>0</v>
      </c>
      <c r="U29" s="1010">
        <v>0</v>
      </c>
      <c r="V29" s="1010">
        <v>0</v>
      </c>
      <c r="W29" s="1010">
        <v>0</v>
      </c>
      <c r="X29" s="334" t="s">
        <v>94</v>
      </c>
      <c r="Y29" s="333" t="s">
        <v>322</v>
      </c>
      <c r="Z29" s="1009">
        <v>41</v>
      </c>
      <c r="AA29" s="1009">
        <v>0</v>
      </c>
      <c r="AB29" s="1009">
        <v>0</v>
      </c>
      <c r="AC29" s="1009">
        <v>0</v>
      </c>
      <c r="AD29" s="1009">
        <v>1</v>
      </c>
      <c r="AE29" s="1009">
        <v>0</v>
      </c>
      <c r="AF29" s="1009">
        <v>0</v>
      </c>
      <c r="AG29" s="1008">
        <v>3</v>
      </c>
      <c r="AH29" s="1008">
        <v>10</v>
      </c>
      <c r="AI29" s="1009">
        <v>0</v>
      </c>
      <c r="AJ29" s="1009">
        <v>0</v>
      </c>
      <c r="AK29" s="1009">
        <v>0</v>
      </c>
      <c r="AL29" s="1008">
        <v>6</v>
      </c>
      <c r="AM29" s="1008">
        <v>6</v>
      </c>
      <c r="AN29" s="1008">
        <v>14</v>
      </c>
      <c r="AO29" s="1009">
        <v>1</v>
      </c>
      <c r="AP29" s="1009">
        <v>0</v>
      </c>
      <c r="AQ29" s="1009">
        <v>0</v>
      </c>
      <c r="AR29" s="1009">
        <v>0</v>
      </c>
      <c r="AS29" s="1009" t="s">
        <v>449</v>
      </c>
      <c r="AT29" s="1009" t="s">
        <v>449</v>
      </c>
      <c r="AU29" s="334" t="s">
        <v>94</v>
      </c>
    </row>
    <row r="30" spans="1:47" s="266" customFormat="1" ht="22.5" customHeight="1">
      <c r="A30" s="333" t="s">
        <v>321</v>
      </c>
      <c r="B30" s="1007">
        <v>31</v>
      </c>
      <c r="C30" s="1008">
        <v>1</v>
      </c>
      <c r="D30" s="1010">
        <v>2</v>
      </c>
      <c r="E30" s="1010">
        <v>0</v>
      </c>
      <c r="F30" s="1010">
        <v>0</v>
      </c>
      <c r="G30" s="1010">
        <v>0</v>
      </c>
      <c r="H30" s="1008">
        <v>1</v>
      </c>
      <c r="I30" s="1010">
        <v>0</v>
      </c>
      <c r="J30" s="1009">
        <v>23</v>
      </c>
      <c r="K30" s="1010">
        <v>0</v>
      </c>
      <c r="L30" s="1009">
        <v>1</v>
      </c>
      <c r="M30" s="1010">
        <v>0</v>
      </c>
      <c r="N30" s="1009">
        <v>1</v>
      </c>
      <c r="O30" s="1010">
        <v>1</v>
      </c>
      <c r="P30" s="1009">
        <v>1</v>
      </c>
      <c r="Q30" s="1010">
        <v>0</v>
      </c>
      <c r="R30" s="1010">
        <v>0</v>
      </c>
      <c r="S30" s="1010">
        <v>0</v>
      </c>
      <c r="T30" s="1010">
        <v>0</v>
      </c>
      <c r="U30" s="1010">
        <v>0</v>
      </c>
      <c r="V30" s="1010">
        <v>0</v>
      </c>
      <c r="W30" s="1010">
        <v>0</v>
      </c>
      <c r="X30" s="334" t="s">
        <v>95</v>
      </c>
      <c r="Y30" s="333" t="s">
        <v>321</v>
      </c>
      <c r="Z30" s="1009">
        <v>14</v>
      </c>
      <c r="AA30" s="1009">
        <v>0</v>
      </c>
      <c r="AB30" s="1009">
        <v>0</v>
      </c>
      <c r="AC30" s="1009">
        <v>0</v>
      </c>
      <c r="AD30" s="1009">
        <v>0</v>
      </c>
      <c r="AE30" s="1009">
        <v>0</v>
      </c>
      <c r="AF30" s="1009">
        <v>0</v>
      </c>
      <c r="AG30" s="1008">
        <v>0</v>
      </c>
      <c r="AH30" s="1008">
        <v>3</v>
      </c>
      <c r="AI30" s="1009">
        <v>0</v>
      </c>
      <c r="AJ30" s="1009">
        <v>0</v>
      </c>
      <c r="AK30" s="1009">
        <v>0</v>
      </c>
      <c r="AL30" s="1009">
        <v>2</v>
      </c>
      <c r="AM30" s="1008">
        <v>3</v>
      </c>
      <c r="AN30" s="1008">
        <v>5</v>
      </c>
      <c r="AO30" s="1009">
        <v>1</v>
      </c>
      <c r="AP30" s="1009">
        <v>0</v>
      </c>
      <c r="AQ30" s="1009">
        <v>0</v>
      </c>
      <c r="AR30" s="1009">
        <v>0</v>
      </c>
      <c r="AS30" s="1009" t="s">
        <v>449</v>
      </c>
      <c r="AT30" s="1009" t="s">
        <v>449</v>
      </c>
      <c r="AU30" s="334" t="s">
        <v>95</v>
      </c>
    </row>
    <row r="31" spans="1:47" s="266" customFormat="1" ht="22.5" customHeight="1">
      <c r="A31" s="333" t="s">
        <v>320</v>
      </c>
      <c r="B31" s="1007">
        <v>27</v>
      </c>
      <c r="C31" s="1008">
        <v>1</v>
      </c>
      <c r="D31" s="1008">
        <v>2</v>
      </c>
      <c r="E31" s="1010">
        <v>0</v>
      </c>
      <c r="F31" s="1010">
        <v>1</v>
      </c>
      <c r="G31" s="1010">
        <v>0</v>
      </c>
      <c r="H31" s="1008">
        <v>2</v>
      </c>
      <c r="I31" s="1010">
        <v>0</v>
      </c>
      <c r="J31" s="1008">
        <v>17</v>
      </c>
      <c r="K31" s="1010">
        <v>0</v>
      </c>
      <c r="L31" s="1008">
        <v>1</v>
      </c>
      <c r="M31" s="1010">
        <v>0</v>
      </c>
      <c r="N31" s="1010">
        <v>0</v>
      </c>
      <c r="O31" s="1010">
        <v>0</v>
      </c>
      <c r="P31" s="1009">
        <v>2</v>
      </c>
      <c r="Q31" s="1010">
        <v>0</v>
      </c>
      <c r="R31" s="1010">
        <v>1</v>
      </c>
      <c r="S31" s="1010">
        <v>0</v>
      </c>
      <c r="T31" s="1010">
        <v>0</v>
      </c>
      <c r="U31" s="1010">
        <v>0</v>
      </c>
      <c r="V31" s="1010">
        <v>0</v>
      </c>
      <c r="W31" s="1010">
        <v>0</v>
      </c>
      <c r="X31" s="334" t="s">
        <v>96</v>
      </c>
      <c r="Y31" s="333" t="s">
        <v>320</v>
      </c>
      <c r="Z31" s="1009">
        <v>114</v>
      </c>
      <c r="AA31" s="1009">
        <v>0</v>
      </c>
      <c r="AB31" s="1009">
        <v>0</v>
      </c>
      <c r="AC31" s="1009">
        <v>0</v>
      </c>
      <c r="AD31" s="1009">
        <v>0</v>
      </c>
      <c r="AE31" s="1009">
        <v>0</v>
      </c>
      <c r="AF31" s="1009">
        <v>0</v>
      </c>
      <c r="AG31" s="1009">
        <v>1</v>
      </c>
      <c r="AH31" s="1008">
        <v>15</v>
      </c>
      <c r="AI31" s="1009">
        <v>0</v>
      </c>
      <c r="AJ31" s="1009">
        <v>0</v>
      </c>
      <c r="AK31" s="1009">
        <v>0</v>
      </c>
      <c r="AL31" s="1008">
        <v>15</v>
      </c>
      <c r="AM31" s="1008">
        <v>20</v>
      </c>
      <c r="AN31" s="1008">
        <v>60</v>
      </c>
      <c r="AO31" s="1009">
        <v>0</v>
      </c>
      <c r="AP31" s="1009">
        <v>0</v>
      </c>
      <c r="AQ31" s="1011">
        <v>3</v>
      </c>
      <c r="AR31" s="1009">
        <v>0</v>
      </c>
      <c r="AS31" s="1009" t="s">
        <v>449</v>
      </c>
      <c r="AT31" s="1009" t="s">
        <v>449</v>
      </c>
      <c r="AU31" s="334" t="s">
        <v>96</v>
      </c>
    </row>
    <row r="32" spans="1:47" s="266" customFormat="1" ht="22.5" customHeight="1">
      <c r="A32" s="333" t="s">
        <v>319</v>
      </c>
      <c r="B32" s="1007">
        <v>38</v>
      </c>
      <c r="C32" s="1008">
        <v>1</v>
      </c>
      <c r="D32" s="1009">
        <v>2</v>
      </c>
      <c r="E32" s="1010">
        <v>0</v>
      </c>
      <c r="F32" s="1010">
        <v>3</v>
      </c>
      <c r="G32" s="1010">
        <v>0</v>
      </c>
      <c r="H32" s="1008">
        <v>1</v>
      </c>
      <c r="I32" s="1010">
        <v>0</v>
      </c>
      <c r="J32" s="1008">
        <v>26</v>
      </c>
      <c r="K32" s="1010">
        <v>0</v>
      </c>
      <c r="L32" s="1010">
        <v>1</v>
      </c>
      <c r="M32" s="1010">
        <v>0</v>
      </c>
      <c r="N32" s="1009">
        <v>3</v>
      </c>
      <c r="O32" s="1010">
        <v>0</v>
      </c>
      <c r="P32" s="1009">
        <v>1</v>
      </c>
      <c r="Q32" s="1010">
        <v>0</v>
      </c>
      <c r="R32" s="1010">
        <v>0</v>
      </c>
      <c r="S32" s="1010">
        <v>0</v>
      </c>
      <c r="T32" s="1010">
        <v>0</v>
      </c>
      <c r="U32" s="1010">
        <v>0</v>
      </c>
      <c r="V32" s="1010">
        <v>0</v>
      </c>
      <c r="W32" s="1010">
        <v>0</v>
      </c>
      <c r="X32" s="334" t="s">
        <v>76</v>
      </c>
      <c r="Y32" s="333" t="s">
        <v>319</v>
      </c>
      <c r="Z32" s="1009">
        <v>141</v>
      </c>
      <c r="AA32" s="1009">
        <v>0</v>
      </c>
      <c r="AB32" s="1009">
        <v>0</v>
      </c>
      <c r="AC32" s="1009">
        <v>0</v>
      </c>
      <c r="AD32" s="1009">
        <v>0</v>
      </c>
      <c r="AE32" s="1009">
        <v>2</v>
      </c>
      <c r="AF32" s="1009">
        <v>0</v>
      </c>
      <c r="AG32" s="1008">
        <v>2</v>
      </c>
      <c r="AH32" s="1008">
        <v>26</v>
      </c>
      <c r="AI32" s="1009">
        <v>0</v>
      </c>
      <c r="AJ32" s="1009">
        <v>0</v>
      </c>
      <c r="AK32" s="1009">
        <v>0</v>
      </c>
      <c r="AL32" s="1008">
        <v>16</v>
      </c>
      <c r="AM32" s="1008">
        <v>13</v>
      </c>
      <c r="AN32" s="1008">
        <v>76</v>
      </c>
      <c r="AO32" s="1008">
        <v>3</v>
      </c>
      <c r="AP32" s="1009">
        <v>0</v>
      </c>
      <c r="AQ32" s="1011">
        <v>3</v>
      </c>
      <c r="AR32" s="1009">
        <v>0</v>
      </c>
      <c r="AS32" s="1009" t="s">
        <v>449</v>
      </c>
      <c r="AT32" s="1009" t="s">
        <v>449</v>
      </c>
      <c r="AU32" s="334" t="s">
        <v>76</v>
      </c>
    </row>
    <row r="33" spans="1:47" s="266" customFormat="1" ht="22.5" customHeight="1">
      <c r="A33" s="333" t="s">
        <v>318</v>
      </c>
      <c r="B33" s="1007">
        <v>15</v>
      </c>
      <c r="C33" s="1010">
        <v>1</v>
      </c>
      <c r="D33" s="1008">
        <v>2</v>
      </c>
      <c r="E33" s="1010">
        <v>0</v>
      </c>
      <c r="F33" s="1010">
        <v>0</v>
      </c>
      <c r="G33" s="1010">
        <v>0</v>
      </c>
      <c r="H33" s="1009">
        <v>1</v>
      </c>
      <c r="I33" s="1010">
        <v>0</v>
      </c>
      <c r="J33" s="1009">
        <v>7</v>
      </c>
      <c r="K33" s="1010">
        <v>0</v>
      </c>
      <c r="L33" s="1009">
        <v>2</v>
      </c>
      <c r="M33" s="1010">
        <v>0</v>
      </c>
      <c r="N33" s="1010">
        <v>1</v>
      </c>
      <c r="O33" s="1010">
        <v>0</v>
      </c>
      <c r="P33" s="1010">
        <v>0</v>
      </c>
      <c r="Q33" s="1010">
        <v>0</v>
      </c>
      <c r="R33" s="1010">
        <v>0</v>
      </c>
      <c r="S33" s="1010">
        <v>0</v>
      </c>
      <c r="T33" s="1010">
        <v>0</v>
      </c>
      <c r="U33" s="1010">
        <v>0</v>
      </c>
      <c r="V33" s="1010">
        <v>1</v>
      </c>
      <c r="W33" s="1010">
        <v>0</v>
      </c>
      <c r="X33" s="334" t="s">
        <v>77</v>
      </c>
      <c r="Y33" s="333" t="s">
        <v>318</v>
      </c>
      <c r="Z33" s="1009">
        <v>52</v>
      </c>
      <c r="AA33" s="1009">
        <v>0</v>
      </c>
      <c r="AB33" s="1009">
        <v>0</v>
      </c>
      <c r="AC33" s="1009">
        <v>0</v>
      </c>
      <c r="AD33" s="1009">
        <v>0</v>
      </c>
      <c r="AE33" s="1009">
        <v>0</v>
      </c>
      <c r="AF33" s="1009">
        <v>1</v>
      </c>
      <c r="AG33" s="1008">
        <v>1</v>
      </c>
      <c r="AH33" s="1008">
        <v>9</v>
      </c>
      <c r="AI33" s="1009">
        <v>0</v>
      </c>
      <c r="AJ33" s="1009">
        <v>0</v>
      </c>
      <c r="AK33" s="1009">
        <v>0</v>
      </c>
      <c r="AL33" s="1008">
        <v>9</v>
      </c>
      <c r="AM33" s="1008">
        <v>4</v>
      </c>
      <c r="AN33" s="1008">
        <v>21</v>
      </c>
      <c r="AO33" s="1009">
        <v>0</v>
      </c>
      <c r="AP33" s="1010">
        <v>1</v>
      </c>
      <c r="AQ33" s="1009">
        <v>0</v>
      </c>
      <c r="AR33" s="1009">
        <v>6</v>
      </c>
      <c r="AS33" s="1009" t="s">
        <v>449</v>
      </c>
      <c r="AT33" s="1009" t="s">
        <v>449</v>
      </c>
      <c r="AU33" s="334" t="s">
        <v>77</v>
      </c>
    </row>
    <row r="34" spans="1:47" s="251" customFormat="1" ht="3" customHeight="1" thickBot="1">
      <c r="A34" s="220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8"/>
      <c r="Y34" s="267"/>
      <c r="Z34" s="52"/>
      <c r="AA34" s="52"/>
      <c r="AB34" s="52"/>
      <c r="AC34" s="52"/>
      <c r="AD34" s="52"/>
      <c r="AE34" s="51"/>
      <c r="AF34" s="51"/>
      <c r="AG34" s="51"/>
      <c r="AH34" s="51"/>
      <c r="AI34" s="51"/>
      <c r="AJ34" s="51"/>
      <c r="AK34" s="51"/>
      <c r="AL34" s="51"/>
      <c r="AM34" s="51"/>
      <c r="AN34" s="209"/>
      <c r="AO34" s="209"/>
      <c r="AP34" s="51"/>
      <c r="AQ34" s="51"/>
      <c r="AR34" s="51"/>
      <c r="AS34" s="51"/>
      <c r="AT34" s="52"/>
      <c r="AU34" s="208"/>
    </row>
    <row r="35" spans="1:47" s="251" customFormat="1" ht="9.75" customHeight="1" thickTop="1">
      <c r="A35" s="3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210"/>
      <c r="Y35" s="268"/>
      <c r="Z35" s="39"/>
      <c r="AA35" s="39"/>
      <c r="AB35" s="39"/>
      <c r="AC35" s="39"/>
      <c r="AD35" s="39"/>
      <c r="AE35" s="210"/>
      <c r="AF35" s="210"/>
      <c r="AG35" s="210"/>
      <c r="AH35" s="210"/>
      <c r="AI35" s="210"/>
      <c r="AJ35" s="210"/>
      <c r="AK35" s="210"/>
      <c r="AL35" s="210"/>
      <c r="AM35" s="210"/>
      <c r="AN35" s="211"/>
      <c r="AO35" s="211"/>
      <c r="AP35" s="210"/>
      <c r="AQ35" s="210"/>
      <c r="AR35" s="210"/>
      <c r="AS35" s="210"/>
      <c r="AT35" s="39"/>
      <c r="AU35" s="210"/>
    </row>
    <row r="36" spans="1:47" s="251" customFormat="1" ht="12" customHeight="1">
      <c r="A36" s="35" t="s">
        <v>527</v>
      </c>
      <c r="B36" s="212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13" t="s">
        <v>631</v>
      </c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60"/>
      <c r="Y36" s="35" t="s">
        <v>641</v>
      </c>
      <c r="Z36" s="60"/>
      <c r="AA36" s="225"/>
      <c r="AB36" s="225"/>
      <c r="AC36" s="60"/>
      <c r="AD36" s="60"/>
      <c r="AE36" s="60"/>
      <c r="AF36" s="60"/>
      <c r="AG36" s="225"/>
      <c r="AH36" s="225"/>
      <c r="AI36" s="60"/>
      <c r="AJ36" s="60"/>
      <c r="AK36" s="34" t="s">
        <v>631</v>
      </c>
      <c r="AL36" s="225"/>
      <c r="AM36" s="225"/>
      <c r="AN36" s="225"/>
      <c r="AO36" s="225"/>
      <c r="AP36" s="225"/>
      <c r="AQ36" s="225"/>
      <c r="AR36" s="210"/>
      <c r="AS36" s="60"/>
      <c r="AT36" s="60"/>
      <c r="AU36" s="225"/>
    </row>
    <row r="37" spans="1:47" s="68" customFormat="1" ht="15.75" customHeight="1">
      <c r="A37" s="103"/>
      <c r="B37" s="175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3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03"/>
      <c r="Y37" s="71"/>
      <c r="Z37" s="69"/>
      <c r="AA37" s="71"/>
      <c r="AB37" s="71"/>
      <c r="AC37" s="69"/>
      <c r="AD37" s="69"/>
      <c r="AE37" s="69"/>
      <c r="AF37" s="69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0"/>
      <c r="AS37" s="69"/>
      <c r="AT37" s="69"/>
      <c r="AU37" s="71"/>
    </row>
    <row r="38" spans="1:47" s="68" customFormat="1" ht="12.75" customHeight="1">
      <c r="A38" s="69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69"/>
      <c r="Y38" s="71"/>
      <c r="Z38" s="69"/>
      <c r="AA38" s="71"/>
      <c r="AB38" s="71"/>
      <c r="AC38" s="69"/>
      <c r="AD38" s="69"/>
      <c r="AE38" s="69"/>
      <c r="AF38" s="69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0"/>
      <c r="AS38" s="69"/>
      <c r="AT38" s="69"/>
      <c r="AU38" s="71"/>
    </row>
    <row r="39" spans="1:47" s="68" customFormat="1" ht="12.75" customHeight="1">
      <c r="A39" s="69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69"/>
      <c r="Y39" s="71"/>
      <c r="Z39" s="69"/>
      <c r="AA39" s="71"/>
      <c r="AB39" s="71"/>
      <c r="AC39" s="69"/>
      <c r="AD39" s="69"/>
      <c r="AE39" s="69"/>
      <c r="AF39" s="69"/>
      <c r="AG39" s="69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0"/>
      <c r="AS39" s="69"/>
      <c r="AT39" s="69"/>
      <c r="AU39" s="71"/>
    </row>
    <row r="40" spans="1:47" s="68" customFormat="1" ht="12.75" customHeight="1">
      <c r="A40" s="69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69"/>
      <c r="Y40" s="71"/>
      <c r="Z40" s="69"/>
      <c r="AA40" s="71"/>
      <c r="AB40" s="71"/>
      <c r="AC40" s="69"/>
      <c r="AD40" s="69"/>
      <c r="AE40" s="69"/>
      <c r="AF40" s="69"/>
      <c r="AG40" s="69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0"/>
      <c r="AS40" s="69"/>
      <c r="AT40" s="69"/>
      <c r="AU40" s="71"/>
    </row>
    <row r="41" spans="1:47" s="68" customFormat="1" ht="9.75" customHeight="1">
      <c r="A41" s="69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69"/>
      <c r="Y41" s="71"/>
      <c r="Z41" s="69"/>
      <c r="AA41" s="71"/>
      <c r="AB41" s="71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70"/>
      <c r="AS41" s="69"/>
      <c r="AT41" s="69"/>
      <c r="AU41" s="69"/>
    </row>
    <row r="42" spans="1:47" s="68" customFormat="1" ht="15">
      <c r="A42" s="69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69"/>
      <c r="Y42" s="71"/>
      <c r="Z42" s="69"/>
      <c r="AA42" s="71"/>
      <c r="AB42" s="71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70"/>
      <c r="AS42" s="69"/>
      <c r="AT42" s="69"/>
      <c r="AU42" s="69"/>
    </row>
    <row r="43" spans="1:47" s="68" customFormat="1" ht="15">
      <c r="A43" s="69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69"/>
      <c r="Y43" s="71"/>
      <c r="Z43" s="69"/>
      <c r="AA43" s="71"/>
      <c r="AB43" s="71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  <c r="AS43" s="69"/>
      <c r="AT43" s="69"/>
      <c r="AU43" s="69"/>
    </row>
    <row r="44" spans="1:47" s="68" customFormat="1" ht="15">
      <c r="A44" s="69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69"/>
      <c r="Y44" s="71"/>
      <c r="Z44" s="69"/>
      <c r="AA44" s="71"/>
      <c r="AB44" s="71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70"/>
      <c r="AS44" s="69"/>
      <c r="AT44" s="69"/>
      <c r="AU44" s="69"/>
    </row>
    <row r="45" spans="1:47" s="68" customFormat="1" ht="15">
      <c r="A45" s="69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69"/>
      <c r="Y45" s="71"/>
      <c r="Z45" s="69"/>
      <c r="AA45" s="71"/>
      <c r="AB45" s="71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0"/>
      <c r="AS45" s="69"/>
      <c r="AT45" s="69"/>
      <c r="AU45" s="69"/>
    </row>
    <row r="46" spans="1:47" s="68" customFormat="1" ht="15">
      <c r="A46" s="69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69"/>
      <c r="Y46" s="71"/>
      <c r="Z46" s="69"/>
      <c r="AA46" s="71"/>
      <c r="AB46" s="71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70"/>
      <c r="AS46" s="69"/>
      <c r="AT46" s="69"/>
      <c r="AU46" s="69"/>
    </row>
    <row r="47" spans="1:47" s="68" customFormat="1" ht="15">
      <c r="A47" s="69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69"/>
      <c r="Y47" s="71"/>
      <c r="Z47" s="69"/>
      <c r="AA47" s="71"/>
      <c r="AB47" s="71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70"/>
      <c r="AS47" s="69"/>
      <c r="AT47" s="69"/>
      <c r="AU47" s="69"/>
    </row>
    <row r="48" spans="1:47" s="68" customFormat="1" ht="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1"/>
      <c r="Z48" s="69"/>
      <c r="AA48" s="71"/>
      <c r="AB48" s="71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70"/>
      <c r="AS48" s="69"/>
      <c r="AT48" s="69"/>
      <c r="AU48" s="69"/>
    </row>
    <row r="49" spans="1:47" s="68" customFormat="1" ht="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1"/>
      <c r="Z49" s="69"/>
      <c r="AA49" s="71"/>
      <c r="AB49" s="71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70"/>
      <c r="AS49" s="69"/>
      <c r="AT49" s="69"/>
      <c r="AU49" s="69"/>
    </row>
    <row r="50" spans="1:47" s="68" customFormat="1" ht="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1"/>
      <c r="Z50" s="69"/>
      <c r="AA50" s="71"/>
      <c r="AB50" s="71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70"/>
      <c r="AS50" s="69"/>
      <c r="AT50" s="69"/>
      <c r="AU50" s="69"/>
    </row>
    <row r="51" spans="1:47" s="68" customFormat="1" ht="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71"/>
      <c r="Z51" s="69"/>
      <c r="AA51" s="71"/>
      <c r="AB51" s="71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70"/>
      <c r="AS51" s="69"/>
      <c r="AT51" s="69"/>
      <c r="AU51" s="69"/>
    </row>
    <row r="52" spans="1:47" s="68" customFormat="1" ht="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71"/>
      <c r="Z52" s="69"/>
      <c r="AA52" s="71"/>
      <c r="AB52" s="71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70"/>
      <c r="AS52" s="69"/>
      <c r="AT52" s="69"/>
      <c r="AU52" s="69"/>
    </row>
    <row r="53" spans="1:47" s="68" customFormat="1" ht="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1"/>
      <c r="Z53" s="69"/>
      <c r="AA53" s="71"/>
      <c r="AB53" s="71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70"/>
      <c r="AS53" s="69"/>
      <c r="AT53" s="69"/>
      <c r="AU53" s="69"/>
    </row>
    <row r="54" spans="1:47" s="68" customFormat="1" ht="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1"/>
      <c r="Z54" s="69"/>
      <c r="AA54" s="71"/>
      <c r="AB54" s="71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70"/>
      <c r="AS54" s="69"/>
      <c r="AT54" s="69"/>
      <c r="AU54" s="69"/>
    </row>
    <row r="55" spans="1:47" s="68" customFormat="1" ht="1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71"/>
      <c r="Z55" s="69"/>
      <c r="AA55" s="71"/>
      <c r="AB55" s="71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70"/>
      <c r="AS55" s="69"/>
      <c r="AT55" s="69"/>
      <c r="AU55" s="69"/>
    </row>
    <row r="56" spans="1:47" s="68" customFormat="1" ht="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1"/>
      <c r="Z56" s="69"/>
      <c r="AA56" s="71"/>
      <c r="AB56" s="71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70"/>
      <c r="AS56" s="69"/>
      <c r="AT56" s="69"/>
      <c r="AU56" s="69"/>
    </row>
    <row r="57" spans="1:47" s="68" customFormat="1" ht="1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1"/>
      <c r="Z57" s="69"/>
      <c r="AA57" s="71"/>
      <c r="AB57" s="71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70"/>
      <c r="AS57" s="69"/>
      <c r="AT57" s="69"/>
      <c r="AU57" s="69"/>
    </row>
    <row r="58" spans="27:28" ht="15">
      <c r="AA58" s="102"/>
      <c r="AB58" s="102"/>
    </row>
    <row r="59" spans="27:28" ht="15">
      <c r="AA59" s="102"/>
      <c r="AB59" s="102"/>
    </row>
    <row r="60" spans="27:28" ht="15">
      <c r="AA60" s="102"/>
      <c r="AB60" s="102"/>
    </row>
    <row r="61" spans="27:28" ht="15">
      <c r="AA61" s="102"/>
      <c r="AB61" s="102"/>
    </row>
    <row r="62" spans="27:28" ht="15">
      <c r="AA62" s="102"/>
      <c r="AB62" s="102"/>
    </row>
    <row r="63" spans="27:28" ht="15">
      <c r="AA63" s="102"/>
      <c r="AB63" s="102"/>
    </row>
    <row r="64" spans="27:28" ht="15">
      <c r="AA64" s="102"/>
      <c r="AB64" s="102"/>
    </row>
    <row r="65" spans="27:28" ht="15">
      <c r="AA65" s="102"/>
      <c r="AB65" s="102"/>
    </row>
    <row r="66" spans="27:28" ht="15">
      <c r="AA66" s="102"/>
      <c r="AB66" s="102"/>
    </row>
    <row r="67" spans="1:4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2"/>
      <c r="AB67" s="10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</sheetData>
  <sheetProtection/>
  <mergeCells count="41">
    <mergeCell ref="M8:M9"/>
    <mergeCell ref="R7:R9"/>
    <mergeCell ref="Y8:Y9"/>
    <mergeCell ref="I7:I9"/>
    <mergeCell ref="V7:V9"/>
    <mergeCell ref="C7:C9"/>
    <mergeCell ref="D7:D9"/>
    <mergeCell ref="Q7:Q9"/>
    <mergeCell ref="T7:T9"/>
    <mergeCell ref="P7:P9"/>
    <mergeCell ref="N8:N9"/>
    <mergeCell ref="B6:L6"/>
    <mergeCell ref="AK3:AU3"/>
    <mergeCell ref="AU8:AU9"/>
    <mergeCell ref="AU6:AU7"/>
    <mergeCell ref="AR6:AT6"/>
    <mergeCell ref="M3:X3"/>
    <mergeCell ref="S7:S9"/>
    <mergeCell ref="Y3:AJ3"/>
    <mergeCell ref="AK6:AQ6"/>
    <mergeCell ref="Z7:Z9"/>
    <mergeCell ref="Z6:AJ6"/>
    <mergeCell ref="W7:W9"/>
    <mergeCell ref="B7:B9"/>
    <mergeCell ref="E7:E9"/>
    <mergeCell ref="M7:N7"/>
    <mergeCell ref="X8:X9"/>
    <mergeCell ref="J7:J9"/>
    <mergeCell ref="G7:G9"/>
    <mergeCell ref="K7:K9"/>
    <mergeCell ref="H7:H9"/>
    <mergeCell ref="X6:X7"/>
    <mergeCell ref="Y6:Y7"/>
    <mergeCell ref="U7:U9"/>
    <mergeCell ref="A3:L3"/>
    <mergeCell ref="L8:L9"/>
    <mergeCell ref="O7:O9"/>
    <mergeCell ref="M6:W6"/>
    <mergeCell ref="A8:A9"/>
    <mergeCell ref="A6:A7"/>
    <mergeCell ref="F7:F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2" max="34" man="1"/>
    <brk id="24" max="65535" man="1"/>
    <brk id="36" max="3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9.77734375" style="109" customWidth="1"/>
    <col min="2" max="2" width="6.5546875" style="109" customWidth="1"/>
    <col min="3" max="3" width="12.77734375" style="109" customWidth="1"/>
    <col min="4" max="4" width="6.5546875" style="109" customWidth="1"/>
    <col min="5" max="5" width="12.77734375" style="109" customWidth="1"/>
    <col min="6" max="6" width="6.3359375" style="109" customWidth="1"/>
    <col min="7" max="7" width="12.77734375" style="109" customWidth="1"/>
    <col min="8" max="8" width="4.99609375" style="109" customWidth="1"/>
    <col min="9" max="9" width="9.3359375" style="109" customWidth="1"/>
    <col min="10" max="10" width="4.99609375" style="109" customWidth="1"/>
    <col min="11" max="11" width="9.3359375" style="109" customWidth="1"/>
    <col min="12" max="12" width="4.99609375" style="109" customWidth="1"/>
    <col min="13" max="13" width="9.3359375" style="109" customWidth="1"/>
    <col min="14" max="14" width="4.99609375" style="109" customWidth="1"/>
    <col min="15" max="15" width="9.3359375" style="109" customWidth="1"/>
    <col min="16" max="16" width="10.3359375" style="109" customWidth="1"/>
    <col min="17" max="17" width="8.5546875" style="109" customWidth="1"/>
    <col min="18" max="16384" width="8.88671875" style="109" customWidth="1"/>
  </cols>
  <sheetData>
    <row r="1" spans="1:16" s="132" customFormat="1" ht="11.25">
      <c r="A1" s="65" t="s">
        <v>974</v>
      </c>
      <c r="P1" s="63" t="s">
        <v>975</v>
      </c>
    </row>
    <row r="2" s="112" customFormat="1" ht="12"/>
    <row r="3" spans="1:16" s="131" customFormat="1" ht="21.75" customHeight="1">
      <c r="A3" s="1608" t="s">
        <v>497</v>
      </c>
      <c r="B3" s="1608"/>
      <c r="C3" s="1608"/>
      <c r="D3" s="1608"/>
      <c r="E3" s="1608"/>
      <c r="F3" s="1608"/>
      <c r="G3" s="1608"/>
      <c r="H3" s="1260" t="s">
        <v>498</v>
      </c>
      <c r="I3" s="1260"/>
      <c r="J3" s="1260"/>
      <c r="K3" s="1260"/>
      <c r="L3" s="1260"/>
      <c r="M3" s="1260"/>
      <c r="N3" s="1260"/>
      <c r="O3" s="1260"/>
      <c r="P3" s="1260"/>
    </row>
    <row r="4" spans="1:16" s="128" customFormat="1" ht="12.75" customHeight="1">
      <c r="A4" s="130"/>
      <c r="B4" s="130"/>
      <c r="C4" s="130"/>
      <c r="D4" s="130"/>
      <c r="E4" s="130"/>
      <c r="F4" s="130"/>
      <c r="G4" s="130"/>
      <c r="H4" s="129"/>
      <c r="I4" s="129"/>
      <c r="J4" s="129"/>
      <c r="K4" s="129"/>
      <c r="L4" s="129"/>
      <c r="M4" s="129"/>
      <c r="N4" s="129"/>
      <c r="O4" s="129"/>
      <c r="P4" s="129"/>
    </row>
    <row r="5" spans="1:16" s="112" customFormat="1" ht="12.75" customHeight="1" thickBot="1">
      <c r="A5" s="127" t="s">
        <v>410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126" t="s">
        <v>409</v>
      </c>
    </row>
    <row r="6" spans="1:16" s="112" customFormat="1" ht="15.75" customHeight="1" thickTop="1">
      <c r="A6" s="1250" t="s">
        <v>279</v>
      </c>
      <c r="B6" s="125" t="s">
        <v>408</v>
      </c>
      <c r="C6" s="124"/>
      <c r="D6" s="123" t="s">
        <v>407</v>
      </c>
      <c r="E6" s="124"/>
      <c r="F6" s="123" t="s">
        <v>406</v>
      </c>
      <c r="G6" s="124"/>
      <c r="H6" s="123" t="s">
        <v>405</v>
      </c>
      <c r="I6" s="124"/>
      <c r="J6" s="123" t="s">
        <v>404</v>
      </c>
      <c r="K6" s="124"/>
      <c r="L6" s="123" t="s">
        <v>403</v>
      </c>
      <c r="M6" s="122"/>
      <c r="N6" s="1257" t="s">
        <v>402</v>
      </c>
      <c r="O6" s="1258"/>
      <c r="P6" s="1254" t="s">
        <v>278</v>
      </c>
    </row>
    <row r="7" spans="1:16" s="112" customFormat="1" ht="15.75" customHeight="1">
      <c r="A7" s="1251"/>
      <c r="B7" s="119" t="s">
        <v>401</v>
      </c>
      <c r="C7" s="121"/>
      <c r="D7" s="120" t="s">
        <v>400</v>
      </c>
      <c r="E7" s="121"/>
      <c r="F7" s="120" t="s">
        <v>399</v>
      </c>
      <c r="G7" s="121"/>
      <c r="H7" s="120" t="s">
        <v>398</v>
      </c>
      <c r="I7" s="121"/>
      <c r="J7" s="120" t="s">
        <v>397</v>
      </c>
      <c r="K7" s="121"/>
      <c r="L7" s="120" t="s">
        <v>396</v>
      </c>
      <c r="M7" s="119"/>
      <c r="N7" s="1256" t="s">
        <v>395</v>
      </c>
      <c r="O7" s="1259"/>
      <c r="P7" s="1255"/>
    </row>
    <row r="8" spans="1:16" s="112" customFormat="1" ht="15.75" customHeight="1">
      <c r="A8" s="1252" t="s">
        <v>302</v>
      </c>
      <c r="B8" s="118" t="s">
        <v>394</v>
      </c>
      <c r="C8" s="117" t="s">
        <v>479</v>
      </c>
      <c r="D8" s="117" t="s">
        <v>394</v>
      </c>
      <c r="E8" s="117" t="s">
        <v>393</v>
      </c>
      <c r="F8" s="117" t="s">
        <v>394</v>
      </c>
      <c r="G8" s="117" t="s">
        <v>393</v>
      </c>
      <c r="H8" s="117" t="s">
        <v>394</v>
      </c>
      <c r="I8" s="117" t="s">
        <v>393</v>
      </c>
      <c r="J8" s="117" t="s">
        <v>394</v>
      </c>
      <c r="K8" s="117" t="s">
        <v>393</v>
      </c>
      <c r="L8" s="117" t="s">
        <v>394</v>
      </c>
      <c r="M8" s="116" t="s">
        <v>393</v>
      </c>
      <c r="N8" s="117" t="s">
        <v>394</v>
      </c>
      <c r="O8" s="116" t="s">
        <v>393</v>
      </c>
      <c r="P8" s="1255" t="s">
        <v>294</v>
      </c>
    </row>
    <row r="9" spans="1:18" s="112" customFormat="1" ht="15.75" customHeight="1">
      <c r="A9" s="1253"/>
      <c r="B9" s="115" t="s">
        <v>392</v>
      </c>
      <c r="C9" s="114" t="s">
        <v>391</v>
      </c>
      <c r="D9" s="114" t="s">
        <v>392</v>
      </c>
      <c r="E9" s="114" t="s">
        <v>391</v>
      </c>
      <c r="F9" s="114" t="s">
        <v>392</v>
      </c>
      <c r="G9" s="114" t="s">
        <v>391</v>
      </c>
      <c r="H9" s="114" t="s">
        <v>392</v>
      </c>
      <c r="I9" s="114" t="s">
        <v>391</v>
      </c>
      <c r="J9" s="114" t="s">
        <v>392</v>
      </c>
      <c r="K9" s="114" t="s">
        <v>391</v>
      </c>
      <c r="L9" s="114" t="s">
        <v>392</v>
      </c>
      <c r="M9" s="113" t="s">
        <v>391</v>
      </c>
      <c r="N9" s="114" t="s">
        <v>392</v>
      </c>
      <c r="O9" s="113" t="s">
        <v>391</v>
      </c>
      <c r="P9" s="1256"/>
      <c r="R9" s="296"/>
    </row>
    <row r="10" spans="1:18" s="112" customFormat="1" ht="22.5" customHeight="1" hidden="1">
      <c r="A10" s="1354">
        <v>2009</v>
      </c>
      <c r="B10" s="996">
        <v>44</v>
      </c>
      <c r="C10" s="991">
        <v>175204</v>
      </c>
      <c r="D10" s="991">
        <v>6</v>
      </c>
      <c r="E10" s="991">
        <v>32664</v>
      </c>
      <c r="F10" s="991">
        <v>10</v>
      </c>
      <c r="G10" s="991">
        <v>8488</v>
      </c>
      <c r="H10" s="991">
        <v>13</v>
      </c>
      <c r="I10" s="991">
        <v>88236</v>
      </c>
      <c r="J10" s="991">
        <v>4</v>
      </c>
      <c r="K10" s="991">
        <v>6236</v>
      </c>
      <c r="L10" s="991">
        <v>11</v>
      </c>
      <c r="M10" s="991">
        <v>39580</v>
      </c>
      <c r="N10" s="991" t="s">
        <v>449</v>
      </c>
      <c r="O10" s="1609" t="s">
        <v>449</v>
      </c>
      <c r="P10" s="1356">
        <v>2009</v>
      </c>
      <c r="Q10" s="295"/>
      <c r="R10" s="296"/>
    </row>
    <row r="11" spans="1:18" s="112" customFormat="1" ht="22.5" customHeight="1" hidden="1">
      <c r="A11" s="1354">
        <v>2010</v>
      </c>
      <c r="B11" s="996">
        <v>45</v>
      </c>
      <c r="C11" s="991">
        <v>167151</v>
      </c>
      <c r="D11" s="991">
        <v>6</v>
      </c>
      <c r="E11" s="991">
        <v>25316</v>
      </c>
      <c r="F11" s="991">
        <v>11</v>
      </c>
      <c r="G11" s="991">
        <v>10064</v>
      </c>
      <c r="H11" s="991">
        <v>13</v>
      </c>
      <c r="I11" s="991">
        <v>88836</v>
      </c>
      <c r="J11" s="991">
        <v>4</v>
      </c>
      <c r="K11" s="991">
        <v>6236</v>
      </c>
      <c r="L11" s="991">
        <v>11</v>
      </c>
      <c r="M11" s="991">
        <v>36699</v>
      </c>
      <c r="N11" s="997">
        <v>0</v>
      </c>
      <c r="O11" s="998">
        <v>0</v>
      </c>
      <c r="P11" s="1356">
        <v>2010</v>
      </c>
      <c r="Q11" s="295"/>
      <c r="R11" s="296"/>
    </row>
    <row r="12" spans="1:18" s="112" customFormat="1" ht="22.5" customHeight="1">
      <c r="A12" s="1354">
        <v>2011</v>
      </c>
      <c r="B12" s="996">
        <v>49</v>
      </c>
      <c r="C12" s="991">
        <v>190675</v>
      </c>
      <c r="D12" s="991">
        <v>9</v>
      </c>
      <c r="E12" s="991">
        <v>35370</v>
      </c>
      <c r="F12" s="991">
        <v>11</v>
      </c>
      <c r="G12" s="991">
        <v>10064</v>
      </c>
      <c r="H12" s="991">
        <v>14</v>
      </c>
      <c r="I12" s="991">
        <v>102634</v>
      </c>
      <c r="J12" s="991">
        <v>3</v>
      </c>
      <c r="K12" s="991">
        <v>5184</v>
      </c>
      <c r="L12" s="991">
        <v>12</v>
      </c>
      <c r="M12" s="991">
        <v>37423</v>
      </c>
      <c r="N12" s="997">
        <v>0</v>
      </c>
      <c r="O12" s="998">
        <v>0</v>
      </c>
      <c r="P12" s="1356">
        <v>2011</v>
      </c>
      <c r="Q12" s="295"/>
      <c r="R12" s="296"/>
    </row>
    <row r="13" spans="1:18" s="112" customFormat="1" ht="22.5" customHeight="1">
      <c r="A13" s="1354">
        <v>2012</v>
      </c>
      <c r="B13" s="996">
        <v>49</v>
      </c>
      <c r="C13" s="991">
        <v>202807</v>
      </c>
      <c r="D13" s="991">
        <v>9</v>
      </c>
      <c r="E13" s="991">
        <v>44104</v>
      </c>
      <c r="F13" s="991">
        <v>10</v>
      </c>
      <c r="G13" s="991">
        <v>10350</v>
      </c>
      <c r="H13" s="991">
        <v>14</v>
      </c>
      <c r="I13" s="991">
        <v>94958</v>
      </c>
      <c r="J13" s="991">
        <v>3</v>
      </c>
      <c r="K13" s="991">
        <v>5184</v>
      </c>
      <c r="L13" s="991">
        <v>13</v>
      </c>
      <c r="M13" s="991">
        <v>48211</v>
      </c>
      <c r="N13" s="997">
        <v>0</v>
      </c>
      <c r="O13" s="998">
        <v>0</v>
      </c>
      <c r="P13" s="1356">
        <v>2012</v>
      </c>
      <c r="Q13" s="295"/>
      <c r="R13" s="296"/>
    </row>
    <row r="14" spans="1:18" s="112" customFormat="1" ht="22.5" customHeight="1">
      <c r="A14" s="1354">
        <v>2013</v>
      </c>
      <c r="B14" s="999">
        <v>39</v>
      </c>
      <c r="C14" s="1000">
        <v>275461</v>
      </c>
      <c r="D14" s="1000">
        <v>10</v>
      </c>
      <c r="E14" s="1000">
        <v>48226</v>
      </c>
      <c r="F14" s="1000">
        <v>10</v>
      </c>
      <c r="G14" s="1000">
        <v>15176</v>
      </c>
      <c r="H14" s="1000">
        <v>13</v>
      </c>
      <c r="I14" s="1000">
        <v>90673</v>
      </c>
      <c r="J14" s="1000">
        <v>2</v>
      </c>
      <c r="K14" s="1000">
        <v>86378</v>
      </c>
      <c r="L14" s="1000">
        <v>14</v>
      </c>
      <c r="M14" s="1000">
        <v>50184</v>
      </c>
      <c r="N14" s="1001">
        <v>0</v>
      </c>
      <c r="O14" s="1002">
        <v>0</v>
      </c>
      <c r="P14" s="1356">
        <v>2013</v>
      </c>
      <c r="Q14" s="295"/>
      <c r="R14" s="296"/>
    </row>
    <row r="15" spans="1:18" s="278" customFormat="1" ht="22.5" customHeight="1">
      <c r="A15" s="1354">
        <v>2014</v>
      </c>
      <c r="B15" s="996">
        <v>49</v>
      </c>
      <c r="C15" s="991">
        <v>200096</v>
      </c>
      <c r="D15" s="991">
        <v>11</v>
      </c>
      <c r="E15" s="991">
        <v>49929</v>
      </c>
      <c r="F15" s="991">
        <v>9</v>
      </c>
      <c r="G15" s="991">
        <v>10938</v>
      </c>
      <c r="H15" s="991">
        <v>14</v>
      </c>
      <c r="I15" s="991">
        <v>96904</v>
      </c>
      <c r="J15" s="991">
        <v>2</v>
      </c>
      <c r="K15" s="991">
        <v>984</v>
      </c>
      <c r="L15" s="991">
        <v>13</v>
      </c>
      <c r="M15" s="991">
        <v>41341</v>
      </c>
      <c r="N15" s="997">
        <v>0</v>
      </c>
      <c r="O15" s="998">
        <v>0</v>
      </c>
      <c r="P15" s="1356">
        <v>2014</v>
      </c>
      <c r="R15" s="297"/>
    </row>
    <row r="16" spans="1:18" s="278" customFormat="1" ht="22.5" customHeight="1">
      <c r="A16" s="1354">
        <v>2015</v>
      </c>
      <c r="B16" s="996">
        <v>50</v>
      </c>
      <c r="C16" s="991">
        <v>199671</v>
      </c>
      <c r="D16" s="991">
        <v>11</v>
      </c>
      <c r="E16" s="991">
        <v>49929</v>
      </c>
      <c r="F16" s="991">
        <v>9</v>
      </c>
      <c r="G16" s="991">
        <v>10938</v>
      </c>
      <c r="H16" s="991">
        <v>15</v>
      </c>
      <c r="I16" s="991">
        <v>98371</v>
      </c>
      <c r="J16" s="991">
        <v>3</v>
      </c>
      <c r="K16" s="991">
        <v>1342</v>
      </c>
      <c r="L16" s="991">
        <v>12</v>
      </c>
      <c r="M16" s="991">
        <v>39091</v>
      </c>
      <c r="N16" s="997">
        <v>0</v>
      </c>
      <c r="O16" s="998">
        <v>0</v>
      </c>
      <c r="P16" s="1418">
        <v>2015</v>
      </c>
      <c r="R16" s="297"/>
    </row>
    <row r="17" spans="1:18" s="278" customFormat="1" ht="22.5" customHeight="1">
      <c r="A17" s="1354">
        <v>2016</v>
      </c>
      <c r="B17" s="996">
        <v>47</v>
      </c>
      <c r="C17" s="991">
        <v>190983</v>
      </c>
      <c r="D17" s="991">
        <v>11</v>
      </c>
      <c r="E17" s="991">
        <v>49929</v>
      </c>
      <c r="F17" s="991">
        <v>11</v>
      </c>
      <c r="G17" s="991">
        <v>11868</v>
      </c>
      <c r="H17" s="991">
        <v>15</v>
      </c>
      <c r="I17" s="991">
        <v>98290</v>
      </c>
      <c r="J17" s="991">
        <v>2</v>
      </c>
      <c r="K17" s="991">
        <v>941</v>
      </c>
      <c r="L17" s="991">
        <v>8</v>
      </c>
      <c r="M17" s="991">
        <v>29955</v>
      </c>
      <c r="N17" s="997">
        <v>0</v>
      </c>
      <c r="O17" s="998">
        <v>0</v>
      </c>
      <c r="P17" s="1418">
        <v>2016</v>
      </c>
      <c r="R17" s="297"/>
    </row>
    <row r="18" spans="1:18" s="278" customFormat="1" ht="22.5" customHeight="1">
      <c r="A18" s="312">
        <v>2017</v>
      </c>
      <c r="B18" s="1601">
        <v>49</v>
      </c>
      <c r="C18" s="1594">
        <v>200004</v>
      </c>
      <c r="D18" s="1594">
        <v>11</v>
      </c>
      <c r="E18" s="1594">
        <v>49929</v>
      </c>
      <c r="F18" s="1594">
        <v>12</v>
      </c>
      <c r="G18" s="1594">
        <v>13371</v>
      </c>
      <c r="H18" s="1594">
        <v>15</v>
      </c>
      <c r="I18" s="1594">
        <v>98290</v>
      </c>
      <c r="J18" s="1594">
        <v>2</v>
      </c>
      <c r="K18" s="1594">
        <v>941</v>
      </c>
      <c r="L18" s="1594">
        <v>9</v>
      </c>
      <c r="M18" s="1594">
        <v>37473</v>
      </c>
      <c r="N18" s="1602">
        <v>0</v>
      </c>
      <c r="O18" s="1603">
        <v>0</v>
      </c>
      <c r="P18" s="316">
        <v>2017</v>
      </c>
      <c r="R18" s="297"/>
    </row>
    <row r="19" spans="1:16" s="278" customFormat="1" ht="22.5" customHeight="1">
      <c r="A19" s="333" t="s">
        <v>333</v>
      </c>
      <c r="B19" s="996">
        <v>7</v>
      </c>
      <c r="C19" s="1000">
        <v>52954</v>
      </c>
      <c r="D19" s="1000">
        <v>2</v>
      </c>
      <c r="E19" s="1000">
        <v>7046</v>
      </c>
      <c r="F19" s="1000">
        <v>1</v>
      </c>
      <c r="G19" s="1000">
        <v>814</v>
      </c>
      <c r="H19" s="1000">
        <v>1</v>
      </c>
      <c r="I19" s="1000">
        <v>35144</v>
      </c>
      <c r="J19" s="1000">
        <v>1</v>
      </c>
      <c r="K19" s="1000">
        <v>583</v>
      </c>
      <c r="L19" s="1000">
        <v>2</v>
      </c>
      <c r="M19" s="1000">
        <v>9367</v>
      </c>
      <c r="N19" s="1001">
        <v>0</v>
      </c>
      <c r="O19" s="1002">
        <v>0</v>
      </c>
      <c r="P19" s="330" t="s">
        <v>69</v>
      </c>
    </row>
    <row r="20" spans="1:16" s="279" customFormat="1" ht="22.5" customHeight="1">
      <c r="A20" s="333" t="s">
        <v>332</v>
      </c>
      <c r="B20" s="996">
        <v>3</v>
      </c>
      <c r="C20" s="1000">
        <v>11105</v>
      </c>
      <c r="D20" s="1000">
        <v>0</v>
      </c>
      <c r="E20" s="1000">
        <v>0</v>
      </c>
      <c r="F20" s="1000">
        <v>1</v>
      </c>
      <c r="G20" s="1000">
        <v>2452</v>
      </c>
      <c r="H20" s="1000">
        <v>0</v>
      </c>
      <c r="I20" s="1000">
        <v>0</v>
      </c>
      <c r="J20" s="1000">
        <v>0</v>
      </c>
      <c r="K20" s="1000">
        <v>0</v>
      </c>
      <c r="L20" s="1000">
        <v>2</v>
      </c>
      <c r="M20" s="1000">
        <v>8653</v>
      </c>
      <c r="N20" s="1001">
        <v>0</v>
      </c>
      <c r="O20" s="1002">
        <v>0</v>
      </c>
      <c r="P20" s="330" t="s">
        <v>70</v>
      </c>
    </row>
    <row r="21" spans="1:16" s="279" customFormat="1" ht="22.5" customHeight="1">
      <c r="A21" s="333" t="s">
        <v>331</v>
      </c>
      <c r="B21" s="996">
        <v>3</v>
      </c>
      <c r="C21" s="1000">
        <v>6593</v>
      </c>
      <c r="D21" s="1000">
        <v>1</v>
      </c>
      <c r="E21" s="1000">
        <v>3803</v>
      </c>
      <c r="F21" s="1000">
        <v>1</v>
      </c>
      <c r="G21" s="1000">
        <v>1339</v>
      </c>
      <c r="H21" s="1000">
        <v>1</v>
      </c>
      <c r="I21" s="1000">
        <v>1451</v>
      </c>
      <c r="J21" s="1000">
        <v>0</v>
      </c>
      <c r="K21" s="1000">
        <v>0</v>
      </c>
      <c r="L21" s="1000">
        <v>0</v>
      </c>
      <c r="M21" s="1000">
        <v>0</v>
      </c>
      <c r="N21" s="1001">
        <v>0</v>
      </c>
      <c r="O21" s="1002">
        <v>0</v>
      </c>
      <c r="P21" s="330" t="s">
        <v>71</v>
      </c>
    </row>
    <row r="22" spans="1:16" s="279" customFormat="1" ht="22.5" customHeight="1">
      <c r="A22" s="333" t="s">
        <v>330</v>
      </c>
      <c r="B22" s="996">
        <v>2</v>
      </c>
      <c r="C22" s="1000">
        <v>10651</v>
      </c>
      <c r="D22" s="1000">
        <v>1</v>
      </c>
      <c r="E22" s="1000">
        <v>7252</v>
      </c>
      <c r="F22" s="1000">
        <v>0</v>
      </c>
      <c r="G22" s="1000">
        <v>0</v>
      </c>
      <c r="H22" s="1000">
        <v>1</v>
      </c>
      <c r="I22" s="1000">
        <v>3399</v>
      </c>
      <c r="J22" s="1000">
        <v>0</v>
      </c>
      <c r="K22" s="1000">
        <v>0</v>
      </c>
      <c r="L22" s="1000">
        <v>0</v>
      </c>
      <c r="M22" s="1000">
        <v>0</v>
      </c>
      <c r="N22" s="1001">
        <v>0</v>
      </c>
      <c r="O22" s="1001">
        <v>0</v>
      </c>
      <c r="P22" s="334" t="s">
        <v>163</v>
      </c>
    </row>
    <row r="23" spans="1:16" s="279" customFormat="1" ht="22.5" customHeight="1">
      <c r="A23" s="333" t="s">
        <v>329</v>
      </c>
      <c r="B23" s="996">
        <v>4</v>
      </c>
      <c r="C23" s="1000">
        <v>12837</v>
      </c>
      <c r="D23" s="1000">
        <v>1</v>
      </c>
      <c r="E23" s="1000">
        <v>4014</v>
      </c>
      <c r="F23" s="1000">
        <v>1</v>
      </c>
      <c r="G23" s="1000">
        <v>1121</v>
      </c>
      <c r="H23" s="1000">
        <v>2</v>
      </c>
      <c r="I23" s="1000">
        <v>7702</v>
      </c>
      <c r="J23" s="1000">
        <v>0</v>
      </c>
      <c r="K23" s="1000">
        <v>0</v>
      </c>
      <c r="L23" s="1000">
        <v>0</v>
      </c>
      <c r="M23" s="1000">
        <v>0</v>
      </c>
      <c r="N23" s="1001">
        <v>0</v>
      </c>
      <c r="O23" s="1001">
        <v>0</v>
      </c>
      <c r="P23" s="334" t="s">
        <v>72</v>
      </c>
    </row>
    <row r="24" spans="1:16" s="279" customFormat="1" ht="22.5" customHeight="1">
      <c r="A24" s="333" t="s">
        <v>328</v>
      </c>
      <c r="B24" s="996">
        <v>2</v>
      </c>
      <c r="C24" s="1000">
        <v>6068</v>
      </c>
      <c r="D24" s="1000">
        <v>1</v>
      </c>
      <c r="E24" s="1000">
        <v>3182</v>
      </c>
      <c r="F24" s="1000">
        <v>0</v>
      </c>
      <c r="G24" s="1000">
        <v>0</v>
      </c>
      <c r="H24" s="1000">
        <v>1</v>
      </c>
      <c r="I24" s="1000">
        <v>2886</v>
      </c>
      <c r="J24" s="1000">
        <v>0</v>
      </c>
      <c r="K24" s="1000">
        <v>0</v>
      </c>
      <c r="L24" s="1000">
        <v>0</v>
      </c>
      <c r="M24" s="1000">
        <v>0</v>
      </c>
      <c r="N24" s="1001">
        <v>0</v>
      </c>
      <c r="O24" s="1001">
        <v>0</v>
      </c>
      <c r="P24" s="334" t="s">
        <v>73</v>
      </c>
    </row>
    <row r="25" spans="1:16" s="279" customFormat="1" ht="22.5" customHeight="1">
      <c r="A25" s="333" t="s">
        <v>390</v>
      </c>
      <c r="B25" s="996">
        <v>0</v>
      </c>
      <c r="C25" s="1000">
        <v>0</v>
      </c>
      <c r="D25" s="1000">
        <v>0</v>
      </c>
      <c r="E25" s="1000">
        <v>0</v>
      </c>
      <c r="F25" s="1000">
        <v>0</v>
      </c>
      <c r="G25" s="1000">
        <v>0</v>
      </c>
      <c r="H25" s="1000">
        <v>0</v>
      </c>
      <c r="I25" s="1000">
        <v>0</v>
      </c>
      <c r="J25" s="1000">
        <v>0</v>
      </c>
      <c r="K25" s="1000">
        <v>0</v>
      </c>
      <c r="L25" s="1000">
        <v>0</v>
      </c>
      <c r="M25" s="1000">
        <v>0</v>
      </c>
      <c r="N25" s="1001">
        <v>0</v>
      </c>
      <c r="O25" s="1001">
        <v>0</v>
      </c>
      <c r="P25" s="334" t="s">
        <v>73</v>
      </c>
    </row>
    <row r="26" spans="1:16" s="280" customFormat="1" ht="22.5" customHeight="1">
      <c r="A26" s="333" t="s">
        <v>389</v>
      </c>
      <c r="B26" s="996">
        <v>3</v>
      </c>
      <c r="C26" s="1000">
        <v>4724</v>
      </c>
      <c r="D26" s="1000">
        <v>0</v>
      </c>
      <c r="E26" s="1000">
        <v>0</v>
      </c>
      <c r="F26" s="1000">
        <v>2</v>
      </c>
      <c r="G26" s="1000">
        <v>1927</v>
      </c>
      <c r="H26" s="1000">
        <v>1</v>
      </c>
      <c r="I26" s="1000">
        <v>2797</v>
      </c>
      <c r="J26" s="1000">
        <v>0</v>
      </c>
      <c r="K26" s="1000">
        <v>0</v>
      </c>
      <c r="L26" s="1000">
        <v>0</v>
      </c>
      <c r="M26" s="1000">
        <v>0</v>
      </c>
      <c r="N26" s="1001">
        <v>0</v>
      </c>
      <c r="O26" s="1001">
        <v>0</v>
      </c>
      <c r="P26" s="334" t="s">
        <v>263</v>
      </c>
    </row>
    <row r="27" spans="1:16" s="279" customFormat="1" ht="22.5" customHeight="1">
      <c r="A27" s="333" t="s">
        <v>324</v>
      </c>
      <c r="B27" s="996">
        <v>3</v>
      </c>
      <c r="C27" s="1000">
        <v>19630</v>
      </c>
      <c r="D27" s="1000">
        <v>1</v>
      </c>
      <c r="E27" s="1000">
        <v>13614</v>
      </c>
      <c r="F27" s="1000">
        <v>1</v>
      </c>
      <c r="G27" s="1000">
        <v>1053</v>
      </c>
      <c r="H27" s="1000">
        <v>1</v>
      </c>
      <c r="I27" s="1000">
        <v>4963</v>
      </c>
      <c r="J27" s="1000">
        <v>0</v>
      </c>
      <c r="K27" s="1000">
        <v>0</v>
      </c>
      <c r="L27" s="1000">
        <v>0</v>
      </c>
      <c r="M27" s="1000">
        <v>0</v>
      </c>
      <c r="N27" s="1001">
        <v>0</v>
      </c>
      <c r="O27" s="1001">
        <v>0</v>
      </c>
      <c r="P27" s="334" t="s">
        <v>74</v>
      </c>
    </row>
    <row r="28" spans="1:16" s="279" customFormat="1" ht="22.5" customHeight="1">
      <c r="A28" s="333" t="s">
        <v>323</v>
      </c>
      <c r="B28" s="996">
        <v>5</v>
      </c>
      <c r="C28" s="1000">
        <v>18053</v>
      </c>
      <c r="D28" s="1000">
        <v>0</v>
      </c>
      <c r="E28" s="1000">
        <v>0</v>
      </c>
      <c r="F28" s="1000">
        <v>1</v>
      </c>
      <c r="G28" s="1000">
        <v>381</v>
      </c>
      <c r="H28" s="1000">
        <v>2</v>
      </c>
      <c r="I28" s="1000">
        <v>11104</v>
      </c>
      <c r="J28" s="1000">
        <v>0</v>
      </c>
      <c r="K28" s="1000">
        <v>0</v>
      </c>
      <c r="L28" s="1000">
        <v>2</v>
      </c>
      <c r="M28" s="1000">
        <v>6568</v>
      </c>
      <c r="N28" s="1001">
        <v>0</v>
      </c>
      <c r="O28" s="1001">
        <v>0</v>
      </c>
      <c r="P28" s="334" t="s">
        <v>75</v>
      </c>
    </row>
    <row r="29" spans="1:16" s="279" customFormat="1" ht="22.5" customHeight="1">
      <c r="A29" s="333" t="s">
        <v>322</v>
      </c>
      <c r="B29" s="996">
        <v>3</v>
      </c>
      <c r="C29" s="1000">
        <v>6909</v>
      </c>
      <c r="D29" s="1000">
        <v>1</v>
      </c>
      <c r="E29" s="1000">
        <v>2870</v>
      </c>
      <c r="F29" s="1000">
        <v>1</v>
      </c>
      <c r="G29" s="1000">
        <v>1574</v>
      </c>
      <c r="H29" s="1000">
        <v>0</v>
      </c>
      <c r="I29" s="1000">
        <v>0</v>
      </c>
      <c r="J29" s="1000">
        <v>0</v>
      </c>
      <c r="K29" s="1000">
        <v>0</v>
      </c>
      <c r="L29" s="1000">
        <v>1</v>
      </c>
      <c r="M29" s="1000">
        <v>2465</v>
      </c>
      <c r="N29" s="1001">
        <v>0</v>
      </c>
      <c r="O29" s="1001">
        <v>0</v>
      </c>
      <c r="P29" s="334" t="s">
        <v>94</v>
      </c>
    </row>
    <row r="30" spans="1:16" s="279" customFormat="1" ht="22.5" customHeight="1">
      <c r="A30" s="333" t="s">
        <v>321</v>
      </c>
      <c r="B30" s="996">
        <v>3</v>
      </c>
      <c r="C30" s="1000">
        <v>11421</v>
      </c>
      <c r="D30" s="994">
        <v>0</v>
      </c>
      <c r="E30" s="994">
        <v>0</v>
      </c>
      <c r="F30" s="994">
        <v>1</v>
      </c>
      <c r="G30" s="994">
        <v>1503</v>
      </c>
      <c r="H30" s="1604">
        <v>2</v>
      </c>
      <c r="I30" s="1604">
        <v>9918</v>
      </c>
      <c r="J30" s="1604">
        <v>0</v>
      </c>
      <c r="K30" s="1604">
        <v>0</v>
      </c>
      <c r="L30" s="994">
        <v>0</v>
      </c>
      <c r="M30" s="994">
        <v>0</v>
      </c>
      <c r="N30" s="1588">
        <v>0</v>
      </c>
      <c r="O30" s="1588">
        <v>0</v>
      </c>
      <c r="P30" s="334" t="s">
        <v>95</v>
      </c>
    </row>
    <row r="31" spans="1:16" s="279" customFormat="1" ht="22.5" customHeight="1">
      <c r="A31" s="333" t="s">
        <v>320</v>
      </c>
      <c r="B31" s="996">
        <v>2</v>
      </c>
      <c r="C31" s="1000">
        <v>3502</v>
      </c>
      <c r="D31" s="1000">
        <v>1</v>
      </c>
      <c r="E31" s="1000">
        <v>2756</v>
      </c>
      <c r="F31" s="1000">
        <v>1</v>
      </c>
      <c r="G31" s="1000">
        <v>746</v>
      </c>
      <c r="H31" s="1000">
        <v>0</v>
      </c>
      <c r="I31" s="1000">
        <v>0</v>
      </c>
      <c r="J31" s="1000">
        <v>0</v>
      </c>
      <c r="K31" s="1000">
        <v>0</v>
      </c>
      <c r="L31" s="1000">
        <v>0</v>
      </c>
      <c r="M31" s="1000">
        <v>0</v>
      </c>
      <c r="N31" s="1001">
        <v>0</v>
      </c>
      <c r="O31" s="1001">
        <v>0</v>
      </c>
      <c r="P31" s="334" t="s">
        <v>96</v>
      </c>
    </row>
    <row r="32" spans="1:16" s="279" customFormat="1" ht="22.5" customHeight="1">
      <c r="A32" s="333" t="s">
        <v>319</v>
      </c>
      <c r="B32" s="996">
        <v>2</v>
      </c>
      <c r="C32" s="1000">
        <v>3415</v>
      </c>
      <c r="D32" s="994">
        <v>1</v>
      </c>
      <c r="E32" s="994">
        <v>2954</v>
      </c>
      <c r="F32" s="994">
        <v>1</v>
      </c>
      <c r="G32" s="994">
        <v>461</v>
      </c>
      <c r="H32" s="994">
        <v>0</v>
      </c>
      <c r="I32" s="994">
        <v>0</v>
      </c>
      <c r="J32" s="1604">
        <v>0</v>
      </c>
      <c r="K32" s="1604">
        <v>0</v>
      </c>
      <c r="L32" s="1000">
        <v>0</v>
      </c>
      <c r="M32" s="1000">
        <v>0</v>
      </c>
      <c r="N32" s="1001">
        <v>0</v>
      </c>
      <c r="O32" s="1001">
        <v>0</v>
      </c>
      <c r="P32" s="334" t="s">
        <v>76</v>
      </c>
    </row>
    <row r="33" spans="1:16" s="279" customFormat="1" ht="22.5" customHeight="1" thickBot="1">
      <c r="A33" s="339" t="s">
        <v>318</v>
      </c>
      <c r="B33" s="1605">
        <v>7</v>
      </c>
      <c r="C33" s="1606">
        <v>32142</v>
      </c>
      <c r="D33" s="1606">
        <v>1</v>
      </c>
      <c r="E33" s="1606">
        <v>2438</v>
      </c>
      <c r="F33" s="1606">
        <v>0</v>
      </c>
      <c r="G33" s="1606">
        <v>0</v>
      </c>
      <c r="H33" s="1606">
        <v>3</v>
      </c>
      <c r="I33" s="1606">
        <v>18926</v>
      </c>
      <c r="J33" s="1606">
        <v>1</v>
      </c>
      <c r="K33" s="1606">
        <v>358</v>
      </c>
      <c r="L33" s="1606">
        <v>2</v>
      </c>
      <c r="M33" s="1606">
        <v>10420</v>
      </c>
      <c r="N33" s="1607">
        <v>0</v>
      </c>
      <c r="O33" s="1607">
        <v>0</v>
      </c>
      <c r="P33" s="340" t="s">
        <v>77</v>
      </c>
    </row>
    <row r="34" spans="1:16" s="281" customFormat="1" ht="9.75" customHeight="1" thickTop="1">
      <c r="A34" s="214"/>
      <c r="B34" s="19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6"/>
    </row>
    <row r="35" spans="1:16" s="282" customFormat="1" ht="12" customHeight="1">
      <c r="A35" s="217" t="s">
        <v>387</v>
      </c>
      <c r="B35" s="218"/>
      <c r="C35" s="218"/>
      <c r="D35" s="218"/>
      <c r="E35" s="46"/>
      <c r="F35" s="218"/>
      <c r="G35" s="218"/>
      <c r="H35" s="284" t="s">
        <v>643</v>
      </c>
      <c r="I35" s="218"/>
      <c r="J35" s="218"/>
      <c r="K35" s="218"/>
      <c r="L35" s="128"/>
      <c r="M35" s="128"/>
      <c r="N35" s="128"/>
      <c r="O35" s="128"/>
      <c r="P35" s="128"/>
    </row>
    <row r="36" spans="1:16" s="283" customFormat="1" ht="12" customHeight="1">
      <c r="A36" s="217" t="s">
        <v>388</v>
      </c>
      <c r="B36" s="219"/>
      <c r="C36" s="43"/>
      <c r="D36" s="43"/>
      <c r="E36" s="43"/>
      <c r="F36" s="43"/>
      <c r="G36" s="43"/>
      <c r="H36" s="34"/>
      <c r="I36" s="43"/>
      <c r="J36" s="43"/>
      <c r="K36" s="43"/>
      <c r="L36" s="43"/>
      <c r="M36" s="43"/>
      <c r="N36" s="43"/>
      <c r="O36" s="43"/>
      <c r="P36" s="216"/>
    </row>
    <row r="37" s="111" customFormat="1" ht="15"/>
    <row r="39" spans="3:5" ht="15">
      <c r="C39" s="110"/>
      <c r="E39" s="110"/>
    </row>
  </sheetData>
  <sheetProtection/>
  <mergeCells count="8">
    <mergeCell ref="A3:G3"/>
    <mergeCell ref="A6:A7"/>
    <mergeCell ref="A8:A9"/>
    <mergeCell ref="P6:P7"/>
    <mergeCell ref="P8:P9"/>
    <mergeCell ref="N6:O6"/>
    <mergeCell ref="N7:O7"/>
    <mergeCell ref="H3:P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3" width="9.77734375" style="134" customWidth="1"/>
    <col min="4" max="7" width="9.5546875" style="134" customWidth="1"/>
    <col min="8" max="12" width="10.99609375" style="134" customWidth="1"/>
    <col min="13" max="13" width="12.5546875" style="134" customWidth="1"/>
    <col min="14" max="16384" width="8.88671875" style="133" customWidth="1"/>
  </cols>
  <sheetData>
    <row r="1" spans="1:13" s="144" customFormat="1" ht="11.25">
      <c r="A1" s="65" t="s">
        <v>976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63" t="s">
        <v>977</v>
      </c>
    </row>
    <row r="2" spans="1:13" s="138" customFormat="1" ht="12">
      <c r="A2" s="61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2"/>
    </row>
    <row r="3" spans="1:13" s="141" customFormat="1" ht="21.75" customHeight="1">
      <c r="A3" s="1264" t="s">
        <v>1000</v>
      </c>
      <c r="B3" s="1264"/>
      <c r="C3" s="1264"/>
      <c r="D3" s="1264"/>
      <c r="E3" s="1264"/>
      <c r="F3" s="1264"/>
      <c r="G3" s="1264"/>
      <c r="H3" s="1264" t="s">
        <v>1001</v>
      </c>
      <c r="I3" s="1264"/>
      <c r="J3" s="1264"/>
      <c r="K3" s="1264"/>
      <c r="L3" s="1264"/>
      <c r="M3" s="1264"/>
    </row>
    <row r="4" spans="1:13" s="140" customFormat="1" ht="12.75" customHeight="1">
      <c r="A4" s="951"/>
      <c r="B4" s="952"/>
      <c r="C4" s="952"/>
      <c r="D4" s="952"/>
      <c r="E4" s="951"/>
      <c r="F4" s="952"/>
      <c r="G4" s="952"/>
      <c r="H4" s="952"/>
      <c r="I4" s="952"/>
      <c r="J4" s="952"/>
      <c r="K4" s="952"/>
      <c r="L4" s="952"/>
      <c r="M4" s="952"/>
    </row>
    <row r="5" spans="1:13" s="138" customFormat="1" ht="12.75" customHeight="1" thickBot="1">
      <c r="A5" s="953" t="s">
        <v>361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5" t="s">
        <v>360</v>
      </c>
    </row>
    <row r="6" spans="1:13" s="138" customFormat="1" ht="15" customHeight="1" thickTop="1">
      <c r="A6" s="1261" t="s">
        <v>1002</v>
      </c>
      <c r="B6" s="956" t="s">
        <v>1003</v>
      </c>
      <c r="C6" s="957"/>
      <c r="D6" s="958"/>
      <c r="E6" s="959" t="s">
        <v>1004</v>
      </c>
      <c r="F6" s="960"/>
      <c r="G6" s="958"/>
      <c r="H6" s="961" t="s">
        <v>1005</v>
      </c>
      <c r="I6" s="957"/>
      <c r="J6" s="957"/>
      <c r="K6" s="957"/>
      <c r="L6" s="962"/>
      <c r="M6" s="963"/>
    </row>
    <row r="7" spans="1:13" s="138" customFormat="1" ht="15" customHeight="1">
      <c r="A7" s="1262"/>
      <c r="B7" s="964" t="s">
        <v>223</v>
      </c>
      <c r="C7" s="965" t="s">
        <v>421</v>
      </c>
      <c r="D7" s="966" t="s">
        <v>1006</v>
      </c>
      <c r="E7" s="967" t="s">
        <v>223</v>
      </c>
      <c r="F7" s="968" t="s">
        <v>1007</v>
      </c>
      <c r="G7" s="968" t="s">
        <v>1008</v>
      </c>
      <c r="H7" s="968" t="s">
        <v>223</v>
      </c>
      <c r="I7" s="968" t="s">
        <v>1009</v>
      </c>
      <c r="J7" s="968" t="s">
        <v>420</v>
      </c>
      <c r="K7" s="968" t="s">
        <v>419</v>
      </c>
      <c r="L7" s="966" t="s">
        <v>1010</v>
      </c>
      <c r="M7" s="969" t="s">
        <v>1011</v>
      </c>
    </row>
    <row r="8" spans="1:13" s="138" customFormat="1" ht="15" customHeight="1">
      <c r="A8" s="1262" t="s">
        <v>1012</v>
      </c>
      <c r="B8" s="970"/>
      <c r="C8" s="965"/>
      <c r="D8" s="965"/>
      <c r="E8" s="971"/>
      <c r="F8" s="970"/>
      <c r="G8" s="970"/>
      <c r="H8" s="970"/>
      <c r="I8" s="970" t="s">
        <v>1013</v>
      </c>
      <c r="J8" s="970" t="s">
        <v>418</v>
      </c>
      <c r="K8" s="970" t="s">
        <v>417</v>
      </c>
      <c r="L8" s="965" t="s">
        <v>416</v>
      </c>
      <c r="M8" s="969" t="s">
        <v>1014</v>
      </c>
    </row>
    <row r="9" spans="1:13" s="138" customFormat="1" ht="15" customHeight="1">
      <c r="A9" s="1263"/>
      <c r="B9" s="972" t="s">
        <v>156</v>
      </c>
      <c r="C9" s="962" t="s">
        <v>415</v>
      </c>
      <c r="D9" s="962" t="s">
        <v>414</v>
      </c>
      <c r="E9" s="957" t="s">
        <v>156</v>
      </c>
      <c r="F9" s="973" t="s">
        <v>1015</v>
      </c>
      <c r="G9" s="972" t="s">
        <v>413</v>
      </c>
      <c r="H9" s="972" t="s">
        <v>156</v>
      </c>
      <c r="I9" s="972" t="s">
        <v>1016</v>
      </c>
      <c r="J9" s="972" t="s">
        <v>1016</v>
      </c>
      <c r="K9" s="972" t="s">
        <v>1016</v>
      </c>
      <c r="L9" s="962" t="s">
        <v>1016</v>
      </c>
      <c r="M9" s="974"/>
    </row>
    <row r="10" spans="1:13" s="138" customFormat="1" ht="22.5" customHeight="1" hidden="1">
      <c r="A10" s="387">
        <v>2010</v>
      </c>
      <c r="B10" s="975">
        <v>3</v>
      </c>
      <c r="C10" s="975">
        <v>2</v>
      </c>
      <c r="D10" s="975">
        <v>1</v>
      </c>
      <c r="E10" s="975">
        <v>69</v>
      </c>
      <c r="F10" s="975" t="s">
        <v>449</v>
      </c>
      <c r="G10" s="975">
        <v>69</v>
      </c>
      <c r="H10" s="975">
        <v>6</v>
      </c>
      <c r="I10" s="975">
        <v>5</v>
      </c>
      <c r="J10" s="975" t="s">
        <v>449</v>
      </c>
      <c r="K10" s="975" t="s">
        <v>449</v>
      </c>
      <c r="L10" s="975">
        <v>1</v>
      </c>
      <c r="M10" s="392">
        <v>2010</v>
      </c>
    </row>
    <row r="11" spans="1:13" s="138" customFormat="1" ht="22.5" customHeight="1">
      <c r="A11" s="387">
        <v>2011</v>
      </c>
      <c r="B11" s="975">
        <v>3</v>
      </c>
      <c r="C11" s="975">
        <v>2</v>
      </c>
      <c r="D11" s="975">
        <v>1</v>
      </c>
      <c r="E11" s="975">
        <v>79</v>
      </c>
      <c r="F11" s="975">
        <v>1</v>
      </c>
      <c r="G11" s="975">
        <v>78</v>
      </c>
      <c r="H11" s="975">
        <v>4</v>
      </c>
      <c r="I11" s="975">
        <v>3</v>
      </c>
      <c r="J11" s="975" t="s">
        <v>449</v>
      </c>
      <c r="K11" s="975" t="s">
        <v>449</v>
      </c>
      <c r="L11" s="975">
        <v>1</v>
      </c>
      <c r="M11" s="392">
        <v>2011</v>
      </c>
    </row>
    <row r="12" spans="1:13" s="138" customFormat="1" ht="22.5" customHeight="1">
      <c r="A12" s="387">
        <v>2012</v>
      </c>
      <c r="B12" s="975">
        <v>3</v>
      </c>
      <c r="C12" s="975">
        <v>2</v>
      </c>
      <c r="D12" s="975">
        <v>1</v>
      </c>
      <c r="E12" s="975">
        <v>38</v>
      </c>
      <c r="F12" s="975">
        <v>4</v>
      </c>
      <c r="G12" s="975">
        <v>34</v>
      </c>
      <c r="H12" s="975">
        <v>4</v>
      </c>
      <c r="I12" s="975">
        <v>2</v>
      </c>
      <c r="J12" s="975" t="s">
        <v>449</v>
      </c>
      <c r="K12" s="975" t="s">
        <v>449</v>
      </c>
      <c r="L12" s="975">
        <v>2</v>
      </c>
      <c r="M12" s="392">
        <v>2012</v>
      </c>
    </row>
    <row r="13" spans="1:13" s="138" customFormat="1" ht="22.5" customHeight="1">
      <c r="A13" s="387">
        <v>2013</v>
      </c>
      <c r="B13" s="975">
        <v>2</v>
      </c>
      <c r="C13" s="975">
        <v>2</v>
      </c>
      <c r="D13" s="975" t="s">
        <v>448</v>
      </c>
      <c r="E13" s="975">
        <v>255</v>
      </c>
      <c r="F13" s="975">
        <v>2</v>
      </c>
      <c r="G13" s="975">
        <v>81</v>
      </c>
      <c r="H13" s="975" t="s">
        <v>448</v>
      </c>
      <c r="I13" s="975" t="s">
        <v>448</v>
      </c>
      <c r="J13" s="975" t="s">
        <v>448</v>
      </c>
      <c r="K13" s="975" t="s">
        <v>448</v>
      </c>
      <c r="L13" s="975" t="s">
        <v>448</v>
      </c>
      <c r="M13" s="392">
        <v>2013</v>
      </c>
    </row>
    <row r="14" spans="1:13" s="285" customFormat="1" ht="22.5" customHeight="1">
      <c r="A14" s="387">
        <v>2014</v>
      </c>
      <c r="B14" s="975">
        <v>6</v>
      </c>
      <c r="C14" s="975">
        <v>6</v>
      </c>
      <c r="D14" s="975" t="s">
        <v>448</v>
      </c>
      <c r="E14" s="975">
        <v>67</v>
      </c>
      <c r="F14" s="975">
        <v>3</v>
      </c>
      <c r="G14" s="975">
        <v>64</v>
      </c>
      <c r="H14" s="975">
        <v>3</v>
      </c>
      <c r="I14" s="975">
        <v>3</v>
      </c>
      <c r="J14" s="975">
        <v>0</v>
      </c>
      <c r="K14" s="975">
        <v>0</v>
      </c>
      <c r="L14" s="975">
        <v>0</v>
      </c>
      <c r="M14" s="392">
        <v>2014</v>
      </c>
    </row>
    <row r="15" spans="1:13" s="285" customFormat="1" ht="22.5" customHeight="1">
      <c r="A15" s="387">
        <v>2015</v>
      </c>
      <c r="B15" s="975">
        <v>6</v>
      </c>
      <c r="C15" s="975">
        <v>6</v>
      </c>
      <c r="D15" s="975" t="s">
        <v>449</v>
      </c>
      <c r="E15" s="975">
        <v>72</v>
      </c>
      <c r="F15" s="975">
        <v>3</v>
      </c>
      <c r="G15" s="975">
        <v>69</v>
      </c>
      <c r="H15" s="975">
        <v>3</v>
      </c>
      <c r="I15" s="975">
        <v>3</v>
      </c>
      <c r="J15" s="975" t="s">
        <v>449</v>
      </c>
      <c r="K15" s="975" t="s">
        <v>449</v>
      </c>
      <c r="L15" s="975" t="s">
        <v>449</v>
      </c>
      <c r="M15" s="392">
        <v>2015</v>
      </c>
    </row>
    <row r="16" spans="1:13" s="285" customFormat="1" ht="22.5" customHeight="1">
      <c r="A16" s="1367">
        <v>2016</v>
      </c>
      <c r="B16" s="975">
        <v>6</v>
      </c>
      <c r="C16" s="975">
        <v>6</v>
      </c>
      <c r="D16" s="975">
        <v>0</v>
      </c>
      <c r="E16" s="975">
        <v>78</v>
      </c>
      <c r="F16" s="975">
        <v>2</v>
      </c>
      <c r="G16" s="975">
        <v>76</v>
      </c>
      <c r="H16" s="975">
        <v>3</v>
      </c>
      <c r="I16" s="975">
        <v>3</v>
      </c>
      <c r="J16" s="975">
        <v>0</v>
      </c>
      <c r="K16" s="975">
        <v>0</v>
      </c>
      <c r="L16" s="975">
        <v>0</v>
      </c>
      <c r="M16" s="1368">
        <v>2016</v>
      </c>
    </row>
    <row r="17" spans="1:13" s="179" customFormat="1" ht="22.5" customHeight="1">
      <c r="A17" s="335">
        <v>2017</v>
      </c>
      <c r="B17" s="1610">
        <v>6</v>
      </c>
      <c r="C17" s="1610">
        <v>6</v>
      </c>
      <c r="D17" s="1610">
        <v>0</v>
      </c>
      <c r="E17" s="1610">
        <v>70</v>
      </c>
      <c r="F17" s="1610">
        <v>2</v>
      </c>
      <c r="G17" s="1610">
        <v>68</v>
      </c>
      <c r="H17" s="1610">
        <v>3</v>
      </c>
      <c r="I17" s="1610">
        <v>3</v>
      </c>
      <c r="J17" s="1610">
        <v>0</v>
      </c>
      <c r="K17" s="1610">
        <v>0</v>
      </c>
      <c r="L17" s="1610">
        <v>0</v>
      </c>
      <c r="M17" s="336">
        <v>2017</v>
      </c>
    </row>
    <row r="18" spans="1:13" s="285" customFormat="1" ht="22.5" customHeight="1">
      <c r="A18" s="337" t="s">
        <v>333</v>
      </c>
      <c r="B18" s="975">
        <v>3</v>
      </c>
      <c r="C18" s="975">
        <v>3</v>
      </c>
      <c r="D18" s="975">
        <v>0</v>
      </c>
      <c r="E18" s="1611">
        <v>9</v>
      </c>
      <c r="F18" s="975" t="s">
        <v>449</v>
      </c>
      <c r="G18" s="1611">
        <v>9</v>
      </c>
      <c r="H18" s="1611">
        <v>1</v>
      </c>
      <c r="I18" s="1611">
        <v>1</v>
      </c>
      <c r="J18" s="975">
        <v>0</v>
      </c>
      <c r="K18" s="975">
        <v>0</v>
      </c>
      <c r="L18" s="975">
        <v>0</v>
      </c>
      <c r="M18" s="338" t="s">
        <v>69</v>
      </c>
    </row>
    <row r="19" spans="1:13" s="285" customFormat="1" ht="22.5" customHeight="1">
      <c r="A19" s="337" t="s">
        <v>332</v>
      </c>
      <c r="B19" s="975">
        <v>0</v>
      </c>
      <c r="C19" s="975">
        <v>0</v>
      </c>
      <c r="D19" s="975">
        <v>0</v>
      </c>
      <c r="E19" s="1611">
        <v>3</v>
      </c>
      <c r="F19" s="975" t="s">
        <v>449</v>
      </c>
      <c r="G19" s="1611">
        <v>3</v>
      </c>
      <c r="H19" s="1611">
        <v>1</v>
      </c>
      <c r="I19" s="1611">
        <v>1</v>
      </c>
      <c r="J19" s="975">
        <v>0</v>
      </c>
      <c r="K19" s="975">
        <v>0</v>
      </c>
      <c r="L19" s="975">
        <v>0</v>
      </c>
      <c r="M19" s="338" t="s">
        <v>70</v>
      </c>
    </row>
    <row r="20" spans="1:13" s="285" customFormat="1" ht="22.5" customHeight="1">
      <c r="A20" s="337" t="s">
        <v>331</v>
      </c>
      <c r="B20" s="975">
        <v>0</v>
      </c>
      <c r="C20" s="975">
        <v>0</v>
      </c>
      <c r="D20" s="975">
        <v>0</v>
      </c>
      <c r="E20" s="1611">
        <v>5</v>
      </c>
      <c r="F20" s="975" t="s">
        <v>449</v>
      </c>
      <c r="G20" s="1611">
        <v>5</v>
      </c>
      <c r="H20" s="1611">
        <v>0</v>
      </c>
      <c r="I20" s="975">
        <v>0</v>
      </c>
      <c r="J20" s="975">
        <v>0</v>
      </c>
      <c r="K20" s="975">
        <v>0</v>
      </c>
      <c r="L20" s="975">
        <v>0</v>
      </c>
      <c r="M20" s="338" t="s">
        <v>71</v>
      </c>
    </row>
    <row r="21" spans="1:13" s="285" customFormat="1" ht="22.5" customHeight="1">
      <c r="A21" s="337" t="s">
        <v>330</v>
      </c>
      <c r="B21" s="975">
        <v>0</v>
      </c>
      <c r="C21" s="975">
        <v>0</v>
      </c>
      <c r="D21" s="975">
        <v>0</v>
      </c>
      <c r="E21" s="1611">
        <v>4</v>
      </c>
      <c r="F21" s="975" t="s">
        <v>449</v>
      </c>
      <c r="G21" s="1611">
        <v>4</v>
      </c>
      <c r="H21" s="1611">
        <v>0</v>
      </c>
      <c r="I21" s="975">
        <v>0</v>
      </c>
      <c r="J21" s="975">
        <v>0</v>
      </c>
      <c r="K21" s="975">
        <v>0</v>
      </c>
      <c r="L21" s="975">
        <v>0</v>
      </c>
      <c r="M21" s="338" t="s">
        <v>163</v>
      </c>
    </row>
    <row r="22" spans="1:13" s="285" customFormat="1" ht="22.5" customHeight="1">
      <c r="A22" s="337" t="s">
        <v>329</v>
      </c>
      <c r="B22" s="975">
        <v>1</v>
      </c>
      <c r="C22" s="975">
        <v>1</v>
      </c>
      <c r="D22" s="975">
        <v>0</v>
      </c>
      <c r="E22" s="1611">
        <v>6</v>
      </c>
      <c r="F22" s="975" t="s">
        <v>449</v>
      </c>
      <c r="G22" s="1611">
        <v>6</v>
      </c>
      <c r="H22" s="1611">
        <v>0</v>
      </c>
      <c r="I22" s="975">
        <v>0</v>
      </c>
      <c r="J22" s="975">
        <v>0</v>
      </c>
      <c r="K22" s="975">
        <v>0</v>
      </c>
      <c r="L22" s="975">
        <v>0</v>
      </c>
      <c r="M22" s="338" t="s">
        <v>72</v>
      </c>
    </row>
    <row r="23" spans="1:13" s="285" customFormat="1" ht="22.5" customHeight="1">
      <c r="A23" s="337" t="s">
        <v>328</v>
      </c>
      <c r="B23" s="975">
        <v>0</v>
      </c>
      <c r="C23" s="975">
        <v>0</v>
      </c>
      <c r="D23" s="975">
        <v>0</v>
      </c>
      <c r="E23" s="1611">
        <v>2</v>
      </c>
      <c r="F23" s="975" t="s">
        <v>449</v>
      </c>
      <c r="G23" s="1611">
        <v>2</v>
      </c>
      <c r="H23" s="1611">
        <v>0</v>
      </c>
      <c r="I23" s="975">
        <v>0</v>
      </c>
      <c r="J23" s="975">
        <v>0</v>
      </c>
      <c r="K23" s="975">
        <v>0</v>
      </c>
      <c r="L23" s="975">
        <v>0</v>
      </c>
      <c r="M23" s="338" t="s">
        <v>73</v>
      </c>
    </row>
    <row r="24" spans="1:13" s="285" customFormat="1" ht="22.5" customHeight="1">
      <c r="A24" s="337" t="s">
        <v>390</v>
      </c>
      <c r="B24" s="975">
        <v>0</v>
      </c>
      <c r="C24" s="975">
        <v>0</v>
      </c>
      <c r="D24" s="975">
        <v>0</v>
      </c>
      <c r="E24" s="1611">
        <v>3</v>
      </c>
      <c r="F24" s="975" t="s">
        <v>449</v>
      </c>
      <c r="G24" s="1611">
        <v>3</v>
      </c>
      <c r="H24" s="1611">
        <v>0</v>
      </c>
      <c r="I24" s="975">
        <v>0</v>
      </c>
      <c r="J24" s="975">
        <v>0</v>
      </c>
      <c r="K24" s="975">
        <v>0</v>
      </c>
      <c r="L24" s="975">
        <v>0</v>
      </c>
      <c r="M24" s="338" t="s">
        <v>792</v>
      </c>
    </row>
    <row r="25" spans="1:13" s="285" customFormat="1" ht="22.5" customHeight="1">
      <c r="A25" s="337" t="s">
        <v>389</v>
      </c>
      <c r="B25" s="975">
        <v>0</v>
      </c>
      <c r="C25" s="975">
        <v>0</v>
      </c>
      <c r="D25" s="975">
        <v>0</v>
      </c>
      <c r="E25" s="1611">
        <v>6</v>
      </c>
      <c r="F25" s="975" t="s">
        <v>449</v>
      </c>
      <c r="G25" s="1611">
        <v>6</v>
      </c>
      <c r="H25" s="1611">
        <v>1</v>
      </c>
      <c r="I25" s="1611">
        <v>1</v>
      </c>
      <c r="J25" s="975">
        <v>0</v>
      </c>
      <c r="K25" s="975">
        <v>0</v>
      </c>
      <c r="L25" s="975">
        <v>0</v>
      </c>
      <c r="M25" s="338" t="s">
        <v>263</v>
      </c>
    </row>
    <row r="26" spans="1:13" s="285" customFormat="1" ht="22.5" customHeight="1">
      <c r="A26" s="337" t="s">
        <v>324</v>
      </c>
      <c r="B26" s="975">
        <v>0</v>
      </c>
      <c r="C26" s="975">
        <v>0</v>
      </c>
      <c r="D26" s="975">
        <v>0</v>
      </c>
      <c r="E26" s="1611">
        <v>8</v>
      </c>
      <c r="F26" s="975">
        <v>0</v>
      </c>
      <c r="G26" s="1611">
        <v>8</v>
      </c>
      <c r="H26" s="1611">
        <v>0</v>
      </c>
      <c r="I26" s="975">
        <v>0</v>
      </c>
      <c r="J26" s="975" t="s">
        <v>448</v>
      </c>
      <c r="K26" s="975">
        <v>0</v>
      </c>
      <c r="L26" s="975">
        <v>0</v>
      </c>
      <c r="M26" s="338" t="s">
        <v>74</v>
      </c>
    </row>
    <row r="27" spans="1:13" s="285" customFormat="1" ht="22.5" customHeight="1">
      <c r="A27" s="337" t="s">
        <v>323</v>
      </c>
      <c r="B27" s="975">
        <v>0</v>
      </c>
      <c r="C27" s="975">
        <v>0</v>
      </c>
      <c r="D27" s="975">
        <v>0</v>
      </c>
      <c r="E27" s="1611">
        <v>2</v>
      </c>
      <c r="F27" s="975" t="s">
        <v>449</v>
      </c>
      <c r="G27" s="1611">
        <v>2</v>
      </c>
      <c r="H27" s="1611">
        <v>0</v>
      </c>
      <c r="I27" s="975">
        <v>0</v>
      </c>
      <c r="J27" s="975">
        <v>0</v>
      </c>
      <c r="K27" s="975">
        <v>0</v>
      </c>
      <c r="L27" s="975">
        <v>0</v>
      </c>
      <c r="M27" s="338" t="s">
        <v>75</v>
      </c>
    </row>
    <row r="28" spans="1:13" s="285" customFormat="1" ht="22.5" customHeight="1">
      <c r="A28" s="337" t="s">
        <v>322</v>
      </c>
      <c r="B28" s="975">
        <v>0</v>
      </c>
      <c r="C28" s="975">
        <v>0</v>
      </c>
      <c r="D28" s="975">
        <v>0</v>
      </c>
      <c r="E28" s="1611">
        <v>4</v>
      </c>
      <c r="F28" s="975" t="s">
        <v>449</v>
      </c>
      <c r="G28" s="1611">
        <v>4</v>
      </c>
      <c r="H28" s="1611">
        <v>0</v>
      </c>
      <c r="I28" s="975">
        <v>0</v>
      </c>
      <c r="J28" s="975">
        <v>0</v>
      </c>
      <c r="K28" s="975">
        <v>0</v>
      </c>
      <c r="L28" s="975">
        <v>0</v>
      </c>
      <c r="M28" s="338" t="s">
        <v>94</v>
      </c>
    </row>
    <row r="29" spans="1:13" s="285" customFormat="1" ht="22.5" customHeight="1">
      <c r="A29" s="337" t="s">
        <v>321</v>
      </c>
      <c r="B29" s="975">
        <v>0</v>
      </c>
      <c r="C29" s="975">
        <v>0</v>
      </c>
      <c r="D29" s="975">
        <v>0</v>
      </c>
      <c r="E29" s="1611">
        <v>2</v>
      </c>
      <c r="F29" s="975">
        <v>0</v>
      </c>
      <c r="G29" s="1611">
        <v>2</v>
      </c>
      <c r="H29" s="1611">
        <v>0</v>
      </c>
      <c r="I29" s="975">
        <v>0</v>
      </c>
      <c r="J29" s="975">
        <v>0</v>
      </c>
      <c r="K29" s="975">
        <v>0</v>
      </c>
      <c r="L29" s="975">
        <v>0</v>
      </c>
      <c r="M29" s="338" t="s">
        <v>95</v>
      </c>
    </row>
    <row r="30" spans="1:13" s="285" customFormat="1" ht="22.5" customHeight="1">
      <c r="A30" s="337" t="s">
        <v>320</v>
      </c>
      <c r="B30" s="975">
        <v>2</v>
      </c>
      <c r="C30" s="975">
        <v>2</v>
      </c>
      <c r="D30" s="975">
        <v>0</v>
      </c>
      <c r="E30" s="1611">
        <v>6</v>
      </c>
      <c r="F30" s="975">
        <v>2</v>
      </c>
      <c r="G30" s="1611">
        <v>4</v>
      </c>
      <c r="H30" s="1611">
        <v>0</v>
      </c>
      <c r="I30" s="1611">
        <v>0</v>
      </c>
      <c r="J30" s="975">
        <v>0</v>
      </c>
      <c r="K30" s="975">
        <v>0</v>
      </c>
      <c r="L30" s="975">
        <v>0</v>
      </c>
      <c r="M30" s="338" t="s">
        <v>96</v>
      </c>
    </row>
    <row r="31" spans="1:13" s="285" customFormat="1" ht="22.5" customHeight="1">
      <c r="A31" s="337" t="s">
        <v>319</v>
      </c>
      <c r="B31" s="975">
        <v>0</v>
      </c>
      <c r="C31" s="975">
        <v>0</v>
      </c>
      <c r="D31" s="975">
        <v>0</v>
      </c>
      <c r="E31" s="1611">
        <v>7</v>
      </c>
      <c r="F31" s="975" t="s">
        <v>449</v>
      </c>
      <c r="G31" s="1611">
        <v>7</v>
      </c>
      <c r="H31" s="1611">
        <v>0</v>
      </c>
      <c r="I31" s="975">
        <v>0</v>
      </c>
      <c r="J31" s="975">
        <v>0</v>
      </c>
      <c r="K31" s="975">
        <v>0</v>
      </c>
      <c r="L31" s="975">
        <v>0</v>
      </c>
      <c r="M31" s="338" t="s">
        <v>76</v>
      </c>
    </row>
    <row r="32" spans="1:13" s="285" customFormat="1" ht="22.5" customHeight="1">
      <c r="A32" s="337" t="s">
        <v>318</v>
      </c>
      <c r="B32" s="975">
        <v>0</v>
      </c>
      <c r="C32" s="975">
        <v>0</v>
      </c>
      <c r="D32" s="975">
        <v>0</v>
      </c>
      <c r="E32" s="1611">
        <v>3</v>
      </c>
      <c r="F32" s="975" t="s">
        <v>449</v>
      </c>
      <c r="G32" s="1611">
        <v>3</v>
      </c>
      <c r="H32" s="1611">
        <v>0</v>
      </c>
      <c r="I32" s="1611">
        <v>0</v>
      </c>
      <c r="J32" s="975">
        <v>0</v>
      </c>
      <c r="K32" s="975">
        <v>0</v>
      </c>
      <c r="L32" s="975">
        <v>0</v>
      </c>
      <c r="M32" s="338" t="s">
        <v>77</v>
      </c>
    </row>
    <row r="33" spans="1:13" s="285" customFormat="1" ht="3" customHeight="1" thickBot="1">
      <c r="A33" s="976"/>
      <c r="B33" s="954"/>
      <c r="C33" s="954" t="s">
        <v>1017</v>
      </c>
      <c r="D33" s="954"/>
      <c r="E33" s="977"/>
      <c r="F33" s="978"/>
      <c r="G33" s="978"/>
      <c r="H33" s="954"/>
      <c r="I33" s="955"/>
      <c r="J33" s="955"/>
      <c r="K33" s="955"/>
      <c r="L33" s="979"/>
      <c r="M33" s="980"/>
    </row>
    <row r="34" spans="1:13" s="138" customFormat="1" ht="9.75" customHeight="1" thickTop="1">
      <c r="A34" s="981"/>
      <c r="B34" s="982"/>
      <c r="C34" s="982"/>
      <c r="D34" s="982"/>
      <c r="E34" s="982"/>
      <c r="F34" s="983"/>
      <c r="G34" s="983"/>
      <c r="H34" s="982"/>
      <c r="I34" s="984"/>
      <c r="J34" s="984"/>
      <c r="K34" s="984"/>
      <c r="L34" s="971"/>
      <c r="M34" s="982"/>
    </row>
    <row r="35" spans="1:13" s="138" customFormat="1" ht="12" customHeight="1">
      <c r="A35" s="981" t="s">
        <v>1018</v>
      </c>
      <c r="B35" s="985"/>
      <c r="C35" s="985"/>
      <c r="D35" s="985"/>
      <c r="E35" s="985"/>
      <c r="F35" s="985"/>
      <c r="G35" s="985"/>
      <c r="H35" s="985" t="s">
        <v>1019</v>
      </c>
      <c r="I35" s="985"/>
      <c r="J35" s="985"/>
      <c r="K35" s="985"/>
      <c r="L35" s="985"/>
      <c r="M35" s="985"/>
    </row>
    <row r="36" spans="1:13" s="138" customFormat="1" ht="12" customHeight="1">
      <c r="A36" s="981" t="s">
        <v>1020</v>
      </c>
      <c r="B36" s="985"/>
      <c r="C36" s="985"/>
      <c r="D36" s="985"/>
      <c r="E36" s="986"/>
      <c r="F36" s="983"/>
      <c r="G36" s="985"/>
      <c r="H36" s="963"/>
      <c r="I36" s="987"/>
      <c r="J36" s="987"/>
      <c r="K36" s="987"/>
      <c r="L36" s="951"/>
      <c r="M36" s="985"/>
    </row>
    <row r="37" spans="1:5" ht="12" customHeight="1">
      <c r="A37" s="137"/>
      <c r="C37" s="136"/>
      <c r="E37" s="135"/>
    </row>
  </sheetData>
  <sheetProtection/>
  <mergeCells count="4">
    <mergeCell ref="A6:A7"/>
    <mergeCell ref="A8:A9"/>
    <mergeCell ref="A3:G3"/>
    <mergeCell ref="H3:M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8.3359375" style="422" customWidth="1"/>
    <col min="2" max="4" width="6.6640625" style="422" customWidth="1"/>
    <col min="5" max="10" width="6.5546875" style="422" customWidth="1"/>
    <col min="11" max="11" width="6.6640625" style="422" customWidth="1"/>
    <col min="12" max="13" width="6.77734375" style="422" customWidth="1"/>
    <col min="14" max="18" width="7.3359375" style="422" customWidth="1"/>
    <col min="19" max="19" width="6.10546875" style="422" hidden="1" customWidth="1"/>
    <col min="20" max="20" width="10.77734375" style="422" customWidth="1"/>
    <col min="21" max="22" width="0.88671875" style="402" customWidth="1"/>
    <col min="23" max="16384" width="8.88671875" style="402" customWidth="1"/>
  </cols>
  <sheetData>
    <row r="1" spans="1:20" s="354" customFormat="1" ht="11.25">
      <c r="A1" s="425" t="s">
        <v>692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5" t="s">
        <v>657</v>
      </c>
    </row>
    <row r="2" spans="1:20" s="358" customFormat="1" ht="12">
      <c r="A2" s="42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s="430" customFormat="1" ht="21.75" customHeight="1">
      <c r="A3" s="447" t="s">
        <v>49</v>
      </c>
      <c r="B3" s="447"/>
      <c r="C3" s="447"/>
      <c r="D3" s="447"/>
      <c r="E3" s="447"/>
      <c r="F3" s="447"/>
      <c r="G3" s="447"/>
      <c r="H3" s="447"/>
      <c r="I3" s="447"/>
      <c r="J3" s="447"/>
      <c r="K3" s="447" t="s">
        <v>266</v>
      </c>
      <c r="L3" s="447"/>
      <c r="M3" s="448"/>
      <c r="N3" s="448"/>
      <c r="O3" s="447"/>
      <c r="P3" s="447"/>
      <c r="Q3" s="448"/>
      <c r="R3" s="448"/>
      <c r="S3" s="448"/>
      <c r="T3" s="447"/>
    </row>
    <row r="4" spans="1:20" s="429" customFormat="1" ht="12.7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</row>
    <row r="5" spans="1:20" s="358" customFormat="1" ht="12.75" customHeight="1" thickBot="1">
      <c r="A5" s="431" t="s">
        <v>120</v>
      </c>
      <c r="B5" s="432"/>
      <c r="C5" s="432"/>
      <c r="D5" s="432"/>
      <c r="E5" s="432"/>
      <c r="F5" s="432"/>
      <c r="G5" s="432"/>
      <c r="H5" s="432"/>
      <c r="I5" s="432"/>
      <c r="J5" s="366" t="s">
        <v>883</v>
      </c>
      <c r="K5" s="367" t="s">
        <v>87</v>
      </c>
      <c r="L5" s="432"/>
      <c r="M5" s="432"/>
      <c r="N5" s="432"/>
      <c r="O5" s="432"/>
      <c r="P5" s="432"/>
      <c r="Q5" s="367"/>
      <c r="R5" s="367"/>
      <c r="T5" s="368" t="s">
        <v>890</v>
      </c>
    </row>
    <row r="6" spans="1:20" s="358" customFormat="1" ht="15" customHeight="1" thickTop="1">
      <c r="A6" s="1033" t="s">
        <v>136</v>
      </c>
      <c r="B6" s="449" t="s">
        <v>891</v>
      </c>
      <c r="C6" s="374"/>
      <c r="D6" s="450" t="s">
        <v>226</v>
      </c>
      <c r="E6" s="451" t="s">
        <v>892</v>
      </c>
      <c r="F6" s="412"/>
      <c r="G6" s="374"/>
      <c r="H6" s="451" t="s">
        <v>893</v>
      </c>
      <c r="I6" s="412"/>
      <c r="J6" s="452"/>
      <c r="K6" s="453" t="s">
        <v>160</v>
      </c>
      <c r="L6" s="412"/>
      <c r="M6" s="374"/>
      <c r="N6" s="454" t="s">
        <v>894</v>
      </c>
      <c r="O6" s="385"/>
      <c r="P6" s="450" t="s">
        <v>140</v>
      </c>
      <c r="Q6" s="450" t="s">
        <v>141</v>
      </c>
      <c r="R6" s="369" t="s">
        <v>895</v>
      </c>
      <c r="S6" s="371" t="s">
        <v>238</v>
      </c>
      <c r="T6" s="1041" t="s">
        <v>137</v>
      </c>
    </row>
    <row r="7" spans="1:20" s="358" customFormat="1" ht="15" customHeight="1">
      <c r="A7" s="1027"/>
      <c r="B7" s="455" t="s">
        <v>546</v>
      </c>
      <c r="C7" s="385"/>
      <c r="D7" s="456"/>
      <c r="E7" s="457" t="s">
        <v>67</v>
      </c>
      <c r="F7" s="457"/>
      <c r="G7" s="385"/>
      <c r="H7" s="457" t="s">
        <v>78</v>
      </c>
      <c r="I7" s="457"/>
      <c r="J7" s="385"/>
      <c r="K7" s="455" t="s">
        <v>97</v>
      </c>
      <c r="L7" s="457"/>
      <c r="M7" s="385"/>
      <c r="N7" s="450" t="s">
        <v>164</v>
      </c>
      <c r="O7" s="458" t="s">
        <v>146</v>
      </c>
      <c r="P7" s="459"/>
      <c r="Q7" s="374"/>
      <c r="R7" s="380"/>
      <c r="S7" s="375"/>
      <c r="T7" s="1042"/>
    </row>
    <row r="8" spans="1:20" s="358" customFormat="1" ht="15" customHeight="1">
      <c r="A8" s="1027" t="s">
        <v>138</v>
      </c>
      <c r="B8" s="378" t="s">
        <v>896</v>
      </c>
      <c r="C8" s="450" t="s">
        <v>897</v>
      </c>
      <c r="D8" s="460" t="s">
        <v>144</v>
      </c>
      <c r="E8" s="450" t="s">
        <v>223</v>
      </c>
      <c r="F8" s="450" t="s">
        <v>224</v>
      </c>
      <c r="G8" s="450" t="s">
        <v>225</v>
      </c>
      <c r="H8" s="450" t="s">
        <v>223</v>
      </c>
      <c r="I8" s="450" t="s">
        <v>224</v>
      </c>
      <c r="J8" s="450" t="s">
        <v>225</v>
      </c>
      <c r="K8" s="381" t="s">
        <v>223</v>
      </c>
      <c r="L8" s="450" t="s">
        <v>224</v>
      </c>
      <c r="M8" s="450" t="s">
        <v>225</v>
      </c>
      <c r="N8" s="456"/>
      <c r="O8" s="375" t="s">
        <v>79</v>
      </c>
      <c r="P8" s="374" t="s">
        <v>165</v>
      </c>
      <c r="Q8" s="374" t="s">
        <v>80</v>
      </c>
      <c r="R8" s="380" t="s">
        <v>59</v>
      </c>
      <c r="S8" s="381"/>
      <c r="T8" s="1042" t="s">
        <v>139</v>
      </c>
    </row>
    <row r="9" spans="1:20" s="358" customFormat="1" ht="15" customHeight="1">
      <c r="A9" s="1028"/>
      <c r="B9" s="377" t="s">
        <v>165</v>
      </c>
      <c r="C9" s="385" t="s">
        <v>166</v>
      </c>
      <c r="D9" s="385" t="s">
        <v>167</v>
      </c>
      <c r="E9" s="385" t="s">
        <v>156</v>
      </c>
      <c r="F9" s="385" t="s">
        <v>157</v>
      </c>
      <c r="G9" s="385" t="s">
        <v>158</v>
      </c>
      <c r="H9" s="385" t="s">
        <v>156</v>
      </c>
      <c r="I9" s="385" t="s">
        <v>157</v>
      </c>
      <c r="J9" s="385" t="s">
        <v>158</v>
      </c>
      <c r="K9" s="377" t="s">
        <v>156</v>
      </c>
      <c r="L9" s="385" t="s">
        <v>157</v>
      </c>
      <c r="M9" s="385" t="s">
        <v>158</v>
      </c>
      <c r="N9" s="385" t="s">
        <v>58</v>
      </c>
      <c r="O9" s="377" t="s">
        <v>168</v>
      </c>
      <c r="P9" s="385" t="s">
        <v>61</v>
      </c>
      <c r="Q9" s="385" t="s">
        <v>169</v>
      </c>
      <c r="R9" s="384" t="s">
        <v>62</v>
      </c>
      <c r="S9" s="377"/>
      <c r="T9" s="1040"/>
    </row>
    <row r="10" spans="1:23" s="358" customFormat="1" ht="22.5" customHeight="1" hidden="1">
      <c r="A10" s="387">
        <v>2010</v>
      </c>
      <c r="B10" s="461">
        <v>430</v>
      </c>
      <c r="C10" s="461">
        <v>17</v>
      </c>
      <c r="D10" s="461">
        <v>5808</v>
      </c>
      <c r="E10" s="461">
        <v>138439</v>
      </c>
      <c r="F10" s="461">
        <v>71817</v>
      </c>
      <c r="G10" s="461">
        <v>66622</v>
      </c>
      <c r="H10" s="461">
        <v>8454</v>
      </c>
      <c r="I10" s="461">
        <v>2777</v>
      </c>
      <c r="J10" s="461">
        <v>5677</v>
      </c>
      <c r="K10" s="461">
        <v>1718</v>
      </c>
      <c r="L10" s="461">
        <v>903</v>
      </c>
      <c r="M10" s="461">
        <v>815</v>
      </c>
      <c r="N10" s="461">
        <v>26090</v>
      </c>
      <c r="O10" s="461">
        <v>25971</v>
      </c>
      <c r="P10" s="461">
        <v>7884253</v>
      </c>
      <c r="Q10" s="461">
        <v>1934774</v>
      </c>
      <c r="R10" s="461">
        <v>5925</v>
      </c>
      <c r="S10" s="462">
        <v>6218</v>
      </c>
      <c r="T10" s="392">
        <v>2010</v>
      </c>
      <c r="U10" s="442"/>
      <c r="V10" s="442"/>
      <c r="W10" s="442"/>
    </row>
    <row r="11" spans="1:23" s="358" customFormat="1" ht="22.5" customHeight="1" hidden="1">
      <c r="A11" s="387">
        <v>2011</v>
      </c>
      <c r="B11" s="461">
        <v>429</v>
      </c>
      <c r="C11" s="461">
        <v>16</v>
      </c>
      <c r="D11" s="461">
        <v>5857</v>
      </c>
      <c r="E11" s="461">
        <v>133022</v>
      </c>
      <c r="F11" s="461">
        <v>69271</v>
      </c>
      <c r="G11" s="461">
        <v>63751</v>
      </c>
      <c r="H11" s="461">
        <v>8774</v>
      </c>
      <c r="I11" s="461">
        <v>2789</v>
      </c>
      <c r="J11" s="461">
        <v>5985</v>
      </c>
      <c r="K11" s="461">
        <v>1690</v>
      </c>
      <c r="L11" s="461">
        <v>866</v>
      </c>
      <c r="M11" s="461">
        <v>824</v>
      </c>
      <c r="N11" s="461">
        <v>25719</v>
      </c>
      <c r="O11" s="461">
        <v>25715</v>
      </c>
      <c r="P11" s="461">
        <v>6931145</v>
      </c>
      <c r="Q11" s="461">
        <v>1984817</v>
      </c>
      <c r="R11" s="461">
        <v>6129</v>
      </c>
      <c r="S11" s="462">
        <v>6218</v>
      </c>
      <c r="T11" s="392">
        <v>2011</v>
      </c>
      <c r="U11" s="442"/>
      <c r="V11" s="442"/>
      <c r="W11" s="442"/>
    </row>
    <row r="12" spans="1:23" s="358" customFormat="1" ht="22.5" customHeight="1">
      <c r="A12" s="387">
        <v>2012</v>
      </c>
      <c r="B12" s="461">
        <v>427</v>
      </c>
      <c r="C12" s="461">
        <v>16</v>
      </c>
      <c r="D12" s="461">
        <v>5867</v>
      </c>
      <c r="E12" s="461">
        <v>127260</v>
      </c>
      <c r="F12" s="461">
        <v>66128</v>
      </c>
      <c r="G12" s="461">
        <v>61132</v>
      </c>
      <c r="H12" s="461">
        <v>8877</v>
      </c>
      <c r="I12" s="461">
        <v>2788</v>
      </c>
      <c r="J12" s="461">
        <v>6089</v>
      </c>
      <c r="K12" s="461">
        <v>1735</v>
      </c>
      <c r="L12" s="461">
        <v>887</v>
      </c>
      <c r="M12" s="461">
        <v>848</v>
      </c>
      <c r="N12" s="461">
        <v>24911</v>
      </c>
      <c r="O12" s="461">
        <v>24903</v>
      </c>
      <c r="P12" s="461">
        <v>6836880</v>
      </c>
      <c r="Q12" s="461">
        <v>2009026</v>
      </c>
      <c r="R12" s="461">
        <v>6167</v>
      </c>
      <c r="S12" s="462">
        <v>6218</v>
      </c>
      <c r="T12" s="392">
        <v>2012</v>
      </c>
      <c r="U12" s="442"/>
      <c r="V12" s="442"/>
      <c r="W12" s="442"/>
    </row>
    <row r="13" spans="1:23" s="358" customFormat="1" ht="22.5" customHeight="1">
      <c r="A13" s="387">
        <v>2013</v>
      </c>
      <c r="B13" s="461">
        <v>406</v>
      </c>
      <c r="C13" s="461">
        <v>16</v>
      </c>
      <c r="D13" s="461">
        <v>5531</v>
      </c>
      <c r="E13" s="461">
        <v>116216</v>
      </c>
      <c r="F13" s="461">
        <v>60312</v>
      </c>
      <c r="G13" s="461">
        <v>55904</v>
      </c>
      <c r="H13" s="461">
        <v>8573</v>
      </c>
      <c r="I13" s="461">
        <v>2708</v>
      </c>
      <c r="J13" s="461">
        <v>5865</v>
      </c>
      <c r="K13" s="461">
        <v>1577</v>
      </c>
      <c r="L13" s="461">
        <v>786</v>
      </c>
      <c r="M13" s="461">
        <v>791</v>
      </c>
      <c r="N13" s="461">
        <v>24502</v>
      </c>
      <c r="O13" s="461">
        <v>24499</v>
      </c>
      <c r="P13" s="461">
        <v>6538133</v>
      </c>
      <c r="Q13" s="461">
        <v>1936604</v>
      </c>
      <c r="R13" s="461">
        <v>5839</v>
      </c>
      <c r="S13" s="462">
        <v>6218</v>
      </c>
      <c r="T13" s="392">
        <v>2013</v>
      </c>
      <c r="U13" s="442"/>
      <c r="V13" s="442"/>
      <c r="W13" s="442"/>
    </row>
    <row r="14" spans="1:23" s="358" customFormat="1" ht="22.5" customHeight="1">
      <c r="A14" s="1354">
        <v>2014</v>
      </c>
      <c r="B14" s="1370">
        <v>405</v>
      </c>
      <c r="C14" s="1370">
        <v>16</v>
      </c>
      <c r="D14" s="1370">
        <v>5577</v>
      </c>
      <c r="E14" s="1370">
        <v>115056</v>
      </c>
      <c r="F14" s="1370">
        <v>59799</v>
      </c>
      <c r="G14" s="1370">
        <v>55257</v>
      </c>
      <c r="H14" s="1370">
        <v>8717</v>
      </c>
      <c r="I14" s="1370">
        <v>2789</v>
      </c>
      <c r="J14" s="1370">
        <v>5928</v>
      </c>
      <c r="K14" s="1370">
        <v>1606</v>
      </c>
      <c r="L14" s="1370">
        <v>790</v>
      </c>
      <c r="M14" s="1370">
        <v>816</v>
      </c>
      <c r="N14" s="1370">
        <v>22058</v>
      </c>
      <c r="O14" s="1370">
        <v>22058</v>
      </c>
      <c r="P14" s="1370">
        <v>6556043</v>
      </c>
      <c r="Q14" s="1370">
        <v>1949160</v>
      </c>
      <c r="R14" s="1370">
        <v>5903</v>
      </c>
      <c r="S14" s="1371">
        <v>6218</v>
      </c>
      <c r="T14" s="1356">
        <v>2014</v>
      </c>
      <c r="U14" s="442"/>
      <c r="V14" s="442"/>
      <c r="W14" s="442"/>
    </row>
    <row r="15" spans="1:23" s="358" customFormat="1" ht="22.5" customHeight="1">
      <c r="A15" s="1354">
        <v>2015</v>
      </c>
      <c r="B15" s="1294">
        <v>405</v>
      </c>
      <c r="C15" s="1294">
        <v>14</v>
      </c>
      <c r="D15" s="1294">
        <v>5580</v>
      </c>
      <c r="E15" s="1294">
        <v>115484</v>
      </c>
      <c r="F15" s="1294">
        <v>59831</v>
      </c>
      <c r="G15" s="1294">
        <v>55653</v>
      </c>
      <c r="H15" s="1294">
        <v>8682</v>
      </c>
      <c r="I15" s="1294">
        <v>2822</v>
      </c>
      <c r="J15" s="1294">
        <v>5860</v>
      </c>
      <c r="K15" s="1294">
        <v>1535</v>
      </c>
      <c r="L15" s="1294">
        <v>715</v>
      </c>
      <c r="M15" s="1294">
        <v>820</v>
      </c>
      <c r="N15" s="1294">
        <v>19181</v>
      </c>
      <c r="O15" s="1294">
        <v>19179</v>
      </c>
      <c r="P15" s="1294">
        <v>6524374</v>
      </c>
      <c r="Q15" s="1294">
        <v>1964583</v>
      </c>
      <c r="R15" s="1294">
        <v>7957</v>
      </c>
      <c r="S15" s="1372">
        <v>7957</v>
      </c>
      <c r="T15" s="1356">
        <v>2015</v>
      </c>
      <c r="U15" s="442"/>
      <c r="V15" s="442"/>
      <c r="W15" s="442"/>
    </row>
    <row r="16" spans="1:23" s="358" customFormat="1" ht="22.5" customHeight="1">
      <c r="A16" s="1354">
        <v>2016</v>
      </c>
      <c r="B16" s="1294">
        <v>405</v>
      </c>
      <c r="C16" s="1294">
        <v>13</v>
      </c>
      <c r="D16" s="1294">
        <v>5656</v>
      </c>
      <c r="E16" s="1294">
        <v>115309</v>
      </c>
      <c r="F16" s="1294">
        <v>59609</v>
      </c>
      <c r="G16" s="1294">
        <v>55700</v>
      </c>
      <c r="H16" s="1294">
        <v>8829</v>
      </c>
      <c r="I16" s="1294">
        <v>2933</v>
      </c>
      <c r="J16" s="1294">
        <v>5896</v>
      </c>
      <c r="K16" s="1294">
        <v>1533</v>
      </c>
      <c r="L16" s="1294">
        <v>701</v>
      </c>
      <c r="M16" s="1294">
        <v>832</v>
      </c>
      <c r="N16" s="1294">
        <v>19403</v>
      </c>
      <c r="O16" s="1294">
        <v>19398</v>
      </c>
      <c r="P16" s="1294">
        <v>6508935</v>
      </c>
      <c r="Q16" s="1294">
        <v>2002759</v>
      </c>
      <c r="R16" s="1294">
        <v>8078</v>
      </c>
      <c r="S16" s="1372"/>
      <c r="T16" s="1356">
        <v>2016</v>
      </c>
      <c r="U16" s="442"/>
      <c r="V16" s="442"/>
      <c r="W16" s="442"/>
    </row>
    <row r="17" spans="1:23" s="358" customFormat="1" ht="22.5" customHeight="1">
      <c r="A17" s="1354">
        <v>2017</v>
      </c>
      <c r="B17" s="1294">
        <v>407</v>
      </c>
      <c r="C17" s="1294">
        <v>12</v>
      </c>
      <c r="D17" s="1294">
        <v>5767</v>
      </c>
      <c r="E17" s="1294">
        <v>116963</v>
      </c>
      <c r="F17" s="1294">
        <v>60500</v>
      </c>
      <c r="G17" s="1294">
        <v>56463</v>
      </c>
      <c r="H17" s="1294">
        <v>8914</v>
      </c>
      <c r="I17" s="1294">
        <v>2969</v>
      </c>
      <c r="J17" s="1294">
        <v>5945</v>
      </c>
      <c r="K17" s="1294">
        <v>1428</v>
      </c>
      <c r="L17" s="1294">
        <v>556</v>
      </c>
      <c r="M17" s="1294">
        <v>872</v>
      </c>
      <c r="N17" s="1294">
        <v>19128</v>
      </c>
      <c r="O17" s="1294">
        <v>19126</v>
      </c>
      <c r="P17" s="1294">
        <v>6506451</v>
      </c>
      <c r="Q17" s="1294">
        <v>2082660</v>
      </c>
      <c r="R17" s="1294">
        <v>8345</v>
      </c>
      <c r="S17" s="1372"/>
      <c r="T17" s="1356">
        <v>2017</v>
      </c>
      <c r="U17" s="442"/>
      <c r="V17" s="442"/>
      <c r="W17" s="442"/>
    </row>
    <row r="18" spans="1:23" s="465" customFormat="1" ht="22.5" customHeight="1">
      <c r="A18" s="312">
        <v>2018</v>
      </c>
      <c r="B18" s="1373">
        <v>409</v>
      </c>
      <c r="C18" s="1373">
        <v>11</v>
      </c>
      <c r="D18" s="1373">
        <v>5925</v>
      </c>
      <c r="E18" s="1373">
        <v>120152</v>
      </c>
      <c r="F18" s="1373">
        <v>62213</v>
      </c>
      <c r="G18" s="1373">
        <v>57939</v>
      </c>
      <c r="H18" s="1373">
        <v>9203</v>
      </c>
      <c r="I18" s="1373">
        <v>3063</v>
      </c>
      <c r="J18" s="1373">
        <v>6140</v>
      </c>
      <c r="K18" s="1373">
        <v>1379</v>
      </c>
      <c r="L18" s="1373">
        <v>518</v>
      </c>
      <c r="M18" s="1373">
        <v>861</v>
      </c>
      <c r="N18" s="1373">
        <v>18028</v>
      </c>
      <c r="O18" s="1373">
        <v>18026</v>
      </c>
      <c r="P18" s="1373">
        <v>6510377</v>
      </c>
      <c r="Q18" s="1373">
        <v>2147758</v>
      </c>
      <c r="R18" s="1373">
        <v>8565</v>
      </c>
      <c r="S18" s="1374"/>
      <c r="T18" s="313">
        <v>2018</v>
      </c>
      <c r="U18" s="464"/>
      <c r="V18" s="464"/>
      <c r="W18" s="464"/>
    </row>
    <row r="19" spans="1:20" s="465" customFormat="1" ht="22.5" customHeight="1">
      <c r="A19" s="1297" t="s">
        <v>127</v>
      </c>
      <c r="B19" s="1294">
        <v>75</v>
      </c>
      <c r="C19" s="1294">
        <v>0</v>
      </c>
      <c r="D19" s="1294">
        <v>1682</v>
      </c>
      <c r="E19" s="1294">
        <v>40495</v>
      </c>
      <c r="F19" s="1294">
        <v>21030</v>
      </c>
      <c r="G19" s="1294">
        <v>19465</v>
      </c>
      <c r="H19" s="1294">
        <v>2554</v>
      </c>
      <c r="I19" s="1294">
        <v>759</v>
      </c>
      <c r="J19" s="1294">
        <v>1795</v>
      </c>
      <c r="K19" s="1294">
        <v>278</v>
      </c>
      <c r="L19" s="1294">
        <v>96</v>
      </c>
      <c r="M19" s="1294">
        <v>182</v>
      </c>
      <c r="N19" s="1294">
        <v>6140</v>
      </c>
      <c r="O19" s="1294">
        <v>6140</v>
      </c>
      <c r="P19" s="1294">
        <v>1118836</v>
      </c>
      <c r="Q19" s="1294">
        <v>568096</v>
      </c>
      <c r="R19" s="1294">
        <v>2321</v>
      </c>
      <c r="S19" s="1372">
        <v>2077</v>
      </c>
      <c r="T19" s="1298" t="s">
        <v>69</v>
      </c>
    </row>
    <row r="20" spans="1:20" s="465" customFormat="1" ht="22.5" customHeight="1">
      <c r="A20" s="1297" t="s">
        <v>128</v>
      </c>
      <c r="B20" s="1294">
        <v>28</v>
      </c>
      <c r="C20" s="1294">
        <v>0</v>
      </c>
      <c r="D20" s="1294">
        <v>273</v>
      </c>
      <c r="E20" s="1294">
        <v>4525</v>
      </c>
      <c r="F20" s="1294">
        <v>2322</v>
      </c>
      <c r="G20" s="1294">
        <v>2203</v>
      </c>
      <c r="H20" s="1294">
        <v>460</v>
      </c>
      <c r="I20" s="1294">
        <v>146</v>
      </c>
      <c r="J20" s="1294">
        <v>314</v>
      </c>
      <c r="K20" s="1294">
        <v>93</v>
      </c>
      <c r="L20" s="1294">
        <v>28</v>
      </c>
      <c r="M20" s="1294">
        <v>65</v>
      </c>
      <c r="N20" s="1294">
        <v>746</v>
      </c>
      <c r="O20" s="1294">
        <v>746</v>
      </c>
      <c r="P20" s="1294">
        <v>408680</v>
      </c>
      <c r="Q20" s="1294">
        <v>116916</v>
      </c>
      <c r="R20" s="1294">
        <v>424</v>
      </c>
      <c r="S20" s="1372">
        <v>473</v>
      </c>
      <c r="T20" s="1298" t="s">
        <v>70</v>
      </c>
    </row>
    <row r="21" spans="1:20" s="465" customFormat="1" ht="22.5" customHeight="1">
      <c r="A21" s="1297" t="s">
        <v>123</v>
      </c>
      <c r="B21" s="1294">
        <v>29</v>
      </c>
      <c r="C21" s="1294">
        <v>3</v>
      </c>
      <c r="D21" s="1294">
        <v>303</v>
      </c>
      <c r="E21" s="1294">
        <v>4740</v>
      </c>
      <c r="F21" s="1294">
        <v>2403</v>
      </c>
      <c r="G21" s="1294">
        <v>2337</v>
      </c>
      <c r="H21" s="1294">
        <v>476</v>
      </c>
      <c r="I21" s="1294">
        <v>210</v>
      </c>
      <c r="J21" s="1294">
        <v>266</v>
      </c>
      <c r="K21" s="1294">
        <v>85</v>
      </c>
      <c r="L21" s="1294">
        <v>37</v>
      </c>
      <c r="M21" s="1294">
        <v>48</v>
      </c>
      <c r="N21" s="1294">
        <v>763</v>
      </c>
      <c r="O21" s="1294">
        <v>763</v>
      </c>
      <c r="P21" s="1294">
        <v>423452</v>
      </c>
      <c r="Q21" s="1294">
        <v>116114</v>
      </c>
      <c r="R21" s="1294">
        <v>448</v>
      </c>
      <c r="S21" s="1372">
        <v>452</v>
      </c>
      <c r="T21" s="1298" t="s">
        <v>71</v>
      </c>
    </row>
    <row r="22" spans="1:20" s="465" customFormat="1" ht="22.5" customHeight="1">
      <c r="A22" s="1297" t="s">
        <v>124</v>
      </c>
      <c r="B22" s="1294">
        <v>45</v>
      </c>
      <c r="C22" s="1294" t="s">
        <v>1025</v>
      </c>
      <c r="D22" s="1294">
        <v>933</v>
      </c>
      <c r="E22" s="1294">
        <v>21973</v>
      </c>
      <c r="F22" s="1294">
        <v>11292</v>
      </c>
      <c r="G22" s="1294">
        <v>10681</v>
      </c>
      <c r="H22" s="1294">
        <v>1364</v>
      </c>
      <c r="I22" s="1294">
        <v>356</v>
      </c>
      <c r="J22" s="1294">
        <v>1008</v>
      </c>
      <c r="K22" s="1294">
        <v>154</v>
      </c>
      <c r="L22" s="1294">
        <v>58</v>
      </c>
      <c r="M22" s="1294">
        <v>96</v>
      </c>
      <c r="N22" s="1294">
        <v>2969</v>
      </c>
      <c r="O22" s="1294">
        <v>2968</v>
      </c>
      <c r="P22" s="1294">
        <v>718389</v>
      </c>
      <c r="Q22" s="1294">
        <v>324107</v>
      </c>
      <c r="R22" s="1294">
        <v>1276</v>
      </c>
      <c r="S22" s="1372">
        <v>1089</v>
      </c>
      <c r="T22" s="1298" t="s">
        <v>163</v>
      </c>
    </row>
    <row r="23" spans="1:20" s="465" customFormat="1" ht="22.5" customHeight="1">
      <c r="A23" s="1297" t="s">
        <v>129</v>
      </c>
      <c r="B23" s="1294">
        <v>29</v>
      </c>
      <c r="C23" s="1294">
        <v>2</v>
      </c>
      <c r="D23" s="1294">
        <v>479</v>
      </c>
      <c r="E23" s="1294">
        <v>10195</v>
      </c>
      <c r="F23" s="1294">
        <v>5320</v>
      </c>
      <c r="G23" s="1294">
        <v>4875</v>
      </c>
      <c r="H23" s="1294">
        <v>718</v>
      </c>
      <c r="I23" s="1294">
        <v>251</v>
      </c>
      <c r="J23" s="1294">
        <v>467</v>
      </c>
      <c r="K23" s="1294">
        <v>96</v>
      </c>
      <c r="L23" s="1294">
        <v>32</v>
      </c>
      <c r="M23" s="1294">
        <v>64</v>
      </c>
      <c r="N23" s="1294">
        <v>1492</v>
      </c>
      <c r="O23" s="1294">
        <v>1492</v>
      </c>
      <c r="P23" s="1294">
        <v>500741</v>
      </c>
      <c r="Q23" s="1294">
        <v>192002</v>
      </c>
      <c r="R23" s="1294">
        <v>738</v>
      </c>
      <c r="S23" s="1372">
        <v>660</v>
      </c>
      <c r="T23" s="1298" t="s">
        <v>72</v>
      </c>
    </row>
    <row r="24" spans="1:20" s="465" customFormat="1" ht="22.5" customHeight="1">
      <c r="A24" s="1297" t="s">
        <v>130</v>
      </c>
      <c r="B24" s="1294">
        <v>33</v>
      </c>
      <c r="C24" s="1294">
        <v>0</v>
      </c>
      <c r="D24" s="1294">
        <v>344</v>
      </c>
      <c r="E24" s="1294">
        <v>5817</v>
      </c>
      <c r="F24" s="1294">
        <v>3002</v>
      </c>
      <c r="G24" s="1294">
        <v>2815</v>
      </c>
      <c r="H24" s="1294">
        <v>541</v>
      </c>
      <c r="I24" s="1294">
        <v>174</v>
      </c>
      <c r="J24" s="1294">
        <v>367</v>
      </c>
      <c r="K24" s="1294">
        <v>107</v>
      </c>
      <c r="L24" s="1294">
        <v>45</v>
      </c>
      <c r="M24" s="1294">
        <v>62</v>
      </c>
      <c r="N24" s="1294">
        <v>925</v>
      </c>
      <c r="O24" s="1294">
        <v>925</v>
      </c>
      <c r="P24" s="1294">
        <v>559604</v>
      </c>
      <c r="Q24" s="1294">
        <v>127731</v>
      </c>
      <c r="R24" s="1294">
        <v>494</v>
      </c>
      <c r="S24" s="1372">
        <v>502</v>
      </c>
      <c r="T24" s="1298" t="s">
        <v>73</v>
      </c>
    </row>
    <row r="25" spans="1:20" s="465" customFormat="1" ht="22.5" customHeight="1">
      <c r="A25" s="1297" t="s">
        <v>200</v>
      </c>
      <c r="B25" s="1294">
        <v>5</v>
      </c>
      <c r="C25" s="1294">
        <v>0</v>
      </c>
      <c r="D25" s="1294">
        <v>138</v>
      </c>
      <c r="E25" s="1294">
        <v>3299</v>
      </c>
      <c r="F25" s="1294">
        <v>1721</v>
      </c>
      <c r="G25" s="1294">
        <v>1578</v>
      </c>
      <c r="H25" s="1294">
        <v>199</v>
      </c>
      <c r="I25" s="1294">
        <v>39</v>
      </c>
      <c r="J25" s="1294">
        <v>160</v>
      </c>
      <c r="K25" s="1294">
        <v>25</v>
      </c>
      <c r="L25" s="1294">
        <v>3</v>
      </c>
      <c r="M25" s="1294">
        <v>22</v>
      </c>
      <c r="N25" s="1294">
        <v>576</v>
      </c>
      <c r="O25" s="1294">
        <v>575</v>
      </c>
      <c r="P25" s="1294">
        <v>77092</v>
      </c>
      <c r="Q25" s="1294">
        <v>45572</v>
      </c>
      <c r="R25" s="1294">
        <v>187</v>
      </c>
      <c r="S25" s="1372">
        <v>179</v>
      </c>
      <c r="T25" s="1298" t="s">
        <v>57</v>
      </c>
    </row>
    <row r="26" spans="1:20" s="465" customFormat="1" ht="22.5" customHeight="1">
      <c r="A26" s="1297" t="s">
        <v>214</v>
      </c>
      <c r="B26" s="1294">
        <v>30</v>
      </c>
      <c r="C26" s="1294">
        <v>1</v>
      </c>
      <c r="D26" s="1294">
        <v>483</v>
      </c>
      <c r="E26" s="1294">
        <v>10316</v>
      </c>
      <c r="F26" s="1294">
        <v>5419</v>
      </c>
      <c r="G26" s="1294">
        <v>4897</v>
      </c>
      <c r="H26" s="1294">
        <v>765</v>
      </c>
      <c r="I26" s="1294">
        <v>291</v>
      </c>
      <c r="J26" s="1294">
        <v>474</v>
      </c>
      <c r="K26" s="1294">
        <v>96</v>
      </c>
      <c r="L26" s="1294">
        <v>37</v>
      </c>
      <c r="M26" s="1294">
        <v>59</v>
      </c>
      <c r="N26" s="1294">
        <v>1390</v>
      </c>
      <c r="O26" s="1294">
        <v>1390</v>
      </c>
      <c r="P26" s="1294">
        <v>523331</v>
      </c>
      <c r="Q26" s="1294">
        <v>142219</v>
      </c>
      <c r="R26" s="1294">
        <v>636</v>
      </c>
      <c r="S26" s="1372">
        <v>582</v>
      </c>
      <c r="T26" s="1298" t="s">
        <v>263</v>
      </c>
    </row>
    <row r="27" spans="1:20" s="465" customFormat="1" ht="22.5" customHeight="1">
      <c r="A27" s="1297" t="s">
        <v>131</v>
      </c>
      <c r="B27" s="1294">
        <v>16</v>
      </c>
      <c r="C27" s="1294">
        <v>1</v>
      </c>
      <c r="D27" s="1294">
        <v>158</v>
      </c>
      <c r="E27" s="1294">
        <v>2314</v>
      </c>
      <c r="F27" s="1294">
        <v>1211</v>
      </c>
      <c r="G27" s="1294">
        <v>1103</v>
      </c>
      <c r="H27" s="1294">
        <v>263</v>
      </c>
      <c r="I27" s="1294">
        <v>91</v>
      </c>
      <c r="J27" s="1294">
        <v>172</v>
      </c>
      <c r="K27" s="1294">
        <v>47</v>
      </c>
      <c r="L27" s="1294">
        <v>21</v>
      </c>
      <c r="M27" s="1294">
        <v>26</v>
      </c>
      <c r="N27" s="1294">
        <v>346</v>
      </c>
      <c r="O27" s="1294">
        <v>346</v>
      </c>
      <c r="P27" s="1294">
        <v>229419</v>
      </c>
      <c r="Q27" s="1294">
        <v>58907</v>
      </c>
      <c r="R27" s="1294">
        <v>257</v>
      </c>
      <c r="S27" s="1372">
        <v>251</v>
      </c>
      <c r="T27" s="1298" t="s">
        <v>74</v>
      </c>
    </row>
    <row r="28" spans="1:20" s="465" customFormat="1" ht="22.5" customHeight="1">
      <c r="A28" s="1297" t="s">
        <v>125</v>
      </c>
      <c r="B28" s="1294">
        <v>24</v>
      </c>
      <c r="C28" s="1294">
        <v>0</v>
      </c>
      <c r="D28" s="1294">
        <v>200</v>
      </c>
      <c r="E28" s="1294">
        <v>2374</v>
      </c>
      <c r="F28" s="1294">
        <v>1264</v>
      </c>
      <c r="G28" s="1294">
        <v>1110</v>
      </c>
      <c r="H28" s="1294">
        <v>348</v>
      </c>
      <c r="I28" s="1294">
        <v>123</v>
      </c>
      <c r="J28" s="1294">
        <v>225</v>
      </c>
      <c r="K28" s="1294">
        <v>81</v>
      </c>
      <c r="L28" s="1294">
        <v>33</v>
      </c>
      <c r="M28" s="1294">
        <v>48</v>
      </c>
      <c r="N28" s="1294">
        <v>438</v>
      </c>
      <c r="O28" s="1294">
        <v>438</v>
      </c>
      <c r="P28" s="1294">
        <v>376273</v>
      </c>
      <c r="Q28" s="1294">
        <v>76014</v>
      </c>
      <c r="R28" s="1294">
        <v>314</v>
      </c>
      <c r="S28" s="1372">
        <v>329</v>
      </c>
      <c r="T28" s="1298" t="s">
        <v>75</v>
      </c>
    </row>
    <row r="29" spans="1:20" s="465" customFormat="1" ht="22.5" customHeight="1">
      <c r="A29" s="1297" t="s">
        <v>132</v>
      </c>
      <c r="B29" s="1294">
        <v>18</v>
      </c>
      <c r="C29" s="1294">
        <v>0</v>
      </c>
      <c r="D29" s="1294">
        <v>146</v>
      </c>
      <c r="E29" s="1294">
        <v>1845</v>
      </c>
      <c r="F29" s="1294">
        <v>922</v>
      </c>
      <c r="G29" s="1294">
        <v>923</v>
      </c>
      <c r="H29" s="1294">
        <v>260</v>
      </c>
      <c r="I29" s="1294">
        <v>112</v>
      </c>
      <c r="J29" s="1294">
        <v>148</v>
      </c>
      <c r="K29" s="1294">
        <v>59</v>
      </c>
      <c r="L29" s="1294">
        <v>27</v>
      </c>
      <c r="M29" s="1294">
        <v>32</v>
      </c>
      <c r="N29" s="1294">
        <v>345</v>
      </c>
      <c r="O29" s="1294">
        <v>345</v>
      </c>
      <c r="P29" s="1294">
        <v>268245</v>
      </c>
      <c r="Q29" s="1294">
        <v>62131</v>
      </c>
      <c r="R29" s="1294">
        <v>250</v>
      </c>
      <c r="S29" s="1372">
        <v>248</v>
      </c>
      <c r="T29" s="1298" t="s">
        <v>94</v>
      </c>
    </row>
    <row r="30" spans="1:20" s="465" customFormat="1" ht="22.5" customHeight="1">
      <c r="A30" s="1297" t="s">
        <v>133</v>
      </c>
      <c r="B30" s="1294">
        <v>12</v>
      </c>
      <c r="C30" s="1294">
        <v>0</v>
      </c>
      <c r="D30" s="1294">
        <v>92</v>
      </c>
      <c r="E30" s="1294">
        <v>987</v>
      </c>
      <c r="F30" s="1294">
        <v>508</v>
      </c>
      <c r="G30" s="1294">
        <v>479</v>
      </c>
      <c r="H30" s="1294">
        <v>152</v>
      </c>
      <c r="I30" s="1294">
        <v>68</v>
      </c>
      <c r="J30" s="1294">
        <v>84</v>
      </c>
      <c r="K30" s="1294">
        <v>37</v>
      </c>
      <c r="L30" s="1294">
        <v>13</v>
      </c>
      <c r="M30" s="1294">
        <v>24</v>
      </c>
      <c r="N30" s="1294">
        <v>161</v>
      </c>
      <c r="O30" s="1294">
        <v>161</v>
      </c>
      <c r="P30" s="1294">
        <v>168078</v>
      </c>
      <c r="Q30" s="1294">
        <v>42411</v>
      </c>
      <c r="R30" s="1294">
        <v>154</v>
      </c>
      <c r="S30" s="1372">
        <v>158</v>
      </c>
      <c r="T30" s="1298" t="s">
        <v>95</v>
      </c>
    </row>
    <row r="31" spans="1:20" s="465" customFormat="1" ht="22.5" customHeight="1">
      <c r="A31" s="1297" t="s">
        <v>134</v>
      </c>
      <c r="B31" s="1294">
        <v>22</v>
      </c>
      <c r="C31" s="1294">
        <v>0</v>
      </c>
      <c r="D31" s="1294">
        <v>292</v>
      </c>
      <c r="E31" s="1294">
        <v>5732</v>
      </c>
      <c r="F31" s="1294">
        <v>2923</v>
      </c>
      <c r="G31" s="1294">
        <v>2809</v>
      </c>
      <c r="H31" s="1294">
        <v>453</v>
      </c>
      <c r="I31" s="1294">
        <v>169</v>
      </c>
      <c r="J31" s="1294">
        <v>284</v>
      </c>
      <c r="K31" s="1294">
        <v>71</v>
      </c>
      <c r="L31" s="1294">
        <v>25</v>
      </c>
      <c r="M31" s="1294">
        <v>46</v>
      </c>
      <c r="N31" s="1294">
        <v>833</v>
      </c>
      <c r="O31" s="1294">
        <v>833</v>
      </c>
      <c r="P31" s="1294">
        <v>378532</v>
      </c>
      <c r="Q31" s="1294">
        <v>109121</v>
      </c>
      <c r="R31" s="1294">
        <v>405</v>
      </c>
      <c r="S31" s="1372">
        <v>350</v>
      </c>
      <c r="T31" s="1298" t="s">
        <v>96</v>
      </c>
    </row>
    <row r="32" spans="1:20" s="465" customFormat="1" ht="22.5" customHeight="1">
      <c r="A32" s="1297" t="s">
        <v>126</v>
      </c>
      <c r="B32" s="1294">
        <v>24</v>
      </c>
      <c r="C32" s="1294">
        <v>0</v>
      </c>
      <c r="D32" s="1294">
        <v>218</v>
      </c>
      <c r="E32" s="1294">
        <v>3048</v>
      </c>
      <c r="F32" s="1294">
        <v>1576</v>
      </c>
      <c r="G32" s="1294">
        <v>1472</v>
      </c>
      <c r="H32" s="1294">
        <v>351</v>
      </c>
      <c r="I32" s="1294">
        <v>125</v>
      </c>
      <c r="J32" s="1294">
        <v>226</v>
      </c>
      <c r="K32" s="1294">
        <v>81</v>
      </c>
      <c r="L32" s="1294">
        <v>31</v>
      </c>
      <c r="M32" s="1294">
        <v>50</v>
      </c>
      <c r="N32" s="1294">
        <v>493</v>
      </c>
      <c r="O32" s="1294">
        <v>493</v>
      </c>
      <c r="P32" s="1294">
        <v>405958</v>
      </c>
      <c r="Q32" s="1294">
        <v>91836</v>
      </c>
      <c r="R32" s="1294">
        <v>386</v>
      </c>
      <c r="S32" s="1372">
        <v>350</v>
      </c>
      <c r="T32" s="1298" t="s">
        <v>76</v>
      </c>
    </row>
    <row r="33" spans="1:20" s="465" customFormat="1" ht="22.5" customHeight="1">
      <c r="A33" s="1297" t="s">
        <v>135</v>
      </c>
      <c r="B33" s="1294">
        <v>19</v>
      </c>
      <c r="C33" s="1294">
        <v>4</v>
      </c>
      <c r="D33" s="1294">
        <v>184</v>
      </c>
      <c r="E33" s="1294">
        <v>2492</v>
      </c>
      <c r="F33" s="1294">
        <v>1300</v>
      </c>
      <c r="G33" s="1294">
        <v>1192</v>
      </c>
      <c r="H33" s="1294">
        <v>299</v>
      </c>
      <c r="I33" s="1294">
        <v>149</v>
      </c>
      <c r="J33" s="1294">
        <v>150</v>
      </c>
      <c r="K33" s="1294">
        <v>69</v>
      </c>
      <c r="L33" s="1294">
        <v>32</v>
      </c>
      <c r="M33" s="1294">
        <v>37</v>
      </c>
      <c r="N33" s="1294">
        <v>411</v>
      </c>
      <c r="O33" s="1294">
        <v>411</v>
      </c>
      <c r="P33" s="1294">
        <v>353747</v>
      </c>
      <c r="Q33" s="1294">
        <v>74581</v>
      </c>
      <c r="R33" s="1294">
        <v>275</v>
      </c>
      <c r="S33" s="1372">
        <v>257</v>
      </c>
      <c r="T33" s="1298" t="s">
        <v>77</v>
      </c>
    </row>
    <row r="34" spans="1:20" ht="3" customHeight="1" thickBot="1">
      <c r="A34" s="1375"/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76"/>
    </row>
    <row r="35" spans="1:20" ht="9.75" customHeight="1" thickTop="1">
      <c r="A35" s="1377"/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</row>
    <row r="36" spans="1:20" ht="12" customHeight="1">
      <c r="A36" s="1363" t="s">
        <v>544</v>
      </c>
      <c r="B36" s="1378"/>
      <c r="C36" s="1378"/>
      <c r="D36" s="1378"/>
      <c r="E36" s="1378"/>
      <c r="F36" s="1378"/>
      <c r="G36" s="1378"/>
      <c r="H36" s="1378"/>
      <c r="I36" s="1378"/>
      <c r="J36" s="1378"/>
      <c r="K36" s="1377" t="s">
        <v>1064</v>
      </c>
      <c r="L36" s="1378"/>
      <c r="M36" s="1378"/>
      <c r="N36" s="1378"/>
      <c r="O36" s="1378"/>
      <c r="P36" s="1378"/>
      <c r="Q36" s="1378"/>
      <c r="R36" s="1378"/>
      <c r="S36" s="1378"/>
      <c r="T36" s="1378"/>
    </row>
    <row r="37" spans="1:20" ht="12" customHeight="1">
      <c r="A37" s="416" t="s">
        <v>545</v>
      </c>
      <c r="B37" s="358"/>
      <c r="C37" s="358"/>
      <c r="D37" s="358"/>
      <c r="E37" s="358"/>
      <c r="F37" s="358"/>
      <c r="G37" s="358"/>
      <c r="H37" s="358"/>
      <c r="I37" s="358"/>
      <c r="J37" s="358"/>
      <c r="K37" s="418"/>
      <c r="L37" s="358"/>
      <c r="M37" s="358"/>
      <c r="N37" s="358"/>
      <c r="O37" s="358"/>
      <c r="P37" s="358"/>
      <c r="Q37" s="358"/>
      <c r="R37" s="358"/>
      <c r="S37" s="358"/>
      <c r="T37" s="358"/>
    </row>
    <row r="38" spans="1:20" ht="12" customHeight="1">
      <c r="A38" s="402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358"/>
    </row>
    <row r="39" spans="1:20" ht="12.75" customHeight="1">
      <c r="A39" s="419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</row>
    <row r="40" spans="2:20" ht="12.75" customHeight="1"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</row>
    <row r="41" spans="2:20" ht="9.75" customHeight="1"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</row>
  </sheetData>
  <sheetProtection/>
  <mergeCells count="4">
    <mergeCell ref="A6:A7"/>
    <mergeCell ref="T6:T7"/>
    <mergeCell ref="A8:A9"/>
    <mergeCell ref="T8:T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0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7.25" customHeight="1"/>
  <cols>
    <col min="1" max="1" width="8.3359375" style="147" customWidth="1"/>
    <col min="2" max="2" width="6.77734375" style="149" customWidth="1"/>
    <col min="3" max="3" width="6.99609375" style="147" customWidth="1"/>
    <col min="4" max="5" width="7.77734375" style="147" customWidth="1"/>
    <col min="6" max="6" width="7.5546875" style="146" customWidth="1"/>
    <col min="7" max="7" width="7.77734375" style="147" customWidth="1"/>
    <col min="8" max="8" width="7.3359375" style="146" customWidth="1"/>
    <col min="9" max="9" width="7.3359375" style="147" customWidth="1"/>
    <col min="10" max="10" width="9.3359375" style="148" customWidth="1"/>
    <col min="11" max="11" width="9.3359375" style="147" customWidth="1"/>
    <col min="12" max="12" width="9.3359375" style="146" customWidth="1"/>
    <col min="13" max="13" width="9.3359375" style="147" customWidth="1"/>
    <col min="14" max="14" width="9.3359375" style="146" customWidth="1"/>
    <col min="15" max="15" width="9.3359375" style="147" customWidth="1"/>
    <col min="16" max="16" width="11.5546875" style="147" customWidth="1"/>
    <col min="17" max="17" width="0.44140625" style="146" customWidth="1"/>
    <col min="18" max="16384" width="8.88671875" style="146" customWidth="1"/>
  </cols>
  <sheetData>
    <row r="1" spans="1:16" s="169" customFormat="1" ht="11.25" customHeight="1">
      <c r="A1" s="27" t="s">
        <v>978</v>
      </c>
      <c r="B1" s="172"/>
      <c r="C1" s="170"/>
      <c r="D1" s="170"/>
      <c r="E1" s="170"/>
      <c r="G1" s="170"/>
      <c r="I1" s="170"/>
      <c r="J1" s="171"/>
      <c r="K1" s="170"/>
      <c r="M1" s="170"/>
      <c r="O1" s="170"/>
      <c r="P1" s="25" t="s">
        <v>979</v>
      </c>
    </row>
    <row r="2" spans="1:16" s="150" customFormat="1" ht="9.75" customHeight="1">
      <c r="A2" s="23"/>
      <c r="B2" s="152"/>
      <c r="C2" s="168"/>
      <c r="D2" s="168"/>
      <c r="E2" s="168"/>
      <c r="G2" s="168"/>
      <c r="I2" s="168"/>
      <c r="J2" s="151"/>
      <c r="K2" s="168"/>
      <c r="M2" s="168"/>
      <c r="O2" s="168"/>
      <c r="P2" s="168"/>
    </row>
    <row r="3" spans="1:16" s="167" customFormat="1" ht="36.75" customHeight="1">
      <c r="A3" s="1265" t="s">
        <v>499</v>
      </c>
      <c r="B3" s="1265"/>
      <c r="C3" s="1265"/>
      <c r="D3" s="1265"/>
      <c r="E3" s="1265"/>
      <c r="F3" s="1265"/>
      <c r="G3" s="1265"/>
      <c r="H3" s="1265"/>
      <c r="I3" s="1265"/>
      <c r="J3" s="1274" t="s">
        <v>655</v>
      </c>
      <c r="K3" s="1275"/>
      <c r="L3" s="1275"/>
      <c r="M3" s="1275"/>
      <c r="N3" s="1275"/>
      <c r="O3" s="1275"/>
      <c r="P3" s="1275"/>
    </row>
    <row r="4" spans="1:16" s="163" customFormat="1" ht="7.5" customHeight="1">
      <c r="A4" s="166"/>
      <c r="B4" s="166"/>
      <c r="C4" s="164"/>
      <c r="D4" s="164"/>
      <c r="E4" s="164"/>
      <c r="F4" s="165"/>
      <c r="G4" s="164"/>
      <c r="H4" s="165"/>
      <c r="I4" s="164"/>
      <c r="J4" s="1275"/>
      <c r="K4" s="1275"/>
      <c r="L4" s="1275"/>
      <c r="M4" s="1275"/>
      <c r="N4" s="1275"/>
      <c r="O4" s="1275"/>
      <c r="P4" s="1275"/>
    </row>
    <row r="5" spans="1:16" s="150" customFormat="1" ht="12.75" customHeight="1" thickBot="1">
      <c r="A5" s="162" t="s">
        <v>260</v>
      </c>
      <c r="B5" s="161"/>
      <c r="C5" s="160"/>
      <c r="D5" s="160"/>
      <c r="E5" s="160"/>
      <c r="F5" s="160"/>
      <c r="G5" s="160"/>
      <c r="H5" s="160"/>
      <c r="I5" s="160"/>
      <c r="J5" s="161"/>
      <c r="K5" s="160"/>
      <c r="L5" s="160"/>
      <c r="M5" s="160"/>
      <c r="N5" s="160"/>
      <c r="O5" s="160"/>
      <c r="P5" s="159" t="s">
        <v>440</v>
      </c>
    </row>
    <row r="6" spans="1:16" s="150" customFormat="1" ht="27.75" customHeight="1" thickTop="1">
      <c r="A6" s="1266" t="s">
        <v>343</v>
      </c>
      <c r="B6" s="1272" t="s">
        <v>439</v>
      </c>
      <c r="C6" s="1273"/>
      <c r="D6" s="1272" t="s">
        <v>656</v>
      </c>
      <c r="E6" s="1273"/>
      <c r="F6" s="1272" t="s">
        <v>438</v>
      </c>
      <c r="G6" s="1273"/>
      <c r="H6" s="1272" t="s">
        <v>437</v>
      </c>
      <c r="I6" s="1273"/>
      <c r="J6" s="1272" t="s">
        <v>436</v>
      </c>
      <c r="K6" s="1273"/>
      <c r="L6" s="1272" t="s">
        <v>435</v>
      </c>
      <c r="M6" s="1273"/>
      <c r="N6" s="1272" t="s">
        <v>434</v>
      </c>
      <c r="O6" s="1273"/>
      <c r="P6" s="87"/>
    </row>
    <row r="7" spans="1:16" s="150" customFormat="1" ht="28.5" customHeight="1">
      <c r="A7" s="1267"/>
      <c r="B7" s="1269" t="s">
        <v>433</v>
      </c>
      <c r="C7" s="1270"/>
      <c r="D7" s="1269" t="s">
        <v>432</v>
      </c>
      <c r="E7" s="1271"/>
      <c r="F7" s="1269" t="s">
        <v>431</v>
      </c>
      <c r="G7" s="1271"/>
      <c r="H7" s="1269" t="s">
        <v>654</v>
      </c>
      <c r="I7" s="1271"/>
      <c r="J7" s="1269" t="s">
        <v>430</v>
      </c>
      <c r="K7" s="1270"/>
      <c r="L7" s="1269" t="s">
        <v>429</v>
      </c>
      <c r="M7" s="1270"/>
      <c r="N7" s="1269" t="s">
        <v>428</v>
      </c>
      <c r="O7" s="1270"/>
      <c r="P7" s="158" t="s">
        <v>427</v>
      </c>
    </row>
    <row r="8" spans="1:16" s="150" customFormat="1" ht="15.75" customHeight="1">
      <c r="A8" s="1267"/>
      <c r="B8" s="155" t="s">
        <v>426</v>
      </c>
      <c r="C8" s="157" t="s">
        <v>425</v>
      </c>
      <c r="D8" s="155" t="s">
        <v>426</v>
      </c>
      <c r="E8" s="157" t="s">
        <v>425</v>
      </c>
      <c r="F8" s="155" t="s">
        <v>426</v>
      </c>
      <c r="G8" s="157" t="s">
        <v>425</v>
      </c>
      <c r="H8" s="155" t="s">
        <v>426</v>
      </c>
      <c r="I8" s="157" t="s">
        <v>425</v>
      </c>
      <c r="J8" s="155" t="s">
        <v>426</v>
      </c>
      <c r="K8" s="157" t="s">
        <v>425</v>
      </c>
      <c r="L8" s="155" t="s">
        <v>426</v>
      </c>
      <c r="M8" s="157" t="s">
        <v>425</v>
      </c>
      <c r="N8" s="156" t="s">
        <v>426</v>
      </c>
      <c r="O8" s="155" t="s">
        <v>425</v>
      </c>
      <c r="P8" s="8"/>
    </row>
    <row r="9" spans="1:16" s="150" customFormat="1" ht="15.75" customHeight="1">
      <c r="A9" s="1268"/>
      <c r="B9" s="153" t="s">
        <v>424</v>
      </c>
      <c r="C9" s="154" t="s">
        <v>423</v>
      </c>
      <c r="D9" s="153" t="s">
        <v>424</v>
      </c>
      <c r="E9" s="154" t="s">
        <v>423</v>
      </c>
      <c r="F9" s="153" t="s">
        <v>424</v>
      </c>
      <c r="G9" s="154" t="s">
        <v>423</v>
      </c>
      <c r="H9" s="153" t="s">
        <v>424</v>
      </c>
      <c r="I9" s="154" t="s">
        <v>423</v>
      </c>
      <c r="J9" s="153" t="s">
        <v>424</v>
      </c>
      <c r="K9" s="154" t="s">
        <v>423</v>
      </c>
      <c r="L9" s="153" t="s">
        <v>424</v>
      </c>
      <c r="M9" s="154" t="s">
        <v>423</v>
      </c>
      <c r="N9" s="153" t="s">
        <v>424</v>
      </c>
      <c r="O9" s="153" t="s">
        <v>423</v>
      </c>
      <c r="P9" s="83"/>
    </row>
    <row r="10" spans="1:16" s="150" customFormat="1" ht="21.75" customHeight="1" hidden="1">
      <c r="A10" s="190">
        <v>2009</v>
      </c>
      <c r="B10" s="182">
        <v>29</v>
      </c>
      <c r="C10" s="180">
        <v>191</v>
      </c>
      <c r="D10" s="180">
        <v>52</v>
      </c>
      <c r="E10" s="180">
        <v>362</v>
      </c>
      <c r="F10" s="180" t="s">
        <v>449</v>
      </c>
      <c r="G10" s="180" t="s">
        <v>449</v>
      </c>
      <c r="H10" s="180">
        <v>28</v>
      </c>
      <c r="I10" s="180">
        <v>70</v>
      </c>
      <c r="J10" s="180">
        <v>216</v>
      </c>
      <c r="K10" s="180">
        <v>597</v>
      </c>
      <c r="L10" s="180">
        <v>52</v>
      </c>
      <c r="M10" s="180">
        <v>247</v>
      </c>
      <c r="N10" s="180">
        <v>1</v>
      </c>
      <c r="O10" s="181">
        <v>28</v>
      </c>
      <c r="P10" s="189">
        <v>2009</v>
      </c>
    </row>
    <row r="11" spans="1:16" s="150" customFormat="1" ht="21.75" customHeight="1" hidden="1">
      <c r="A11" s="190">
        <v>2010</v>
      </c>
      <c r="B11" s="1021">
        <v>18</v>
      </c>
      <c r="C11" s="1022">
        <v>51</v>
      </c>
      <c r="D11" s="1022">
        <v>68</v>
      </c>
      <c r="E11" s="1022">
        <v>404</v>
      </c>
      <c r="F11" s="1022" t="s">
        <v>449</v>
      </c>
      <c r="G11" s="1022" t="s">
        <v>449</v>
      </c>
      <c r="H11" s="1022">
        <v>1</v>
      </c>
      <c r="I11" s="1022">
        <v>5</v>
      </c>
      <c r="J11" s="1022">
        <v>269</v>
      </c>
      <c r="K11" s="1022">
        <v>684</v>
      </c>
      <c r="L11" s="1022">
        <v>36</v>
      </c>
      <c r="M11" s="1022">
        <v>223</v>
      </c>
      <c r="N11" s="1022">
        <v>0</v>
      </c>
      <c r="O11" s="1023">
        <v>0</v>
      </c>
      <c r="P11" s="189">
        <v>2010</v>
      </c>
    </row>
    <row r="12" spans="1:16" s="150" customFormat="1" ht="21.75" customHeight="1">
      <c r="A12" s="190">
        <v>2011</v>
      </c>
      <c r="B12" s="1021">
        <v>24</v>
      </c>
      <c r="C12" s="1022">
        <v>72</v>
      </c>
      <c r="D12" s="1022">
        <v>71</v>
      </c>
      <c r="E12" s="1022">
        <v>409</v>
      </c>
      <c r="F12" s="1022">
        <v>0</v>
      </c>
      <c r="G12" s="1022">
        <v>0</v>
      </c>
      <c r="H12" s="1022">
        <v>1</v>
      </c>
      <c r="I12" s="1022">
        <v>1</v>
      </c>
      <c r="J12" s="1022">
        <v>275</v>
      </c>
      <c r="K12" s="1022">
        <v>680</v>
      </c>
      <c r="L12" s="1022">
        <v>38</v>
      </c>
      <c r="M12" s="1022">
        <v>388</v>
      </c>
      <c r="N12" s="1022" t="s">
        <v>449</v>
      </c>
      <c r="O12" s="1023" t="s">
        <v>449</v>
      </c>
      <c r="P12" s="189">
        <v>2011</v>
      </c>
    </row>
    <row r="13" spans="1:16" s="150" customFormat="1" ht="21.75" customHeight="1">
      <c r="A13" s="190">
        <v>2012</v>
      </c>
      <c r="B13" s="1021">
        <v>21</v>
      </c>
      <c r="C13" s="1022">
        <v>63</v>
      </c>
      <c r="D13" s="1022">
        <v>81</v>
      </c>
      <c r="E13" s="1022">
        <v>413</v>
      </c>
      <c r="F13" s="1022" t="s">
        <v>449</v>
      </c>
      <c r="G13" s="1022" t="s">
        <v>449</v>
      </c>
      <c r="H13" s="1022">
        <v>2</v>
      </c>
      <c r="I13" s="1022">
        <v>2</v>
      </c>
      <c r="J13" s="1022">
        <v>281</v>
      </c>
      <c r="K13" s="1022">
        <v>665</v>
      </c>
      <c r="L13" s="1022">
        <v>31</v>
      </c>
      <c r="M13" s="1022">
        <v>230</v>
      </c>
      <c r="N13" s="1022" t="s">
        <v>449</v>
      </c>
      <c r="O13" s="1023" t="s">
        <v>449</v>
      </c>
      <c r="P13" s="189">
        <v>2012</v>
      </c>
    </row>
    <row r="14" spans="1:16" s="150" customFormat="1" ht="21.75" customHeight="1">
      <c r="A14" s="190">
        <v>2013</v>
      </c>
      <c r="B14" s="1021">
        <v>22</v>
      </c>
      <c r="C14" s="1022">
        <v>59</v>
      </c>
      <c r="D14" s="1022">
        <v>86</v>
      </c>
      <c r="E14" s="1022">
        <v>432</v>
      </c>
      <c r="F14" s="1022">
        <v>2</v>
      </c>
      <c r="G14" s="1022">
        <v>3</v>
      </c>
      <c r="H14" s="1022">
        <v>2</v>
      </c>
      <c r="I14" s="1022">
        <v>7</v>
      </c>
      <c r="J14" s="1022">
        <v>257</v>
      </c>
      <c r="K14" s="1022">
        <v>651</v>
      </c>
      <c r="L14" s="1022">
        <v>37</v>
      </c>
      <c r="M14" s="1022">
        <v>455</v>
      </c>
      <c r="N14" s="1022" t="s">
        <v>449</v>
      </c>
      <c r="O14" s="1023" t="s">
        <v>449</v>
      </c>
      <c r="P14" s="189">
        <v>2013</v>
      </c>
    </row>
    <row r="15" spans="1:16" s="150" customFormat="1" ht="21.75" customHeight="1">
      <c r="A15" s="1277">
        <v>2014</v>
      </c>
      <c r="B15" s="1612">
        <v>29</v>
      </c>
      <c r="C15" s="1613">
        <v>48</v>
      </c>
      <c r="D15" s="1613">
        <v>89</v>
      </c>
      <c r="E15" s="1613">
        <v>431</v>
      </c>
      <c r="F15" s="1613">
        <v>6</v>
      </c>
      <c r="G15" s="1613">
        <v>16</v>
      </c>
      <c r="H15" s="1613">
        <v>2</v>
      </c>
      <c r="I15" s="1613">
        <v>5</v>
      </c>
      <c r="J15" s="1613">
        <v>275</v>
      </c>
      <c r="K15" s="1613">
        <v>720</v>
      </c>
      <c r="L15" s="1613">
        <v>36</v>
      </c>
      <c r="M15" s="1613">
        <v>455</v>
      </c>
      <c r="N15" s="1613">
        <v>0</v>
      </c>
      <c r="O15" s="1614">
        <v>0</v>
      </c>
      <c r="P15" s="1418">
        <v>2014</v>
      </c>
    </row>
    <row r="16" spans="1:16" s="150" customFormat="1" ht="21.75" customHeight="1">
      <c r="A16" s="1277">
        <v>2015</v>
      </c>
      <c r="B16" s="1612">
        <v>34</v>
      </c>
      <c r="C16" s="1613">
        <v>46</v>
      </c>
      <c r="D16" s="1613">
        <v>89</v>
      </c>
      <c r="E16" s="1613">
        <v>444</v>
      </c>
      <c r="F16" s="1613">
        <v>5</v>
      </c>
      <c r="G16" s="1613">
        <v>8</v>
      </c>
      <c r="H16" s="1613">
        <v>2</v>
      </c>
      <c r="I16" s="1613">
        <v>7</v>
      </c>
      <c r="J16" s="1613">
        <v>282</v>
      </c>
      <c r="K16" s="1613">
        <v>736</v>
      </c>
      <c r="L16" s="1613">
        <v>41</v>
      </c>
      <c r="M16" s="1613">
        <v>376</v>
      </c>
      <c r="N16" s="1613">
        <v>0</v>
      </c>
      <c r="O16" s="1614">
        <v>0</v>
      </c>
      <c r="P16" s="1418">
        <v>2015</v>
      </c>
    </row>
    <row r="17" spans="1:16" s="348" customFormat="1" ht="21.75" customHeight="1">
      <c r="A17" s="311">
        <v>2016</v>
      </c>
      <c r="B17" s="1615">
        <v>43</v>
      </c>
      <c r="C17" s="1616">
        <v>71</v>
      </c>
      <c r="D17" s="1616">
        <v>89</v>
      </c>
      <c r="E17" s="1616">
        <v>393</v>
      </c>
      <c r="F17" s="1616">
        <v>6</v>
      </c>
      <c r="G17" s="1616">
        <v>11</v>
      </c>
      <c r="H17" s="1616" t="s">
        <v>449</v>
      </c>
      <c r="I17" s="1616" t="s">
        <v>449</v>
      </c>
      <c r="J17" s="1616">
        <v>285</v>
      </c>
      <c r="K17" s="1616">
        <v>878</v>
      </c>
      <c r="L17" s="1616">
        <v>43</v>
      </c>
      <c r="M17" s="1616">
        <v>524</v>
      </c>
      <c r="N17" s="1616">
        <v>0</v>
      </c>
      <c r="O17" s="1617">
        <v>0</v>
      </c>
      <c r="P17" s="316">
        <v>2016</v>
      </c>
    </row>
    <row r="18" spans="1:16" s="163" customFormat="1" ht="21.75" customHeight="1">
      <c r="A18" s="214" t="s">
        <v>585</v>
      </c>
      <c r="B18" s="1618">
        <v>13</v>
      </c>
      <c r="C18" s="1619">
        <v>23</v>
      </c>
      <c r="D18" s="1619">
        <v>19</v>
      </c>
      <c r="E18" s="1619">
        <v>95</v>
      </c>
      <c r="F18" s="1619">
        <v>2</v>
      </c>
      <c r="G18" s="1620" t="s">
        <v>1058</v>
      </c>
      <c r="H18" s="1616" t="s">
        <v>449</v>
      </c>
      <c r="I18" s="1616" t="s">
        <v>449</v>
      </c>
      <c r="J18" s="1619">
        <v>103</v>
      </c>
      <c r="K18" s="1619">
        <v>432</v>
      </c>
      <c r="L18" s="1619">
        <v>17</v>
      </c>
      <c r="M18" s="1619">
        <v>39</v>
      </c>
      <c r="N18" s="1616">
        <v>0</v>
      </c>
      <c r="O18" s="1617">
        <v>0</v>
      </c>
      <c r="P18" s="327" t="s">
        <v>69</v>
      </c>
    </row>
    <row r="19" spans="1:16" s="163" customFormat="1" ht="21.75" customHeight="1">
      <c r="A19" s="214" t="s">
        <v>647</v>
      </c>
      <c r="B19" s="1618">
        <v>3</v>
      </c>
      <c r="C19" s="1619">
        <v>4</v>
      </c>
      <c r="D19" s="1619">
        <v>4</v>
      </c>
      <c r="E19" s="1619">
        <v>13</v>
      </c>
      <c r="F19" s="1619">
        <v>0</v>
      </c>
      <c r="G19" s="1619">
        <v>0</v>
      </c>
      <c r="H19" s="1616" t="s">
        <v>449</v>
      </c>
      <c r="I19" s="1616" t="s">
        <v>449</v>
      </c>
      <c r="J19" s="1619">
        <v>15</v>
      </c>
      <c r="K19" s="1619">
        <v>29</v>
      </c>
      <c r="L19" s="1619">
        <v>2</v>
      </c>
      <c r="M19" s="1620" t="s">
        <v>1058</v>
      </c>
      <c r="N19" s="1616">
        <v>0</v>
      </c>
      <c r="O19" s="1617">
        <v>0</v>
      </c>
      <c r="P19" s="327" t="s">
        <v>70</v>
      </c>
    </row>
    <row r="20" spans="1:16" s="163" customFormat="1" ht="21.75" customHeight="1">
      <c r="A20" s="214" t="s">
        <v>586</v>
      </c>
      <c r="B20" s="1618">
        <v>2</v>
      </c>
      <c r="C20" s="1620" t="s">
        <v>1058</v>
      </c>
      <c r="D20" s="1619">
        <v>7</v>
      </c>
      <c r="E20" s="1619">
        <v>24</v>
      </c>
      <c r="F20" s="1619">
        <v>0</v>
      </c>
      <c r="G20" s="1619">
        <v>0</v>
      </c>
      <c r="H20" s="1616" t="s">
        <v>449</v>
      </c>
      <c r="I20" s="1616" t="s">
        <v>449</v>
      </c>
      <c r="J20" s="1619">
        <v>15</v>
      </c>
      <c r="K20" s="1619">
        <v>35</v>
      </c>
      <c r="L20" s="1619">
        <v>0</v>
      </c>
      <c r="M20" s="1619">
        <v>0</v>
      </c>
      <c r="N20" s="1616">
        <v>0</v>
      </c>
      <c r="O20" s="1617">
        <v>0</v>
      </c>
      <c r="P20" s="327" t="s">
        <v>71</v>
      </c>
    </row>
    <row r="21" spans="1:16" s="163" customFormat="1" ht="21.75" customHeight="1">
      <c r="A21" s="214" t="s">
        <v>648</v>
      </c>
      <c r="B21" s="1618">
        <v>7</v>
      </c>
      <c r="C21" s="1619">
        <v>8</v>
      </c>
      <c r="D21" s="1619">
        <v>11</v>
      </c>
      <c r="E21" s="1619">
        <v>25</v>
      </c>
      <c r="F21" s="1619">
        <v>1</v>
      </c>
      <c r="G21" s="1620" t="s">
        <v>1058</v>
      </c>
      <c r="H21" s="1616" t="s">
        <v>449</v>
      </c>
      <c r="I21" s="1616" t="s">
        <v>449</v>
      </c>
      <c r="J21" s="1619">
        <v>26</v>
      </c>
      <c r="K21" s="1619">
        <v>63</v>
      </c>
      <c r="L21" s="1619">
        <v>3</v>
      </c>
      <c r="M21" s="1619">
        <v>176</v>
      </c>
      <c r="N21" s="1616">
        <v>0</v>
      </c>
      <c r="O21" s="1617">
        <v>0</v>
      </c>
      <c r="P21" s="327" t="s">
        <v>163</v>
      </c>
    </row>
    <row r="22" spans="1:16" s="163" customFormat="1" ht="21.75" customHeight="1">
      <c r="A22" s="214" t="s">
        <v>587</v>
      </c>
      <c r="B22" s="1618">
        <v>3</v>
      </c>
      <c r="C22" s="1619">
        <v>4</v>
      </c>
      <c r="D22" s="1619">
        <v>5</v>
      </c>
      <c r="E22" s="1619">
        <v>36</v>
      </c>
      <c r="F22" s="1619">
        <v>1</v>
      </c>
      <c r="G22" s="1620" t="s">
        <v>1058</v>
      </c>
      <c r="H22" s="1616" t="s">
        <v>449</v>
      </c>
      <c r="I22" s="1616" t="s">
        <v>449</v>
      </c>
      <c r="J22" s="1619">
        <v>18</v>
      </c>
      <c r="K22" s="1619">
        <v>40</v>
      </c>
      <c r="L22" s="1619">
        <v>2</v>
      </c>
      <c r="M22" s="1620" t="s">
        <v>1058</v>
      </c>
      <c r="N22" s="1616">
        <v>0</v>
      </c>
      <c r="O22" s="1617">
        <v>0</v>
      </c>
      <c r="P22" s="327" t="s">
        <v>72</v>
      </c>
    </row>
    <row r="23" spans="1:16" s="163" customFormat="1" ht="21.75" customHeight="1">
      <c r="A23" s="214" t="s">
        <v>588</v>
      </c>
      <c r="B23" s="1618">
        <v>4</v>
      </c>
      <c r="C23" s="1619">
        <v>9</v>
      </c>
      <c r="D23" s="1619">
        <v>5</v>
      </c>
      <c r="E23" s="1619">
        <v>24</v>
      </c>
      <c r="F23" s="1619">
        <v>0</v>
      </c>
      <c r="G23" s="1619">
        <v>0</v>
      </c>
      <c r="H23" s="1616" t="s">
        <v>449</v>
      </c>
      <c r="I23" s="1616" t="s">
        <v>449</v>
      </c>
      <c r="J23" s="1619">
        <v>28</v>
      </c>
      <c r="K23" s="1619">
        <v>111</v>
      </c>
      <c r="L23" s="1619">
        <v>1</v>
      </c>
      <c r="M23" s="1620" t="s">
        <v>1058</v>
      </c>
      <c r="N23" s="1616">
        <v>0</v>
      </c>
      <c r="O23" s="1617">
        <v>0</v>
      </c>
      <c r="P23" s="327" t="s">
        <v>73</v>
      </c>
    </row>
    <row r="24" spans="1:16" s="163" customFormat="1" ht="21.75" customHeight="1">
      <c r="A24" s="214" t="s">
        <v>649</v>
      </c>
      <c r="B24" s="1618">
        <v>1</v>
      </c>
      <c r="C24" s="1620" t="s">
        <v>1058</v>
      </c>
      <c r="D24" s="1619">
        <v>3</v>
      </c>
      <c r="E24" s="1619">
        <v>6</v>
      </c>
      <c r="F24" s="1619">
        <v>0</v>
      </c>
      <c r="G24" s="1619">
        <v>0</v>
      </c>
      <c r="H24" s="1616" t="s">
        <v>449</v>
      </c>
      <c r="I24" s="1616" t="s">
        <v>449</v>
      </c>
      <c r="J24" s="1619">
        <v>4</v>
      </c>
      <c r="K24" s="1619">
        <v>9</v>
      </c>
      <c r="L24" s="1619">
        <v>4</v>
      </c>
      <c r="M24" s="1619">
        <v>8</v>
      </c>
      <c r="N24" s="1616">
        <v>0</v>
      </c>
      <c r="O24" s="1617">
        <v>0</v>
      </c>
      <c r="P24" s="327" t="s">
        <v>412</v>
      </c>
    </row>
    <row r="25" spans="1:16" s="163" customFormat="1" ht="21.75" customHeight="1">
      <c r="A25" s="214" t="s">
        <v>589</v>
      </c>
      <c r="B25" s="1618">
        <v>2</v>
      </c>
      <c r="C25" s="1620" t="s">
        <v>1058</v>
      </c>
      <c r="D25" s="1619">
        <v>7</v>
      </c>
      <c r="E25" s="1619">
        <v>54</v>
      </c>
      <c r="F25" s="1619">
        <v>0</v>
      </c>
      <c r="G25" s="1619">
        <v>0</v>
      </c>
      <c r="H25" s="1616" t="s">
        <v>449</v>
      </c>
      <c r="I25" s="1616" t="s">
        <v>449</v>
      </c>
      <c r="J25" s="1619">
        <v>14</v>
      </c>
      <c r="K25" s="1619">
        <v>35</v>
      </c>
      <c r="L25" s="1619">
        <v>2</v>
      </c>
      <c r="M25" s="1620" t="s">
        <v>1058</v>
      </c>
      <c r="N25" s="1616">
        <v>0</v>
      </c>
      <c r="O25" s="1617">
        <v>0</v>
      </c>
      <c r="P25" s="327" t="s">
        <v>325</v>
      </c>
    </row>
    <row r="26" spans="1:16" s="163" customFormat="1" ht="21.75" customHeight="1">
      <c r="A26" s="214" t="s">
        <v>644</v>
      </c>
      <c r="B26" s="1618">
        <v>3</v>
      </c>
      <c r="C26" s="1619">
        <v>9</v>
      </c>
      <c r="D26" s="1619">
        <v>4</v>
      </c>
      <c r="E26" s="1619">
        <v>7</v>
      </c>
      <c r="F26" s="1619">
        <v>0</v>
      </c>
      <c r="G26" s="1619">
        <v>0</v>
      </c>
      <c r="H26" s="1616" t="s">
        <v>449</v>
      </c>
      <c r="I26" s="1616" t="s">
        <v>449</v>
      </c>
      <c r="J26" s="1619">
        <v>8</v>
      </c>
      <c r="K26" s="1619">
        <v>23</v>
      </c>
      <c r="L26" s="1619">
        <v>3</v>
      </c>
      <c r="M26" s="1619">
        <v>13</v>
      </c>
      <c r="N26" s="1616">
        <v>0</v>
      </c>
      <c r="O26" s="1617">
        <v>0</v>
      </c>
      <c r="P26" s="327" t="s">
        <v>74</v>
      </c>
    </row>
    <row r="27" spans="1:16" s="163" customFormat="1" ht="21.75" customHeight="1">
      <c r="A27" s="214" t="s">
        <v>650</v>
      </c>
      <c r="B27" s="1618">
        <v>0</v>
      </c>
      <c r="C27" s="1619">
        <v>0</v>
      </c>
      <c r="D27" s="1619">
        <v>2</v>
      </c>
      <c r="E27" s="1620" t="s">
        <v>1058</v>
      </c>
      <c r="F27" s="1619">
        <v>0</v>
      </c>
      <c r="G27" s="1619">
        <v>0</v>
      </c>
      <c r="H27" s="1616" t="s">
        <v>449</v>
      </c>
      <c r="I27" s="1616" t="s">
        <v>449</v>
      </c>
      <c r="J27" s="1619">
        <v>7</v>
      </c>
      <c r="K27" s="1619">
        <v>11</v>
      </c>
      <c r="L27" s="1619">
        <v>1</v>
      </c>
      <c r="M27" s="1620" t="s">
        <v>1058</v>
      </c>
      <c r="N27" s="1616">
        <v>0</v>
      </c>
      <c r="O27" s="1617">
        <v>0</v>
      </c>
      <c r="P27" s="327" t="s">
        <v>75</v>
      </c>
    </row>
    <row r="28" spans="1:16" s="163" customFormat="1" ht="21.75" customHeight="1">
      <c r="A28" s="214" t="s">
        <v>645</v>
      </c>
      <c r="B28" s="1618">
        <v>0</v>
      </c>
      <c r="C28" s="1619">
        <v>0</v>
      </c>
      <c r="D28" s="1619">
        <v>2</v>
      </c>
      <c r="E28" s="1620" t="s">
        <v>1058</v>
      </c>
      <c r="F28" s="1619">
        <v>0</v>
      </c>
      <c r="G28" s="1619">
        <v>0</v>
      </c>
      <c r="H28" s="1616" t="s">
        <v>449</v>
      </c>
      <c r="I28" s="1616" t="s">
        <v>449</v>
      </c>
      <c r="J28" s="1619">
        <v>6</v>
      </c>
      <c r="K28" s="1619">
        <v>9</v>
      </c>
      <c r="L28" s="1619">
        <v>3</v>
      </c>
      <c r="M28" s="1619">
        <v>247</v>
      </c>
      <c r="N28" s="1616">
        <v>0</v>
      </c>
      <c r="O28" s="1617">
        <v>0</v>
      </c>
      <c r="P28" s="327" t="s">
        <v>94</v>
      </c>
    </row>
    <row r="29" spans="1:16" s="163" customFormat="1" ht="21.75" customHeight="1">
      <c r="A29" s="214" t="s">
        <v>651</v>
      </c>
      <c r="B29" s="1618">
        <v>3</v>
      </c>
      <c r="C29" s="1619">
        <v>7</v>
      </c>
      <c r="D29" s="1619">
        <v>6</v>
      </c>
      <c r="E29" s="1619">
        <v>22</v>
      </c>
      <c r="F29" s="1619">
        <v>0</v>
      </c>
      <c r="G29" s="1619">
        <v>0</v>
      </c>
      <c r="H29" s="1616" t="s">
        <v>449</v>
      </c>
      <c r="I29" s="1616" t="s">
        <v>449</v>
      </c>
      <c r="J29" s="1619">
        <v>4</v>
      </c>
      <c r="K29" s="1619">
        <v>8</v>
      </c>
      <c r="L29" s="1619">
        <v>1</v>
      </c>
      <c r="M29" s="1620" t="s">
        <v>1058</v>
      </c>
      <c r="N29" s="1616">
        <v>0</v>
      </c>
      <c r="O29" s="1617">
        <v>0</v>
      </c>
      <c r="P29" s="327" t="s">
        <v>95</v>
      </c>
    </row>
    <row r="30" spans="1:16" s="163" customFormat="1" ht="21.75" customHeight="1">
      <c r="A30" s="214" t="s">
        <v>652</v>
      </c>
      <c r="B30" s="1618">
        <v>0</v>
      </c>
      <c r="C30" s="1619">
        <v>0</v>
      </c>
      <c r="D30" s="1619">
        <v>7</v>
      </c>
      <c r="E30" s="1619">
        <v>40</v>
      </c>
      <c r="F30" s="1619">
        <v>0</v>
      </c>
      <c r="G30" s="1619">
        <v>0</v>
      </c>
      <c r="H30" s="1616" t="s">
        <v>449</v>
      </c>
      <c r="I30" s="1616" t="s">
        <v>449</v>
      </c>
      <c r="J30" s="1619">
        <v>15</v>
      </c>
      <c r="K30" s="1619">
        <v>33</v>
      </c>
      <c r="L30" s="1619">
        <v>1</v>
      </c>
      <c r="M30" s="1620" t="s">
        <v>1058</v>
      </c>
      <c r="N30" s="1616">
        <v>0</v>
      </c>
      <c r="O30" s="1617">
        <v>0</v>
      </c>
      <c r="P30" s="327" t="s">
        <v>96</v>
      </c>
    </row>
    <row r="31" spans="1:16" s="163" customFormat="1" ht="21.75" customHeight="1">
      <c r="A31" s="214" t="s">
        <v>646</v>
      </c>
      <c r="B31" s="1618">
        <v>2</v>
      </c>
      <c r="C31" s="1620" t="s">
        <v>1058</v>
      </c>
      <c r="D31" s="1619">
        <v>4</v>
      </c>
      <c r="E31" s="1619">
        <v>23</v>
      </c>
      <c r="F31" s="1619">
        <v>1</v>
      </c>
      <c r="G31" s="1620" t="s">
        <v>1058</v>
      </c>
      <c r="H31" s="1616" t="s">
        <v>449</v>
      </c>
      <c r="I31" s="1616" t="s">
        <v>449</v>
      </c>
      <c r="J31" s="1619">
        <v>18</v>
      </c>
      <c r="K31" s="1619">
        <v>33</v>
      </c>
      <c r="L31" s="1619">
        <v>3</v>
      </c>
      <c r="M31" s="1619">
        <v>3</v>
      </c>
      <c r="N31" s="1616">
        <v>0</v>
      </c>
      <c r="O31" s="1617">
        <v>0</v>
      </c>
      <c r="P31" s="327" t="s">
        <v>76</v>
      </c>
    </row>
    <row r="32" spans="1:16" s="163" customFormat="1" ht="21.75" customHeight="1">
      <c r="A32" s="214" t="s">
        <v>653</v>
      </c>
      <c r="B32" s="1618">
        <v>0</v>
      </c>
      <c r="C32" s="1619">
        <v>0</v>
      </c>
      <c r="D32" s="1619">
        <v>3</v>
      </c>
      <c r="E32" s="1619">
        <v>11</v>
      </c>
      <c r="F32" s="1619">
        <v>1</v>
      </c>
      <c r="G32" s="1620" t="s">
        <v>1058</v>
      </c>
      <c r="H32" s="1616" t="s">
        <v>449</v>
      </c>
      <c r="I32" s="1616" t="s">
        <v>449</v>
      </c>
      <c r="J32" s="1619">
        <v>4</v>
      </c>
      <c r="K32" s="1619">
        <v>7</v>
      </c>
      <c r="L32" s="1619">
        <v>0</v>
      </c>
      <c r="M32" s="1619">
        <v>0</v>
      </c>
      <c r="N32" s="1616">
        <v>0</v>
      </c>
      <c r="O32" s="1617">
        <v>0</v>
      </c>
      <c r="P32" s="327" t="s">
        <v>77</v>
      </c>
    </row>
    <row r="33" spans="1:16" s="163" customFormat="1" ht="3" customHeight="1" thickBot="1">
      <c r="A33" s="1621"/>
      <c r="B33" s="1622"/>
      <c r="C33" s="1623"/>
      <c r="D33" s="1623"/>
      <c r="E33" s="1623"/>
      <c r="F33" s="1623"/>
      <c r="G33" s="1623"/>
      <c r="H33" s="1623"/>
      <c r="I33" s="1623"/>
      <c r="J33" s="1623"/>
      <c r="K33" s="1623"/>
      <c r="L33" s="1623"/>
      <c r="M33" s="1623"/>
      <c r="N33" s="1623"/>
      <c r="O33" s="1624"/>
      <c r="P33" s="139"/>
    </row>
    <row r="34" spans="1:16" s="150" customFormat="1" ht="9.75" customHeight="1" thickTop="1">
      <c r="A34" s="1625"/>
      <c r="B34" s="1626"/>
      <c r="C34" s="1627"/>
      <c r="D34" s="1627"/>
      <c r="E34" s="1627"/>
      <c r="F34" s="1628"/>
      <c r="G34" s="1627"/>
      <c r="H34" s="1628"/>
      <c r="I34" s="1627"/>
      <c r="J34" s="1629"/>
      <c r="K34" s="1627"/>
      <c r="L34" s="1628"/>
      <c r="M34" s="1627"/>
      <c r="N34" s="1628"/>
      <c r="O34" s="1627"/>
      <c r="P34" s="206"/>
    </row>
    <row r="35" spans="1:16" s="150" customFormat="1" ht="12" customHeight="1">
      <c r="A35" s="1630" t="s">
        <v>872</v>
      </c>
      <c r="B35" s="1631"/>
      <c r="C35" s="1632"/>
      <c r="D35" s="1632"/>
      <c r="E35" s="1632"/>
      <c r="F35" s="1628"/>
      <c r="G35" s="1632"/>
      <c r="H35" s="1628"/>
      <c r="I35" s="1632"/>
      <c r="J35" s="34" t="s">
        <v>528</v>
      </c>
      <c r="K35" s="1632"/>
      <c r="L35" s="1628"/>
      <c r="M35" s="1632"/>
      <c r="N35" s="1628"/>
      <c r="O35" s="1632"/>
      <c r="P35" s="1633"/>
    </row>
    <row r="36" spans="1:16" ht="12" customHeight="1">
      <c r="A36" s="1634" t="s">
        <v>873</v>
      </c>
      <c r="B36" s="1635"/>
      <c r="C36" s="1636"/>
      <c r="D36" s="1636"/>
      <c r="E36" s="1636"/>
      <c r="F36" s="1637"/>
      <c r="G36" s="1636"/>
      <c r="H36" s="1637"/>
      <c r="I36" s="1636"/>
      <c r="J36" s="1638"/>
      <c r="K36" s="1636"/>
      <c r="L36" s="1637"/>
      <c r="M36" s="1636"/>
      <c r="N36" s="1637"/>
      <c r="O36" s="1636"/>
      <c r="P36" s="1636"/>
    </row>
    <row r="37" spans="1:16" ht="17.25" customHeight="1">
      <c r="A37" s="1636"/>
      <c r="B37" s="1639"/>
      <c r="C37" s="1636"/>
      <c r="D37" s="1636"/>
      <c r="E37" s="1636"/>
      <c r="F37" s="1640"/>
      <c r="G37" s="1636"/>
      <c r="H37" s="1640"/>
      <c r="I37" s="1636"/>
      <c r="J37" s="1641"/>
      <c r="K37" s="1636"/>
      <c r="L37" s="1640"/>
      <c r="M37" s="1636"/>
      <c r="N37" s="1640"/>
      <c r="O37" s="1636"/>
      <c r="P37" s="1636"/>
    </row>
  </sheetData>
  <sheetProtection/>
  <mergeCells count="18">
    <mergeCell ref="N7:O7"/>
    <mergeCell ref="J3:P3"/>
    <mergeCell ref="J4:P4"/>
    <mergeCell ref="B6:C6"/>
    <mergeCell ref="F6:G6"/>
    <mergeCell ref="D6:E6"/>
    <mergeCell ref="N6:O6"/>
    <mergeCell ref="J6:K6"/>
    <mergeCell ref="H6:I6"/>
    <mergeCell ref="H7:I7"/>
    <mergeCell ref="A3:I3"/>
    <mergeCell ref="A6:A9"/>
    <mergeCell ref="B7:C7"/>
    <mergeCell ref="F7:G7"/>
    <mergeCell ref="L6:M6"/>
    <mergeCell ref="L7:M7"/>
    <mergeCell ref="J7:K7"/>
    <mergeCell ref="D7:E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472" customWidth="1"/>
    <col min="2" max="2" width="4.99609375" style="472" customWidth="1"/>
    <col min="3" max="3" width="4.99609375" style="529" customWidth="1"/>
    <col min="4" max="7" width="5.3359375" style="472" customWidth="1"/>
    <col min="8" max="11" width="4.77734375" style="472" customWidth="1"/>
    <col min="12" max="12" width="4.5546875" style="472" customWidth="1"/>
    <col min="13" max="13" width="4.77734375" style="472" customWidth="1"/>
    <col min="14" max="14" width="9.3359375" style="472" customWidth="1"/>
    <col min="15" max="15" width="9.5546875" style="472" customWidth="1"/>
    <col min="16" max="19" width="9.3359375" style="472" customWidth="1"/>
    <col min="20" max="20" width="11.4453125" style="472" customWidth="1"/>
    <col min="21" max="22" width="0.9921875" style="472" customWidth="1"/>
    <col min="23" max="16384" width="8.88671875" style="472" customWidth="1"/>
  </cols>
  <sheetData>
    <row r="1" spans="1:256" ht="11.25" customHeight="1">
      <c r="A1" s="468" t="s">
        <v>693</v>
      </c>
      <c r="B1" s="469"/>
      <c r="C1" s="470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71" t="s">
        <v>658</v>
      </c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  <c r="BT1" s="469"/>
      <c r="BU1" s="469"/>
      <c r="BV1" s="469"/>
      <c r="BW1" s="469"/>
      <c r="BX1" s="469"/>
      <c r="BY1" s="469"/>
      <c r="BZ1" s="469"/>
      <c r="CA1" s="469"/>
      <c r="CB1" s="469"/>
      <c r="CC1" s="469"/>
      <c r="CD1" s="469"/>
      <c r="CE1" s="469"/>
      <c r="CF1" s="469"/>
      <c r="CG1" s="469"/>
      <c r="CH1" s="469"/>
      <c r="CI1" s="469"/>
      <c r="CJ1" s="469"/>
      <c r="CK1" s="469"/>
      <c r="CL1" s="469"/>
      <c r="CM1" s="469"/>
      <c r="CN1" s="469"/>
      <c r="CO1" s="469"/>
      <c r="CP1" s="469"/>
      <c r="CQ1" s="469"/>
      <c r="CR1" s="469"/>
      <c r="CS1" s="469"/>
      <c r="CT1" s="469"/>
      <c r="CU1" s="469"/>
      <c r="CV1" s="469"/>
      <c r="CW1" s="469"/>
      <c r="CX1" s="469"/>
      <c r="CY1" s="469"/>
      <c r="CZ1" s="469"/>
      <c r="DA1" s="469"/>
      <c r="DB1" s="469"/>
      <c r="DC1" s="469"/>
      <c r="DD1" s="469"/>
      <c r="DE1" s="469"/>
      <c r="DF1" s="469"/>
      <c r="DG1" s="469"/>
      <c r="DH1" s="469"/>
      <c r="DI1" s="469"/>
      <c r="DJ1" s="469"/>
      <c r="DK1" s="469"/>
      <c r="DL1" s="469"/>
      <c r="DM1" s="469"/>
      <c r="DN1" s="469"/>
      <c r="DO1" s="469"/>
      <c r="DP1" s="469"/>
      <c r="DQ1" s="469"/>
      <c r="DR1" s="469"/>
      <c r="DS1" s="469"/>
      <c r="DT1" s="469"/>
      <c r="DU1" s="469"/>
      <c r="DV1" s="469"/>
      <c r="DW1" s="469"/>
      <c r="DX1" s="469"/>
      <c r="DY1" s="469"/>
      <c r="DZ1" s="469"/>
      <c r="EA1" s="469"/>
      <c r="EB1" s="469"/>
      <c r="EC1" s="469"/>
      <c r="ED1" s="469"/>
      <c r="EE1" s="469"/>
      <c r="EF1" s="469"/>
      <c r="EG1" s="469"/>
      <c r="EH1" s="469"/>
      <c r="EI1" s="469"/>
      <c r="EJ1" s="469"/>
      <c r="EK1" s="469"/>
      <c r="EL1" s="469"/>
      <c r="EM1" s="469"/>
      <c r="EN1" s="469"/>
      <c r="EO1" s="469"/>
      <c r="EP1" s="469"/>
      <c r="EQ1" s="469"/>
      <c r="ER1" s="469"/>
      <c r="ES1" s="469"/>
      <c r="ET1" s="469"/>
      <c r="EU1" s="469"/>
      <c r="EV1" s="469"/>
      <c r="EW1" s="469"/>
      <c r="EX1" s="469"/>
      <c r="EY1" s="469"/>
      <c r="EZ1" s="469"/>
      <c r="FA1" s="469"/>
      <c r="FB1" s="469"/>
      <c r="FC1" s="469"/>
      <c r="FD1" s="469"/>
      <c r="FE1" s="469"/>
      <c r="FF1" s="469"/>
      <c r="FG1" s="469"/>
      <c r="FH1" s="469"/>
      <c r="FI1" s="469"/>
      <c r="FJ1" s="469"/>
      <c r="FK1" s="469"/>
      <c r="FL1" s="469"/>
      <c r="FM1" s="469"/>
      <c r="FN1" s="469"/>
      <c r="FO1" s="469"/>
      <c r="FP1" s="469"/>
      <c r="FQ1" s="469"/>
      <c r="FR1" s="469"/>
      <c r="FS1" s="469"/>
      <c r="FT1" s="469"/>
      <c r="FU1" s="469"/>
      <c r="FV1" s="469"/>
      <c r="FW1" s="469"/>
      <c r="FX1" s="469"/>
      <c r="FY1" s="469"/>
      <c r="FZ1" s="469"/>
      <c r="GA1" s="469"/>
      <c r="GB1" s="469"/>
      <c r="GC1" s="469"/>
      <c r="GD1" s="469"/>
      <c r="GE1" s="469"/>
      <c r="GF1" s="469"/>
      <c r="GG1" s="469"/>
      <c r="GH1" s="469"/>
      <c r="GI1" s="469"/>
      <c r="GJ1" s="469"/>
      <c r="GK1" s="469"/>
      <c r="GL1" s="469"/>
      <c r="GM1" s="469"/>
      <c r="GN1" s="469"/>
      <c r="GO1" s="469"/>
      <c r="GP1" s="469"/>
      <c r="GQ1" s="469"/>
      <c r="GR1" s="469"/>
      <c r="GS1" s="469"/>
      <c r="GT1" s="469"/>
      <c r="GU1" s="469"/>
      <c r="GV1" s="469"/>
      <c r="GW1" s="469"/>
      <c r="GX1" s="469"/>
      <c r="GY1" s="469"/>
      <c r="GZ1" s="469"/>
      <c r="HA1" s="469"/>
      <c r="HB1" s="469"/>
      <c r="HC1" s="469"/>
      <c r="HD1" s="469"/>
      <c r="HE1" s="469"/>
      <c r="HF1" s="469"/>
      <c r="HG1" s="469"/>
      <c r="HH1" s="469"/>
      <c r="HI1" s="469"/>
      <c r="HJ1" s="469"/>
      <c r="HK1" s="469"/>
      <c r="HL1" s="469"/>
      <c r="HM1" s="469"/>
      <c r="HN1" s="469"/>
      <c r="HO1" s="469"/>
      <c r="HP1" s="469"/>
      <c r="HQ1" s="469"/>
      <c r="HR1" s="469"/>
      <c r="HS1" s="469"/>
      <c r="HT1" s="469"/>
      <c r="HU1" s="469"/>
      <c r="HV1" s="469"/>
      <c r="HW1" s="469"/>
      <c r="HX1" s="469"/>
      <c r="HY1" s="469"/>
      <c r="HZ1" s="469"/>
      <c r="IA1" s="469"/>
      <c r="IB1" s="469"/>
      <c r="IC1" s="469"/>
      <c r="ID1" s="469"/>
      <c r="IE1" s="469"/>
      <c r="IF1" s="469"/>
      <c r="IG1" s="469"/>
      <c r="IH1" s="469"/>
      <c r="II1" s="469"/>
      <c r="IJ1" s="469"/>
      <c r="IK1" s="469"/>
      <c r="IL1" s="469"/>
      <c r="IM1" s="469"/>
      <c r="IN1" s="469"/>
      <c r="IO1" s="469"/>
      <c r="IP1" s="469"/>
      <c r="IQ1" s="469"/>
      <c r="IR1" s="469"/>
      <c r="IS1" s="469"/>
      <c r="IT1" s="469"/>
      <c r="IU1" s="469"/>
      <c r="IV1" s="469"/>
    </row>
    <row r="2" spans="1:256" ht="12" customHeight="1">
      <c r="A2" s="473"/>
      <c r="B2" s="474"/>
      <c r="C2" s="475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4"/>
      <c r="CG2" s="474"/>
      <c r="CH2" s="474"/>
      <c r="CI2" s="474"/>
      <c r="CJ2" s="474"/>
      <c r="CK2" s="474"/>
      <c r="CL2" s="474"/>
      <c r="CM2" s="474"/>
      <c r="CN2" s="474"/>
      <c r="CO2" s="474"/>
      <c r="CP2" s="474"/>
      <c r="CQ2" s="474"/>
      <c r="CR2" s="474"/>
      <c r="CS2" s="474"/>
      <c r="CT2" s="474"/>
      <c r="CU2" s="474"/>
      <c r="CV2" s="474"/>
      <c r="CW2" s="474"/>
      <c r="CX2" s="474"/>
      <c r="CY2" s="474"/>
      <c r="CZ2" s="474"/>
      <c r="DA2" s="474"/>
      <c r="DB2" s="474"/>
      <c r="DC2" s="474"/>
      <c r="DD2" s="474"/>
      <c r="DE2" s="474"/>
      <c r="DF2" s="474"/>
      <c r="DG2" s="474"/>
      <c r="DH2" s="474"/>
      <c r="DI2" s="474"/>
      <c r="DJ2" s="474"/>
      <c r="DK2" s="474"/>
      <c r="DL2" s="474"/>
      <c r="DM2" s="474"/>
      <c r="DN2" s="474"/>
      <c r="DO2" s="474"/>
      <c r="DP2" s="474"/>
      <c r="DQ2" s="474"/>
      <c r="DR2" s="474"/>
      <c r="DS2" s="474"/>
      <c r="DT2" s="474"/>
      <c r="DU2" s="474"/>
      <c r="DV2" s="474"/>
      <c r="DW2" s="474"/>
      <c r="DX2" s="474"/>
      <c r="DY2" s="474"/>
      <c r="DZ2" s="474"/>
      <c r="EA2" s="474"/>
      <c r="EB2" s="474"/>
      <c r="EC2" s="474"/>
      <c r="ED2" s="474"/>
      <c r="EE2" s="474"/>
      <c r="EF2" s="474"/>
      <c r="EG2" s="474"/>
      <c r="EH2" s="474"/>
      <c r="EI2" s="474"/>
      <c r="EJ2" s="474"/>
      <c r="EK2" s="474"/>
      <c r="EL2" s="474"/>
      <c r="EM2" s="474"/>
      <c r="EN2" s="474"/>
      <c r="EO2" s="474"/>
      <c r="EP2" s="474"/>
      <c r="EQ2" s="474"/>
      <c r="ER2" s="474"/>
      <c r="ES2" s="474"/>
      <c r="ET2" s="474"/>
      <c r="EU2" s="474"/>
      <c r="EV2" s="474"/>
      <c r="EW2" s="474"/>
      <c r="EX2" s="474"/>
      <c r="EY2" s="474"/>
      <c r="EZ2" s="474"/>
      <c r="FA2" s="474"/>
      <c r="FB2" s="474"/>
      <c r="FC2" s="474"/>
      <c r="FD2" s="474"/>
      <c r="FE2" s="474"/>
      <c r="FF2" s="474"/>
      <c r="FG2" s="474"/>
      <c r="FH2" s="474"/>
      <c r="FI2" s="474"/>
      <c r="FJ2" s="474"/>
      <c r="FK2" s="474"/>
      <c r="FL2" s="474"/>
      <c r="FM2" s="474"/>
      <c r="FN2" s="474"/>
      <c r="FO2" s="474"/>
      <c r="FP2" s="474"/>
      <c r="FQ2" s="474"/>
      <c r="FR2" s="474"/>
      <c r="FS2" s="474"/>
      <c r="FT2" s="474"/>
      <c r="FU2" s="474"/>
      <c r="FV2" s="474"/>
      <c r="FW2" s="474"/>
      <c r="FX2" s="474"/>
      <c r="FY2" s="474"/>
      <c r="FZ2" s="474"/>
      <c r="GA2" s="474"/>
      <c r="GB2" s="474"/>
      <c r="GC2" s="474"/>
      <c r="GD2" s="474"/>
      <c r="GE2" s="474"/>
      <c r="GF2" s="474"/>
      <c r="GG2" s="474"/>
      <c r="GH2" s="474"/>
      <c r="GI2" s="474"/>
      <c r="GJ2" s="474"/>
      <c r="GK2" s="474"/>
      <c r="GL2" s="474"/>
      <c r="GM2" s="474"/>
      <c r="GN2" s="474"/>
      <c r="GO2" s="474"/>
      <c r="GP2" s="474"/>
      <c r="GQ2" s="474"/>
      <c r="GR2" s="474"/>
      <c r="GS2" s="474"/>
      <c r="GT2" s="474"/>
      <c r="GU2" s="474"/>
      <c r="GV2" s="474"/>
      <c r="GW2" s="474"/>
      <c r="GX2" s="474"/>
      <c r="GY2" s="474"/>
      <c r="GZ2" s="474"/>
      <c r="HA2" s="474"/>
      <c r="HB2" s="474"/>
      <c r="HC2" s="474"/>
      <c r="HD2" s="474"/>
      <c r="HE2" s="474"/>
      <c r="HF2" s="474"/>
      <c r="HG2" s="474"/>
      <c r="HH2" s="474"/>
      <c r="HI2" s="474"/>
      <c r="HJ2" s="474"/>
      <c r="HK2" s="474"/>
      <c r="HL2" s="474"/>
      <c r="HM2" s="474"/>
      <c r="HN2" s="474"/>
      <c r="HO2" s="474"/>
      <c r="HP2" s="474"/>
      <c r="HQ2" s="474"/>
      <c r="HR2" s="474"/>
      <c r="HS2" s="474"/>
      <c r="HT2" s="474"/>
      <c r="HU2" s="474"/>
      <c r="HV2" s="474"/>
      <c r="HW2" s="474"/>
      <c r="HX2" s="474"/>
      <c r="HY2" s="474"/>
      <c r="HZ2" s="474"/>
      <c r="IA2" s="474"/>
      <c r="IB2" s="474"/>
      <c r="IC2" s="474"/>
      <c r="ID2" s="474"/>
      <c r="IE2" s="474"/>
      <c r="IF2" s="474"/>
      <c r="IG2" s="474"/>
      <c r="IH2" s="474"/>
      <c r="II2" s="474"/>
      <c r="IJ2" s="474"/>
      <c r="IK2" s="474"/>
      <c r="IL2" s="474"/>
      <c r="IM2" s="474"/>
      <c r="IN2" s="474"/>
      <c r="IO2" s="474"/>
      <c r="IP2" s="474"/>
      <c r="IQ2" s="474"/>
      <c r="IR2" s="474"/>
      <c r="IS2" s="474"/>
      <c r="IT2" s="474"/>
      <c r="IU2" s="474"/>
      <c r="IV2" s="474"/>
    </row>
    <row r="3" spans="1:256" ht="21.75" customHeight="1">
      <c r="A3" s="1048" t="s">
        <v>447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 t="s">
        <v>444</v>
      </c>
      <c r="O3" s="1048"/>
      <c r="P3" s="1048"/>
      <c r="Q3" s="1048"/>
      <c r="R3" s="1048"/>
      <c r="S3" s="1048"/>
      <c r="T3" s="1048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2.75" customHeight="1">
      <c r="A4" s="477"/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W4" s="478"/>
      <c r="CX4" s="478"/>
      <c r="CY4" s="478"/>
      <c r="CZ4" s="478"/>
      <c r="DA4" s="478"/>
      <c r="DB4" s="478"/>
      <c r="DC4" s="478"/>
      <c r="DD4" s="478"/>
      <c r="DE4" s="478"/>
      <c r="DF4" s="478"/>
      <c r="DG4" s="478"/>
      <c r="DH4" s="478"/>
      <c r="DI4" s="478"/>
      <c r="DJ4" s="478"/>
      <c r="DK4" s="478"/>
      <c r="DL4" s="478"/>
      <c r="DM4" s="478"/>
      <c r="DN4" s="478"/>
      <c r="DO4" s="478"/>
      <c r="DP4" s="478"/>
      <c r="DQ4" s="478"/>
      <c r="DR4" s="478"/>
      <c r="DS4" s="478"/>
      <c r="DT4" s="478"/>
      <c r="DU4" s="478"/>
      <c r="DV4" s="478"/>
      <c r="DW4" s="478"/>
      <c r="DX4" s="478"/>
      <c r="DY4" s="478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78"/>
      <c r="EK4" s="478"/>
      <c r="EL4" s="478"/>
      <c r="EM4" s="478"/>
      <c r="EN4" s="478"/>
      <c r="EO4" s="478"/>
      <c r="EP4" s="478"/>
      <c r="EQ4" s="478"/>
      <c r="ER4" s="478"/>
      <c r="ES4" s="478"/>
      <c r="ET4" s="478"/>
      <c r="EU4" s="478"/>
      <c r="EV4" s="478"/>
      <c r="EW4" s="478"/>
      <c r="EX4" s="478"/>
      <c r="EY4" s="478"/>
      <c r="EZ4" s="478"/>
      <c r="FA4" s="478"/>
      <c r="FB4" s="478"/>
      <c r="FC4" s="478"/>
      <c r="FD4" s="478"/>
      <c r="FE4" s="478"/>
      <c r="FF4" s="478"/>
      <c r="FG4" s="478"/>
      <c r="FH4" s="478"/>
      <c r="FI4" s="478"/>
      <c r="FJ4" s="478"/>
      <c r="FK4" s="478"/>
      <c r="FL4" s="478"/>
      <c r="FM4" s="478"/>
      <c r="FN4" s="478"/>
      <c r="FO4" s="478"/>
      <c r="FP4" s="478"/>
      <c r="FQ4" s="478"/>
      <c r="FR4" s="478"/>
      <c r="FS4" s="478"/>
      <c r="FT4" s="478"/>
      <c r="FU4" s="478"/>
      <c r="FV4" s="478"/>
      <c r="FW4" s="478"/>
      <c r="FX4" s="478"/>
      <c r="FY4" s="478"/>
      <c r="FZ4" s="478"/>
      <c r="GA4" s="478"/>
      <c r="GB4" s="478"/>
      <c r="GC4" s="478"/>
      <c r="GD4" s="478"/>
      <c r="GE4" s="478"/>
      <c r="GF4" s="478"/>
      <c r="GG4" s="478"/>
      <c r="GH4" s="478"/>
      <c r="GI4" s="478"/>
      <c r="GJ4" s="478"/>
      <c r="GK4" s="478"/>
      <c r="GL4" s="478"/>
      <c r="GM4" s="478"/>
      <c r="GN4" s="478"/>
      <c r="GO4" s="478"/>
      <c r="GP4" s="478"/>
      <c r="GQ4" s="478"/>
      <c r="GR4" s="478"/>
      <c r="GS4" s="478"/>
      <c r="GT4" s="478"/>
      <c r="GU4" s="478"/>
      <c r="GV4" s="478"/>
      <c r="GW4" s="478"/>
      <c r="GX4" s="478"/>
      <c r="GY4" s="478"/>
      <c r="GZ4" s="478"/>
      <c r="HA4" s="478"/>
      <c r="HB4" s="478"/>
      <c r="HC4" s="478"/>
      <c r="HD4" s="478"/>
      <c r="HE4" s="478"/>
      <c r="HF4" s="478"/>
      <c r="HG4" s="478"/>
      <c r="HH4" s="478"/>
      <c r="HI4" s="478"/>
      <c r="HJ4" s="478"/>
      <c r="HK4" s="478"/>
      <c r="HL4" s="478"/>
      <c r="HM4" s="478"/>
      <c r="HN4" s="478"/>
      <c r="HO4" s="478"/>
      <c r="HP4" s="478"/>
      <c r="HQ4" s="478"/>
      <c r="HR4" s="478"/>
      <c r="HS4" s="478"/>
      <c r="HT4" s="478"/>
      <c r="HU4" s="478"/>
      <c r="HV4" s="478"/>
      <c r="HW4" s="478"/>
      <c r="HX4" s="478"/>
      <c r="HY4" s="478"/>
      <c r="HZ4" s="478"/>
      <c r="IA4" s="478"/>
      <c r="IB4" s="478"/>
      <c r="IC4" s="478"/>
      <c r="ID4" s="478"/>
      <c r="IE4" s="478"/>
      <c r="IF4" s="478"/>
      <c r="IG4" s="478"/>
      <c r="IH4" s="478"/>
      <c r="II4" s="478"/>
      <c r="IJ4" s="478"/>
      <c r="IK4" s="478"/>
      <c r="IL4" s="478"/>
      <c r="IM4" s="478"/>
      <c r="IN4" s="478"/>
      <c r="IO4" s="478"/>
      <c r="IP4" s="478"/>
      <c r="IQ4" s="478"/>
      <c r="IR4" s="478"/>
      <c r="IS4" s="478"/>
      <c r="IT4" s="478"/>
      <c r="IU4" s="478"/>
      <c r="IV4" s="478"/>
    </row>
    <row r="5" spans="1:256" ht="12.75" customHeight="1" thickBot="1">
      <c r="A5" s="479" t="s">
        <v>120</v>
      </c>
      <c r="B5" s="480"/>
      <c r="C5" s="481"/>
      <c r="D5" s="480"/>
      <c r="E5" s="480"/>
      <c r="F5" s="480"/>
      <c r="G5" s="480"/>
      <c r="H5" s="480"/>
      <c r="I5" s="480"/>
      <c r="J5" s="480"/>
      <c r="K5" s="482"/>
      <c r="L5" s="480"/>
      <c r="M5" s="483" t="s">
        <v>883</v>
      </c>
      <c r="N5" s="480" t="s">
        <v>86</v>
      </c>
      <c r="O5" s="480"/>
      <c r="P5" s="480"/>
      <c r="Q5" s="480"/>
      <c r="R5" s="480"/>
      <c r="S5" s="480"/>
      <c r="T5" s="482" t="s">
        <v>899</v>
      </c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4"/>
      <c r="FF5" s="474"/>
      <c r="FG5" s="474"/>
      <c r="FH5" s="474"/>
      <c r="FI5" s="474"/>
      <c r="FJ5" s="474"/>
      <c r="FK5" s="474"/>
      <c r="FL5" s="474"/>
      <c r="FM5" s="474"/>
      <c r="FN5" s="474"/>
      <c r="FO5" s="474"/>
      <c r="FP5" s="474"/>
      <c r="FQ5" s="474"/>
      <c r="FR5" s="474"/>
      <c r="FS5" s="474"/>
      <c r="FT5" s="474"/>
      <c r="FU5" s="474"/>
      <c r="FV5" s="474"/>
      <c r="FW5" s="474"/>
      <c r="FX5" s="474"/>
      <c r="FY5" s="474"/>
      <c r="FZ5" s="474"/>
      <c r="GA5" s="474"/>
      <c r="GB5" s="474"/>
      <c r="GC5" s="474"/>
      <c r="GD5" s="474"/>
      <c r="GE5" s="474"/>
      <c r="GF5" s="474"/>
      <c r="GG5" s="474"/>
      <c r="GH5" s="474"/>
      <c r="GI5" s="474"/>
      <c r="GJ5" s="474"/>
      <c r="GK5" s="474"/>
      <c r="GL5" s="474"/>
      <c r="GM5" s="474"/>
      <c r="GN5" s="474"/>
      <c r="GO5" s="474"/>
      <c r="GP5" s="474"/>
      <c r="GQ5" s="474"/>
      <c r="GR5" s="474"/>
      <c r="GS5" s="474"/>
      <c r="GT5" s="474"/>
      <c r="GU5" s="474"/>
      <c r="GV5" s="474"/>
      <c r="GW5" s="474"/>
      <c r="GX5" s="474"/>
      <c r="GY5" s="474"/>
      <c r="GZ5" s="474"/>
      <c r="HA5" s="474"/>
      <c r="HB5" s="474"/>
      <c r="HC5" s="474"/>
      <c r="HD5" s="474"/>
      <c r="HE5" s="474"/>
      <c r="HF5" s="474"/>
      <c r="HG5" s="474"/>
      <c r="HH5" s="474"/>
      <c r="HI5" s="474"/>
      <c r="HJ5" s="474"/>
      <c r="HK5" s="474"/>
      <c r="HL5" s="474"/>
      <c r="HM5" s="474"/>
      <c r="HN5" s="474"/>
      <c r="HO5" s="474"/>
      <c r="HP5" s="474"/>
      <c r="HQ5" s="474"/>
      <c r="HR5" s="474"/>
      <c r="HS5" s="474"/>
      <c r="HT5" s="474"/>
      <c r="HU5" s="474"/>
      <c r="HV5" s="474"/>
      <c r="HW5" s="474"/>
      <c r="HX5" s="474"/>
      <c r="HY5" s="474"/>
      <c r="HZ5" s="474"/>
      <c r="IA5" s="474"/>
      <c r="IB5" s="474"/>
      <c r="IC5" s="474"/>
      <c r="ID5" s="474"/>
      <c r="IE5" s="474"/>
      <c r="IF5" s="474"/>
      <c r="IG5" s="474"/>
      <c r="IH5" s="474"/>
      <c r="II5" s="474"/>
      <c r="IJ5" s="474"/>
      <c r="IK5" s="474"/>
      <c r="IL5" s="474"/>
      <c r="IM5" s="474"/>
      <c r="IN5" s="474"/>
      <c r="IO5" s="474"/>
      <c r="IP5" s="474"/>
      <c r="IQ5" s="474"/>
      <c r="IR5" s="474"/>
      <c r="IS5" s="474"/>
      <c r="IT5" s="474"/>
      <c r="IU5" s="474"/>
      <c r="IV5" s="474"/>
    </row>
    <row r="6" spans="1:256" ht="15" customHeight="1" thickTop="1">
      <c r="A6" s="1049" t="s">
        <v>48</v>
      </c>
      <c r="B6" s="1052" t="s">
        <v>216</v>
      </c>
      <c r="C6" s="1053"/>
      <c r="D6" s="484" t="s">
        <v>226</v>
      </c>
      <c r="E6" s="1052" t="s">
        <v>900</v>
      </c>
      <c r="F6" s="1054"/>
      <c r="G6" s="1053"/>
      <c r="H6" s="1052" t="s">
        <v>893</v>
      </c>
      <c r="I6" s="1054"/>
      <c r="J6" s="1053"/>
      <c r="K6" s="1052" t="s">
        <v>160</v>
      </c>
      <c r="L6" s="1054"/>
      <c r="M6" s="1053"/>
      <c r="N6" s="1052" t="s">
        <v>901</v>
      </c>
      <c r="O6" s="1053"/>
      <c r="P6" s="484" t="s">
        <v>143</v>
      </c>
      <c r="Q6" s="484" t="s">
        <v>140</v>
      </c>
      <c r="R6" s="485" t="s">
        <v>141</v>
      </c>
      <c r="S6" s="486" t="s">
        <v>902</v>
      </c>
      <c r="T6" s="1055" t="s">
        <v>93</v>
      </c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4"/>
      <c r="BY6" s="474"/>
      <c r="BZ6" s="474"/>
      <c r="CA6" s="474"/>
      <c r="CB6" s="474"/>
      <c r="CC6" s="474"/>
      <c r="CD6" s="474"/>
      <c r="CE6" s="474"/>
      <c r="CF6" s="474"/>
      <c r="CG6" s="474"/>
      <c r="CH6" s="474"/>
      <c r="CI6" s="474"/>
      <c r="CJ6" s="474"/>
      <c r="CK6" s="474"/>
      <c r="CL6" s="474"/>
      <c r="CM6" s="474"/>
      <c r="CN6" s="474"/>
      <c r="CO6" s="474"/>
      <c r="CP6" s="474"/>
      <c r="CQ6" s="474"/>
      <c r="CR6" s="474"/>
      <c r="CS6" s="474"/>
      <c r="CT6" s="474"/>
      <c r="CU6" s="474"/>
      <c r="CV6" s="474"/>
      <c r="CW6" s="474"/>
      <c r="CX6" s="474"/>
      <c r="CY6" s="474"/>
      <c r="CZ6" s="474"/>
      <c r="DA6" s="474"/>
      <c r="DB6" s="474"/>
      <c r="DC6" s="474"/>
      <c r="DD6" s="474"/>
      <c r="DE6" s="474"/>
      <c r="DF6" s="474"/>
      <c r="DG6" s="474"/>
      <c r="DH6" s="474"/>
      <c r="DI6" s="474"/>
      <c r="DJ6" s="474"/>
      <c r="DK6" s="474"/>
      <c r="DL6" s="474"/>
      <c r="DM6" s="474"/>
      <c r="DN6" s="474"/>
      <c r="DO6" s="474"/>
      <c r="DP6" s="474"/>
      <c r="DQ6" s="474"/>
      <c r="DR6" s="474"/>
      <c r="DS6" s="474"/>
      <c r="DT6" s="474"/>
      <c r="DU6" s="474"/>
      <c r="DV6" s="474"/>
      <c r="DW6" s="474"/>
      <c r="DX6" s="474"/>
      <c r="DY6" s="474"/>
      <c r="DZ6" s="474"/>
      <c r="EA6" s="474"/>
      <c r="EB6" s="474"/>
      <c r="EC6" s="474"/>
      <c r="ED6" s="474"/>
      <c r="EE6" s="474"/>
      <c r="EF6" s="474"/>
      <c r="EG6" s="474"/>
      <c r="EH6" s="474"/>
      <c r="EI6" s="474"/>
      <c r="EJ6" s="474"/>
      <c r="EK6" s="474"/>
      <c r="EL6" s="474"/>
      <c r="EM6" s="474"/>
      <c r="EN6" s="474"/>
      <c r="EO6" s="474"/>
      <c r="EP6" s="474"/>
      <c r="EQ6" s="474"/>
      <c r="ER6" s="474"/>
      <c r="ES6" s="474"/>
      <c r="ET6" s="474"/>
      <c r="EU6" s="474"/>
      <c r="EV6" s="474"/>
      <c r="EW6" s="474"/>
      <c r="EX6" s="474"/>
      <c r="EY6" s="474"/>
      <c r="EZ6" s="474"/>
      <c r="FA6" s="474"/>
      <c r="FB6" s="474"/>
      <c r="FC6" s="474"/>
      <c r="FD6" s="474"/>
      <c r="FE6" s="474"/>
      <c r="FF6" s="474"/>
      <c r="FG6" s="474"/>
      <c r="FH6" s="474"/>
      <c r="FI6" s="474"/>
      <c r="FJ6" s="474"/>
      <c r="FK6" s="474"/>
      <c r="FL6" s="474"/>
      <c r="FM6" s="474"/>
      <c r="FN6" s="474"/>
      <c r="FO6" s="474"/>
      <c r="FP6" s="474"/>
      <c r="FQ6" s="474"/>
      <c r="FR6" s="474"/>
      <c r="FS6" s="474"/>
      <c r="FT6" s="474"/>
      <c r="FU6" s="474"/>
      <c r="FV6" s="474"/>
      <c r="FW6" s="474"/>
      <c r="FX6" s="474"/>
      <c r="FY6" s="474"/>
      <c r="FZ6" s="474"/>
      <c r="GA6" s="474"/>
      <c r="GB6" s="474"/>
      <c r="GC6" s="474"/>
      <c r="GD6" s="474"/>
      <c r="GE6" s="474"/>
      <c r="GF6" s="474"/>
      <c r="GG6" s="474"/>
      <c r="GH6" s="474"/>
      <c r="GI6" s="474"/>
      <c r="GJ6" s="474"/>
      <c r="GK6" s="474"/>
      <c r="GL6" s="474"/>
      <c r="GM6" s="474"/>
      <c r="GN6" s="474"/>
      <c r="GO6" s="474"/>
      <c r="GP6" s="474"/>
      <c r="GQ6" s="474"/>
      <c r="GR6" s="474"/>
      <c r="GS6" s="474"/>
      <c r="GT6" s="474"/>
      <c r="GU6" s="474"/>
      <c r="GV6" s="474"/>
      <c r="GW6" s="474"/>
      <c r="GX6" s="474"/>
      <c r="GY6" s="474"/>
      <c r="GZ6" s="474"/>
      <c r="HA6" s="474"/>
      <c r="HB6" s="474"/>
      <c r="HC6" s="474"/>
      <c r="HD6" s="474"/>
      <c r="HE6" s="474"/>
      <c r="HF6" s="474"/>
      <c r="HG6" s="474"/>
      <c r="HH6" s="474"/>
      <c r="HI6" s="474"/>
      <c r="HJ6" s="474"/>
      <c r="HK6" s="474"/>
      <c r="HL6" s="474"/>
      <c r="HM6" s="474"/>
      <c r="HN6" s="474"/>
      <c r="HO6" s="474"/>
      <c r="HP6" s="474"/>
      <c r="HQ6" s="474"/>
      <c r="HR6" s="474"/>
      <c r="HS6" s="474"/>
      <c r="HT6" s="474"/>
      <c r="HU6" s="474"/>
      <c r="HV6" s="474"/>
      <c r="HW6" s="474"/>
      <c r="HX6" s="474"/>
      <c r="HY6" s="474"/>
      <c r="HZ6" s="474"/>
      <c r="IA6" s="474"/>
      <c r="IB6" s="474"/>
      <c r="IC6" s="474"/>
      <c r="ID6" s="474"/>
      <c r="IE6" s="474"/>
      <c r="IF6" s="474"/>
      <c r="IG6" s="474"/>
      <c r="IH6" s="474"/>
      <c r="II6" s="474"/>
      <c r="IJ6" s="474"/>
      <c r="IK6" s="474"/>
      <c r="IL6" s="474"/>
      <c r="IM6" s="474"/>
      <c r="IN6" s="474"/>
      <c r="IO6" s="474"/>
      <c r="IP6" s="474"/>
      <c r="IQ6" s="474"/>
      <c r="IR6" s="474"/>
      <c r="IS6" s="474"/>
      <c r="IT6" s="474"/>
      <c r="IU6" s="474"/>
      <c r="IV6" s="474"/>
    </row>
    <row r="7" spans="1:256" ht="15">
      <c r="A7" s="1050"/>
      <c r="B7" s="1058" t="s">
        <v>59</v>
      </c>
      <c r="C7" s="1059"/>
      <c r="D7" s="487"/>
      <c r="E7" s="1043" t="s">
        <v>67</v>
      </c>
      <c r="F7" s="1044"/>
      <c r="G7" s="1045"/>
      <c r="H7" s="1043" t="s">
        <v>78</v>
      </c>
      <c r="I7" s="1044"/>
      <c r="J7" s="1045"/>
      <c r="K7" s="1043" t="s">
        <v>98</v>
      </c>
      <c r="L7" s="1044"/>
      <c r="M7" s="1045"/>
      <c r="N7" s="1043" t="s">
        <v>58</v>
      </c>
      <c r="O7" s="1045"/>
      <c r="P7" s="488"/>
      <c r="Q7" s="489"/>
      <c r="R7" s="490"/>
      <c r="S7" s="491"/>
      <c r="T7" s="1056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  <c r="BT7" s="474"/>
      <c r="BU7" s="474"/>
      <c r="BV7" s="474"/>
      <c r="BW7" s="474"/>
      <c r="BX7" s="474"/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4"/>
      <c r="CN7" s="474"/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74"/>
      <c r="DB7" s="474"/>
      <c r="DC7" s="474"/>
      <c r="DD7" s="474"/>
      <c r="DE7" s="474"/>
      <c r="DF7" s="474"/>
      <c r="DG7" s="474"/>
      <c r="DH7" s="474"/>
      <c r="DI7" s="474"/>
      <c r="DJ7" s="474"/>
      <c r="DK7" s="474"/>
      <c r="DL7" s="474"/>
      <c r="DM7" s="474"/>
      <c r="DN7" s="474"/>
      <c r="DO7" s="474"/>
      <c r="DP7" s="474"/>
      <c r="DQ7" s="474"/>
      <c r="DR7" s="474"/>
      <c r="DS7" s="474"/>
      <c r="DT7" s="474"/>
      <c r="DU7" s="474"/>
      <c r="DV7" s="474"/>
      <c r="DW7" s="474"/>
      <c r="DX7" s="474"/>
      <c r="DY7" s="474"/>
      <c r="DZ7" s="474"/>
      <c r="EA7" s="474"/>
      <c r="EB7" s="474"/>
      <c r="EC7" s="474"/>
      <c r="ED7" s="474"/>
      <c r="EE7" s="474"/>
      <c r="EF7" s="474"/>
      <c r="EG7" s="474"/>
      <c r="EH7" s="474"/>
      <c r="EI7" s="474"/>
      <c r="EJ7" s="474"/>
      <c r="EK7" s="474"/>
      <c r="EL7" s="474"/>
      <c r="EM7" s="474"/>
      <c r="EN7" s="474"/>
      <c r="EO7" s="474"/>
      <c r="EP7" s="474"/>
      <c r="EQ7" s="474"/>
      <c r="ER7" s="474"/>
      <c r="ES7" s="474"/>
      <c r="ET7" s="474"/>
      <c r="EU7" s="474"/>
      <c r="EV7" s="474"/>
      <c r="EW7" s="474"/>
      <c r="EX7" s="474"/>
      <c r="EY7" s="474"/>
      <c r="EZ7" s="474"/>
      <c r="FA7" s="474"/>
      <c r="FB7" s="474"/>
      <c r="FC7" s="474"/>
      <c r="FD7" s="474"/>
      <c r="FE7" s="474"/>
      <c r="FF7" s="474"/>
      <c r="FG7" s="474"/>
      <c r="FH7" s="474"/>
      <c r="FI7" s="474"/>
      <c r="FJ7" s="474"/>
      <c r="FK7" s="474"/>
      <c r="FL7" s="474"/>
      <c r="FM7" s="474"/>
      <c r="FN7" s="474"/>
      <c r="FO7" s="474"/>
      <c r="FP7" s="474"/>
      <c r="FQ7" s="474"/>
      <c r="FR7" s="474"/>
      <c r="FS7" s="474"/>
      <c r="FT7" s="474"/>
      <c r="FU7" s="474"/>
      <c r="FV7" s="474"/>
      <c r="FW7" s="474"/>
      <c r="FX7" s="474"/>
      <c r="FY7" s="474"/>
      <c r="FZ7" s="474"/>
      <c r="GA7" s="474"/>
      <c r="GB7" s="474"/>
      <c r="GC7" s="474"/>
      <c r="GD7" s="474"/>
      <c r="GE7" s="474"/>
      <c r="GF7" s="474"/>
      <c r="GG7" s="474"/>
      <c r="GH7" s="474"/>
      <c r="GI7" s="474"/>
      <c r="GJ7" s="474"/>
      <c r="GK7" s="474"/>
      <c r="GL7" s="474"/>
      <c r="GM7" s="474"/>
      <c r="GN7" s="474"/>
      <c r="GO7" s="474"/>
      <c r="GP7" s="474"/>
      <c r="GQ7" s="474"/>
      <c r="GR7" s="474"/>
      <c r="GS7" s="474"/>
      <c r="GT7" s="474"/>
      <c r="GU7" s="474"/>
      <c r="GV7" s="474"/>
      <c r="GW7" s="474"/>
      <c r="GX7" s="474"/>
      <c r="GY7" s="474"/>
      <c r="GZ7" s="474"/>
      <c r="HA7" s="474"/>
      <c r="HB7" s="474"/>
      <c r="HC7" s="474"/>
      <c r="HD7" s="474"/>
      <c r="HE7" s="474"/>
      <c r="HF7" s="474"/>
      <c r="HG7" s="474"/>
      <c r="HH7" s="474"/>
      <c r="HI7" s="474"/>
      <c r="HJ7" s="474"/>
      <c r="HK7" s="474"/>
      <c r="HL7" s="474"/>
      <c r="HM7" s="474"/>
      <c r="HN7" s="474"/>
      <c r="HO7" s="474"/>
      <c r="HP7" s="474"/>
      <c r="HQ7" s="474"/>
      <c r="HR7" s="474"/>
      <c r="HS7" s="474"/>
      <c r="HT7" s="474"/>
      <c r="HU7" s="474"/>
      <c r="HV7" s="474"/>
      <c r="HW7" s="474"/>
      <c r="HX7" s="474"/>
      <c r="HY7" s="474"/>
      <c r="HZ7" s="474"/>
      <c r="IA7" s="474"/>
      <c r="IB7" s="474"/>
      <c r="IC7" s="474"/>
      <c r="ID7" s="474"/>
      <c r="IE7" s="474"/>
      <c r="IF7" s="474"/>
      <c r="IG7" s="474"/>
      <c r="IH7" s="474"/>
      <c r="II7" s="474"/>
      <c r="IJ7" s="474"/>
      <c r="IK7" s="474"/>
      <c r="IL7" s="474"/>
      <c r="IM7" s="474"/>
      <c r="IN7" s="474"/>
      <c r="IO7" s="474"/>
      <c r="IP7" s="474"/>
      <c r="IQ7" s="474"/>
      <c r="IR7" s="474"/>
      <c r="IS7" s="474"/>
      <c r="IT7" s="474"/>
      <c r="IU7" s="474"/>
      <c r="IV7" s="474"/>
    </row>
    <row r="8" spans="1:256" ht="15">
      <c r="A8" s="1050"/>
      <c r="B8" s="1046" t="s">
        <v>145</v>
      </c>
      <c r="C8" s="1047"/>
      <c r="D8" s="489"/>
      <c r="E8" s="484" t="s">
        <v>223</v>
      </c>
      <c r="F8" s="484" t="s">
        <v>224</v>
      </c>
      <c r="G8" s="484" t="s">
        <v>225</v>
      </c>
      <c r="H8" s="484" t="s">
        <v>223</v>
      </c>
      <c r="I8" s="484" t="s">
        <v>224</v>
      </c>
      <c r="J8" s="484" t="s">
        <v>225</v>
      </c>
      <c r="K8" s="492" t="s">
        <v>223</v>
      </c>
      <c r="L8" s="484" t="s">
        <v>224</v>
      </c>
      <c r="M8" s="492" t="s">
        <v>225</v>
      </c>
      <c r="N8" s="493" t="s">
        <v>164</v>
      </c>
      <c r="O8" s="493" t="s">
        <v>146</v>
      </c>
      <c r="P8" s="484"/>
      <c r="Q8" s="487"/>
      <c r="R8" s="488"/>
      <c r="S8" s="492"/>
      <c r="T8" s="1056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474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4"/>
      <c r="DW8" s="474"/>
      <c r="DX8" s="474"/>
      <c r="DY8" s="474"/>
      <c r="DZ8" s="474"/>
      <c r="EA8" s="474"/>
      <c r="EB8" s="474"/>
      <c r="EC8" s="474"/>
      <c r="ED8" s="474"/>
      <c r="EE8" s="474"/>
      <c r="EF8" s="474"/>
      <c r="EG8" s="474"/>
      <c r="EH8" s="474"/>
      <c r="EI8" s="474"/>
      <c r="EJ8" s="474"/>
      <c r="EK8" s="474"/>
      <c r="EL8" s="474"/>
      <c r="EM8" s="474"/>
      <c r="EN8" s="474"/>
      <c r="EO8" s="474"/>
      <c r="EP8" s="474"/>
      <c r="EQ8" s="474"/>
      <c r="ER8" s="474"/>
      <c r="ES8" s="474"/>
      <c r="ET8" s="474"/>
      <c r="EU8" s="474"/>
      <c r="EV8" s="474"/>
      <c r="EW8" s="474"/>
      <c r="EX8" s="474"/>
      <c r="EY8" s="474"/>
      <c r="EZ8" s="474"/>
      <c r="FA8" s="474"/>
      <c r="FB8" s="474"/>
      <c r="FC8" s="474"/>
      <c r="FD8" s="474"/>
      <c r="FE8" s="474"/>
      <c r="FF8" s="474"/>
      <c r="FG8" s="474"/>
      <c r="FH8" s="474"/>
      <c r="FI8" s="474"/>
      <c r="FJ8" s="474"/>
      <c r="FK8" s="474"/>
      <c r="FL8" s="474"/>
      <c r="FM8" s="474"/>
      <c r="FN8" s="474"/>
      <c r="FO8" s="474"/>
      <c r="FP8" s="474"/>
      <c r="FQ8" s="474"/>
      <c r="FR8" s="474"/>
      <c r="FS8" s="474"/>
      <c r="FT8" s="474"/>
      <c r="FU8" s="474"/>
      <c r="FV8" s="474"/>
      <c r="FW8" s="474"/>
      <c r="FX8" s="474"/>
      <c r="FY8" s="474"/>
      <c r="FZ8" s="474"/>
      <c r="GA8" s="474"/>
      <c r="GB8" s="474"/>
      <c r="GC8" s="474"/>
      <c r="GD8" s="474"/>
      <c r="GE8" s="474"/>
      <c r="GF8" s="474"/>
      <c r="GG8" s="474"/>
      <c r="GH8" s="474"/>
      <c r="GI8" s="474"/>
      <c r="GJ8" s="474"/>
      <c r="GK8" s="474"/>
      <c r="GL8" s="474"/>
      <c r="GM8" s="474"/>
      <c r="GN8" s="474"/>
      <c r="GO8" s="474"/>
      <c r="GP8" s="474"/>
      <c r="GQ8" s="474"/>
      <c r="GR8" s="474"/>
      <c r="GS8" s="474"/>
      <c r="GT8" s="474"/>
      <c r="GU8" s="474"/>
      <c r="GV8" s="474"/>
      <c r="GW8" s="474"/>
      <c r="GX8" s="474"/>
      <c r="GY8" s="474"/>
      <c r="GZ8" s="474"/>
      <c r="HA8" s="474"/>
      <c r="HB8" s="474"/>
      <c r="HC8" s="474"/>
      <c r="HD8" s="474"/>
      <c r="HE8" s="474"/>
      <c r="HF8" s="474"/>
      <c r="HG8" s="474"/>
      <c r="HH8" s="474"/>
      <c r="HI8" s="474"/>
      <c r="HJ8" s="474"/>
      <c r="HK8" s="474"/>
      <c r="HL8" s="474"/>
      <c r="HM8" s="474"/>
      <c r="HN8" s="474"/>
      <c r="HO8" s="474"/>
      <c r="HP8" s="474"/>
      <c r="HQ8" s="474"/>
      <c r="HR8" s="474"/>
      <c r="HS8" s="474"/>
      <c r="HT8" s="474"/>
      <c r="HU8" s="474"/>
      <c r="HV8" s="474"/>
      <c r="HW8" s="474"/>
      <c r="HX8" s="474"/>
      <c r="HY8" s="474"/>
      <c r="HZ8" s="474"/>
      <c r="IA8" s="474"/>
      <c r="IB8" s="474"/>
      <c r="IC8" s="474"/>
      <c r="ID8" s="474"/>
      <c r="IE8" s="474"/>
      <c r="IF8" s="474"/>
      <c r="IG8" s="474"/>
      <c r="IH8" s="474"/>
      <c r="II8" s="474"/>
      <c r="IJ8" s="474"/>
      <c r="IK8" s="474"/>
      <c r="IL8" s="474"/>
      <c r="IM8" s="474"/>
      <c r="IN8" s="474"/>
      <c r="IO8" s="474"/>
      <c r="IP8" s="474"/>
      <c r="IQ8" s="474"/>
      <c r="IR8" s="474"/>
      <c r="IS8" s="474"/>
      <c r="IT8" s="474"/>
      <c r="IU8" s="474"/>
      <c r="IV8" s="474"/>
    </row>
    <row r="9" spans="1:256" ht="15">
      <c r="A9" s="1050"/>
      <c r="B9" s="492" t="s">
        <v>896</v>
      </c>
      <c r="C9" s="484" t="s">
        <v>897</v>
      </c>
      <c r="D9" s="487" t="s">
        <v>144</v>
      </c>
      <c r="E9" s="487"/>
      <c r="F9" s="487"/>
      <c r="G9" s="487"/>
      <c r="H9" s="487"/>
      <c r="I9" s="487"/>
      <c r="J9" s="487"/>
      <c r="K9" s="488"/>
      <c r="L9" s="487"/>
      <c r="M9" s="488"/>
      <c r="N9" s="494"/>
      <c r="O9" s="488" t="s">
        <v>81</v>
      </c>
      <c r="P9" s="487"/>
      <c r="Q9" s="487" t="s">
        <v>170</v>
      </c>
      <c r="R9" s="488" t="s">
        <v>80</v>
      </c>
      <c r="S9" s="488" t="s">
        <v>59</v>
      </c>
      <c r="T9" s="1056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  <c r="FL9" s="474"/>
      <c r="FM9" s="474"/>
      <c r="FN9" s="474"/>
      <c r="FO9" s="474"/>
      <c r="FP9" s="474"/>
      <c r="FQ9" s="474"/>
      <c r="FR9" s="474"/>
      <c r="FS9" s="474"/>
      <c r="FT9" s="474"/>
      <c r="FU9" s="474"/>
      <c r="FV9" s="474"/>
      <c r="FW9" s="474"/>
      <c r="FX9" s="474"/>
      <c r="FY9" s="474"/>
      <c r="FZ9" s="474"/>
      <c r="GA9" s="474"/>
      <c r="GB9" s="474"/>
      <c r="GC9" s="474"/>
      <c r="GD9" s="474"/>
      <c r="GE9" s="474"/>
      <c r="GF9" s="474"/>
      <c r="GG9" s="474"/>
      <c r="GH9" s="474"/>
      <c r="GI9" s="474"/>
      <c r="GJ9" s="474"/>
      <c r="GK9" s="474"/>
      <c r="GL9" s="474"/>
      <c r="GM9" s="474"/>
      <c r="GN9" s="474"/>
      <c r="GO9" s="474"/>
      <c r="GP9" s="474"/>
      <c r="GQ9" s="474"/>
      <c r="GR9" s="474"/>
      <c r="GS9" s="474"/>
      <c r="GT9" s="474"/>
      <c r="GU9" s="474"/>
      <c r="GV9" s="474"/>
      <c r="GW9" s="474"/>
      <c r="GX9" s="474"/>
      <c r="GY9" s="474"/>
      <c r="GZ9" s="474"/>
      <c r="HA9" s="474"/>
      <c r="HB9" s="474"/>
      <c r="HC9" s="474"/>
      <c r="HD9" s="474"/>
      <c r="HE9" s="474"/>
      <c r="HF9" s="474"/>
      <c r="HG9" s="474"/>
      <c r="HH9" s="474"/>
      <c r="HI9" s="474"/>
      <c r="HJ9" s="474"/>
      <c r="HK9" s="474"/>
      <c r="HL9" s="474"/>
      <c r="HM9" s="474"/>
      <c r="HN9" s="474"/>
      <c r="HO9" s="474"/>
      <c r="HP9" s="474"/>
      <c r="HQ9" s="474"/>
      <c r="HR9" s="474"/>
      <c r="HS9" s="474"/>
      <c r="HT9" s="474"/>
      <c r="HU9" s="474"/>
      <c r="HV9" s="474"/>
      <c r="HW9" s="474"/>
      <c r="HX9" s="474"/>
      <c r="HY9" s="474"/>
      <c r="HZ9" s="474"/>
      <c r="IA9" s="474"/>
      <c r="IB9" s="474"/>
      <c r="IC9" s="474"/>
      <c r="ID9" s="474"/>
      <c r="IE9" s="474"/>
      <c r="IF9" s="474"/>
      <c r="IG9" s="474"/>
      <c r="IH9" s="474"/>
      <c r="II9" s="474"/>
      <c r="IJ9" s="474"/>
      <c r="IK9" s="474"/>
      <c r="IL9" s="474"/>
      <c r="IM9" s="474"/>
      <c r="IN9" s="474"/>
      <c r="IO9" s="474"/>
      <c r="IP9" s="474"/>
      <c r="IQ9" s="474"/>
      <c r="IR9" s="474"/>
      <c r="IS9" s="474"/>
      <c r="IT9" s="474"/>
      <c r="IU9" s="474"/>
      <c r="IV9" s="474"/>
    </row>
    <row r="10" spans="1:256" ht="15">
      <c r="A10" s="1051"/>
      <c r="B10" s="495" t="s">
        <v>165</v>
      </c>
      <c r="C10" s="496" t="s">
        <v>166</v>
      </c>
      <c r="D10" s="497" t="s">
        <v>60</v>
      </c>
      <c r="E10" s="497" t="s">
        <v>156</v>
      </c>
      <c r="F10" s="497" t="s">
        <v>157</v>
      </c>
      <c r="G10" s="497" t="s">
        <v>158</v>
      </c>
      <c r="H10" s="497" t="s">
        <v>156</v>
      </c>
      <c r="I10" s="497" t="s">
        <v>157</v>
      </c>
      <c r="J10" s="497" t="s">
        <v>158</v>
      </c>
      <c r="K10" s="498" t="s">
        <v>156</v>
      </c>
      <c r="L10" s="497" t="s">
        <v>157</v>
      </c>
      <c r="M10" s="498" t="s">
        <v>158</v>
      </c>
      <c r="N10" s="498" t="s">
        <v>58</v>
      </c>
      <c r="O10" s="498" t="s">
        <v>39</v>
      </c>
      <c r="P10" s="497" t="s">
        <v>81</v>
      </c>
      <c r="Q10" s="497" t="s">
        <v>61</v>
      </c>
      <c r="R10" s="498" t="s">
        <v>169</v>
      </c>
      <c r="S10" s="499" t="s">
        <v>62</v>
      </c>
      <c r="T10" s="1057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0"/>
      <c r="DM10" s="500"/>
      <c r="DN10" s="500"/>
      <c r="DO10" s="500"/>
      <c r="DP10" s="500"/>
      <c r="DQ10" s="500"/>
      <c r="DR10" s="500"/>
      <c r="DS10" s="500"/>
      <c r="DT10" s="500"/>
      <c r="DU10" s="500"/>
      <c r="DV10" s="500"/>
      <c r="DW10" s="500"/>
      <c r="DX10" s="500"/>
      <c r="DY10" s="500"/>
      <c r="DZ10" s="500"/>
      <c r="EA10" s="500"/>
      <c r="EB10" s="500"/>
      <c r="EC10" s="500"/>
      <c r="ED10" s="500"/>
      <c r="EE10" s="500"/>
      <c r="EF10" s="500"/>
      <c r="EG10" s="500"/>
      <c r="EH10" s="500"/>
      <c r="EI10" s="500"/>
      <c r="EJ10" s="500"/>
      <c r="EK10" s="500"/>
      <c r="EL10" s="500"/>
      <c r="EM10" s="500"/>
      <c r="EN10" s="500"/>
      <c r="EO10" s="500"/>
      <c r="EP10" s="500"/>
      <c r="EQ10" s="500"/>
      <c r="ER10" s="500"/>
      <c r="ES10" s="500"/>
      <c r="ET10" s="500"/>
      <c r="EU10" s="500"/>
      <c r="EV10" s="500"/>
      <c r="EW10" s="500"/>
      <c r="EX10" s="500"/>
      <c r="EY10" s="500"/>
      <c r="EZ10" s="500"/>
      <c r="FA10" s="500"/>
      <c r="FB10" s="500"/>
      <c r="FC10" s="500"/>
      <c r="FD10" s="500"/>
      <c r="FE10" s="500"/>
      <c r="FF10" s="500"/>
      <c r="FG10" s="500"/>
      <c r="FH10" s="500"/>
      <c r="FI10" s="500"/>
      <c r="FJ10" s="500"/>
      <c r="FK10" s="500"/>
      <c r="FL10" s="500"/>
      <c r="FM10" s="500"/>
      <c r="FN10" s="500"/>
      <c r="FO10" s="500"/>
      <c r="FP10" s="500"/>
      <c r="FQ10" s="500"/>
      <c r="FR10" s="500"/>
      <c r="FS10" s="500"/>
      <c r="FT10" s="500"/>
      <c r="FU10" s="500"/>
      <c r="FV10" s="500"/>
      <c r="FW10" s="500"/>
      <c r="FX10" s="500"/>
      <c r="FY10" s="500"/>
      <c r="FZ10" s="500"/>
      <c r="GA10" s="500"/>
      <c r="GB10" s="500"/>
      <c r="GC10" s="500"/>
      <c r="GD10" s="500"/>
      <c r="GE10" s="500"/>
      <c r="GF10" s="500"/>
      <c r="GG10" s="500"/>
      <c r="GH10" s="500"/>
      <c r="GI10" s="500"/>
      <c r="GJ10" s="500"/>
      <c r="GK10" s="500"/>
      <c r="GL10" s="500"/>
      <c r="GM10" s="500"/>
      <c r="GN10" s="500"/>
      <c r="GO10" s="500"/>
      <c r="GP10" s="500"/>
      <c r="GQ10" s="500"/>
      <c r="GR10" s="500"/>
      <c r="GS10" s="500"/>
      <c r="GT10" s="500"/>
      <c r="GU10" s="500"/>
      <c r="GV10" s="500"/>
      <c r="GW10" s="500"/>
      <c r="GX10" s="500"/>
      <c r="GY10" s="500"/>
      <c r="GZ10" s="500"/>
      <c r="HA10" s="500"/>
      <c r="HB10" s="500"/>
      <c r="HC10" s="500"/>
      <c r="HD10" s="500"/>
      <c r="HE10" s="500"/>
      <c r="HF10" s="500"/>
      <c r="HG10" s="500"/>
      <c r="HH10" s="500"/>
      <c r="HI10" s="500"/>
      <c r="HJ10" s="500"/>
      <c r="HK10" s="500"/>
      <c r="HL10" s="500"/>
      <c r="HM10" s="500"/>
      <c r="HN10" s="500"/>
      <c r="HO10" s="500"/>
      <c r="HP10" s="500"/>
      <c r="HQ10" s="500"/>
      <c r="HR10" s="500"/>
      <c r="HS10" s="500"/>
      <c r="HT10" s="500"/>
      <c r="HU10" s="500"/>
      <c r="HV10" s="500"/>
      <c r="HW10" s="500"/>
      <c r="HX10" s="500"/>
      <c r="HY10" s="500"/>
      <c r="HZ10" s="500"/>
      <c r="IA10" s="500"/>
      <c r="IB10" s="500"/>
      <c r="IC10" s="500"/>
      <c r="ID10" s="500"/>
      <c r="IE10" s="500"/>
      <c r="IF10" s="500"/>
      <c r="IG10" s="500"/>
      <c r="IH10" s="500"/>
      <c r="II10" s="500"/>
      <c r="IJ10" s="500"/>
      <c r="IK10" s="500"/>
      <c r="IL10" s="500"/>
      <c r="IM10" s="500"/>
      <c r="IN10" s="500"/>
      <c r="IO10" s="500"/>
      <c r="IP10" s="500"/>
      <c r="IQ10" s="500"/>
      <c r="IR10" s="500"/>
      <c r="IS10" s="500"/>
      <c r="IT10" s="500"/>
      <c r="IU10" s="500"/>
      <c r="IV10" s="500"/>
    </row>
    <row r="11" spans="1:256" ht="21.75" customHeight="1" hidden="1">
      <c r="A11" s="387">
        <v>2010</v>
      </c>
      <c r="B11" s="501">
        <v>190</v>
      </c>
      <c r="C11" s="502">
        <v>2</v>
      </c>
      <c r="D11" s="502">
        <v>2515</v>
      </c>
      <c r="E11" s="502">
        <v>78549</v>
      </c>
      <c r="F11" s="502">
        <v>41001</v>
      </c>
      <c r="G11" s="502">
        <v>37551</v>
      </c>
      <c r="H11" s="502">
        <v>4717</v>
      </c>
      <c r="I11" s="502">
        <v>2166</v>
      </c>
      <c r="J11" s="502">
        <v>2550</v>
      </c>
      <c r="K11" s="502">
        <v>679</v>
      </c>
      <c r="L11" s="501">
        <v>459</v>
      </c>
      <c r="M11" s="501">
        <v>215</v>
      </c>
      <c r="N11" s="501">
        <v>24967</v>
      </c>
      <c r="O11" s="501">
        <v>23934</v>
      </c>
      <c r="P11" s="501">
        <v>26139</v>
      </c>
      <c r="Q11" s="501">
        <v>3723809</v>
      </c>
      <c r="R11" s="501">
        <v>949935</v>
      </c>
      <c r="S11" s="501">
        <v>2545</v>
      </c>
      <c r="T11" s="392">
        <v>2010</v>
      </c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74"/>
      <c r="DZ11" s="474"/>
      <c r="EA11" s="474"/>
      <c r="EB11" s="474"/>
      <c r="EC11" s="474"/>
      <c r="ED11" s="474"/>
      <c r="EE11" s="474"/>
      <c r="EF11" s="474"/>
      <c r="EG11" s="474"/>
      <c r="EH11" s="474"/>
      <c r="EI11" s="474"/>
      <c r="EJ11" s="474"/>
      <c r="EK11" s="474"/>
      <c r="EL11" s="474"/>
      <c r="EM11" s="474"/>
      <c r="EN11" s="474"/>
      <c r="EO11" s="474"/>
      <c r="EP11" s="474"/>
      <c r="EQ11" s="474"/>
      <c r="ER11" s="474"/>
      <c r="ES11" s="474"/>
      <c r="ET11" s="474"/>
      <c r="EU11" s="474"/>
      <c r="EV11" s="474"/>
      <c r="EW11" s="474"/>
      <c r="EX11" s="474"/>
      <c r="EY11" s="474"/>
      <c r="EZ11" s="474"/>
      <c r="FA11" s="474"/>
      <c r="FB11" s="474"/>
      <c r="FC11" s="474"/>
      <c r="FD11" s="474"/>
      <c r="FE11" s="474"/>
      <c r="FF11" s="474"/>
      <c r="FG11" s="474"/>
      <c r="FH11" s="474"/>
      <c r="FI11" s="474"/>
      <c r="FJ11" s="474"/>
      <c r="FK11" s="474"/>
      <c r="FL11" s="474"/>
      <c r="FM11" s="474"/>
      <c r="FN11" s="474"/>
      <c r="FO11" s="474"/>
      <c r="FP11" s="474"/>
      <c r="FQ11" s="474"/>
      <c r="FR11" s="474"/>
      <c r="FS11" s="474"/>
      <c r="FT11" s="474"/>
      <c r="FU11" s="474"/>
      <c r="FV11" s="474"/>
      <c r="FW11" s="474"/>
      <c r="FX11" s="474"/>
      <c r="FY11" s="474"/>
      <c r="FZ11" s="474"/>
      <c r="GA11" s="474"/>
      <c r="GB11" s="474"/>
      <c r="GC11" s="474"/>
      <c r="GD11" s="474"/>
      <c r="GE11" s="474"/>
      <c r="GF11" s="474"/>
      <c r="GG11" s="474"/>
      <c r="GH11" s="474"/>
      <c r="GI11" s="474"/>
      <c r="GJ11" s="474"/>
      <c r="GK11" s="474"/>
      <c r="GL11" s="474"/>
      <c r="GM11" s="474"/>
      <c r="GN11" s="474"/>
      <c r="GO11" s="474"/>
      <c r="GP11" s="474"/>
      <c r="GQ11" s="474"/>
      <c r="GR11" s="474"/>
      <c r="GS11" s="474"/>
      <c r="GT11" s="474"/>
      <c r="GU11" s="474"/>
      <c r="GV11" s="474"/>
      <c r="GW11" s="474"/>
      <c r="GX11" s="474"/>
      <c r="GY11" s="474"/>
      <c r="GZ11" s="474"/>
      <c r="HA11" s="474"/>
      <c r="HB11" s="474"/>
      <c r="HC11" s="474"/>
      <c r="HD11" s="474"/>
      <c r="HE11" s="474"/>
      <c r="HF11" s="474"/>
      <c r="HG11" s="474"/>
      <c r="HH11" s="474"/>
      <c r="HI11" s="474"/>
      <c r="HJ11" s="474"/>
      <c r="HK11" s="474"/>
      <c r="HL11" s="474"/>
      <c r="HM11" s="474"/>
      <c r="HN11" s="474"/>
      <c r="HO11" s="474"/>
      <c r="HP11" s="474"/>
      <c r="HQ11" s="474"/>
      <c r="HR11" s="474"/>
      <c r="HS11" s="474"/>
      <c r="HT11" s="474"/>
      <c r="HU11" s="474"/>
      <c r="HV11" s="474"/>
      <c r="HW11" s="474"/>
      <c r="HX11" s="474"/>
      <c r="HY11" s="474"/>
      <c r="HZ11" s="474"/>
      <c r="IA11" s="474"/>
      <c r="IB11" s="474"/>
      <c r="IC11" s="474"/>
      <c r="ID11" s="474"/>
      <c r="IE11" s="474"/>
      <c r="IF11" s="474"/>
      <c r="IG11" s="474"/>
      <c r="IH11" s="474"/>
      <c r="II11" s="474"/>
      <c r="IJ11" s="474"/>
      <c r="IK11" s="474"/>
      <c r="IL11" s="474"/>
      <c r="IM11" s="474"/>
      <c r="IN11" s="474"/>
      <c r="IO11" s="474"/>
      <c r="IP11" s="474"/>
      <c r="IQ11" s="474"/>
      <c r="IR11" s="474"/>
      <c r="IS11" s="474"/>
      <c r="IT11" s="474"/>
      <c r="IU11" s="474"/>
      <c r="IV11" s="474"/>
    </row>
    <row r="12" spans="1:256" ht="21.75" customHeight="1" hidden="1">
      <c r="A12" s="387">
        <v>2011</v>
      </c>
      <c r="B12" s="501">
        <v>192</v>
      </c>
      <c r="C12" s="502">
        <v>2</v>
      </c>
      <c r="D12" s="502">
        <v>2504</v>
      </c>
      <c r="E12" s="502">
        <v>77821</v>
      </c>
      <c r="F12" s="502">
        <v>40474</v>
      </c>
      <c r="G12" s="502">
        <v>37347</v>
      </c>
      <c r="H12" s="502">
        <v>4361</v>
      </c>
      <c r="I12" s="502">
        <v>1902</v>
      </c>
      <c r="J12" s="502">
        <v>2459</v>
      </c>
      <c r="K12" s="502">
        <v>634</v>
      </c>
      <c r="L12" s="501">
        <v>414</v>
      </c>
      <c r="M12" s="501">
        <v>220</v>
      </c>
      <c r="N12" s="501">
        <v>26236</v>
      </c>
      <c r="O12" s="501">
        <v>26132</v>
      </c>
      <c r="P12" s="501">
        <v>21415</v>
      </c>
      <c r="Q12" s="501">
        <v>2957311</v>
      </c>
      <c r="R12" s="501">
        <v>1427729</v>
      </c>
      <c r="S12" s="501">
        <v>158427</v>
      </c>
      <c r="T12" s="392">
        <v>2011</v>
      </c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74"/>
      <c r="DZ12" s="474"/>
      <c r="EA12" s="474"/>
      <c r="EB12" s="474"/>
      <c r="EC12" s="474"/>
      <c r="ED12" s="474"/>
      <c r="EE12" s="474"/>
      <c r="EF12" s="474"/>
      <c r="EG12" s="474"/>
      <c r="EH12" s="474"/>
      <c r="EI12" s="474"/>
      <c r="EJ12" s="474"/>
      <c r="EK12" s="474"/>
      <c r="EL12" s="474"/>
      <c r="EM12" s="474"/>
      <c r="EN12" s="474"/>
      <c r="EO12" s="474"/>
      <c r="EP12" s="474"/>
      <c r="EQ12" s="474"/>
      <c r="ER12" s="474"/>
      <c r="ES12" s="474"/>
      <c r="ET12" s="474"/>
      <c r="EU12" s="474"/>
      <c r="EV12" s="474"/>
      <c r="EW12" s="474"/>
      <c r="EX12" s="474"/>
      <c r="EY12" s="474"/>
      <c r="EZ12" s="474"/>
      <c r="FA12" s="474"/>
      <c r="FB12" s="474"/>
      <c r="FC12" s="474"/>
      <c r="FD12" s="474"/>
      <c r="FE12" s="474"/>
      <c r="FF12" s="474"/>
      <c r="FG12" s="474"/>
      <c r="FH12" s="474"/>
      <c r="FI12" s="474"/>
      <c r="FJ12" s="474"/>
      <c r="FK12" s="474"/>
      <c r="FL12" s="474"/>
      <c r="FM12" s="474"/>
      <c r="FN12" s="474"/>
      <c r="FO12" s="474"/>
      <c r="FP12" s="474"/>
      <c r="FQ12" s="474"/>
      <c r="FR12" s="474"/>
      <c r="FS12" s="474"/>
      <c r="FT12" s="474"/>
      <c r="FU12" s="474"/>
      <c r="FV12" s="474"/>
      <c r="FW12" s="474"/>
      <c r="FX12" s="474"/>
      <c r="FY12" s="474"/>
      <c r="FZ12" s="474"/>
      <c r="GA12" s="474"/>
      <c r="GB12" s="474"/>
      <c r="GC12" s="474"/>
      <c r="GD12" s="474"/>
      <c r="GE12" s="474"/>
      <c r="GF12" s="474"/>
      <c r="GG12" s="474"/>
      <c r="GH12" s="474"/>
      <c r="GI12" s="474"/>
      <c r="GJ12" s="474"/>
      <c r="GK12" s="474"/>
      <c r="GL12" s="474"/>
      <c r="GM12" s="474"/>
      <c r="GN12" s="474"/>
      <c r="GO12" s="474"/>
      <c r="GP12" s="474"/>
      <c r="GQ12" s="474"/>
      <c r="GR12" s="474"/>
      <c r="GS12" s="474"/>
      <c r="GT12" s="474"/>
      <c r="GU12" s="474"/>
      <c r="GV12" s="474"/>
      <c r="GW12" s="474"/>
      <c r="GX12" s="474"/>
      <c r="GY12" s="474"/>
      <c r="GZ12" s="474"/>
      <c r="HA12" s="474"/>
      <c r="HB12" s="474"/>
      <c r="HC12" s="474"/>
      <c r="HD12" s="474"/>
      <c r="HE12" s="474"/>
      <c r="HF12" s="474"/>
      <c r="HG12" s="474"/>
      <c r="HH12" s="474"/>
      <c r="HI12" s="474"/>
      <c r="HJ12" s="474"/>
      <c r="HK12" s="474"/>
      <c r="HL12" s="474"/>
      <c r="HM12" s="474"/>
      <c r="HN12" s="474"/>
      <c r="HO12" s="474"/>
      <c r="HP12" s="474"/>
      <c r="HQ12" s="474"/>
      <c r="HR12" s="474"/>
      <c r="HS12" s="474"/>
      <c r="HT12" s="474"/>
      <c r="HU12" s="474"/>
      <c r="HV12" s="474"/>
      <c r="HW12" s="474"/>
      <c r="HX12" s="474"/>
      <c r="HY12" s="474"/>
      <c r="HZ12" s="474"/>
      <c r="IA12" s="474"/>
      <c r="IB12" s="474"/>
      <c r="IC12" s="474"/>
      <c r="ID12" s="474"/>
      <c r="IE12" s="474"/>
      <c r="IF12" s="474"/>
      <c r="IG12" s="474"/>
      <c r="IH12" s="474"/>
      <c r="II12" s="474"/>
      <c r="IJ12" s="474"/>
      <c r="IK12" s="474"/>
      <c r="IL12" s="474"/>
      <c r="IM12" s="474"/>
      <c r="IN12" s="474"/>
      <c r="IO12" s="474"/>
      <c r="IP12" s="474"/>
      <c r="IQ12" s="474"/>
      <c r="IR12" s="474"/>
      <c r="IS12" s="474"/>
      <c r="IT12" s="474"/>
      <c r="IU12" s="474"/>
      <c r="IV12" s="474"/>
    </row>
    <row r="13" spans="1:256" ht="21.75" customHeight="1">
      <c r="A13" s="387">
        <v>2012</v>
      </c>
      <c r="B13" s="501">
        <v>193</v>
      </c>
      <c r="C13" s="502">
        <v>2</v>
      </c>
      <c r="D13" s="502">
        <v>2490</v>
      </c>
      <c r="E13" s="502">
        <v>76604</v>
      </c>
      <c r="F13" s="502">
        <v>39838</v>
      </c>
      <c r="G13" s="502">
        <v>36766</v>
      </c>
      <c r="H13" s="502">
        <v>4838</v>
      </c>
      <c r="I13" s="502">
        <v>2107</v>
      </c>
      <c r="J13" s="502">
        <v>2731</v>
      </c>
      <c r="K13" s="502">
        <v>648</v>
      </c>
      <c r="L13" s="501">
        <v>412</v>
      </c>
      <c r="M13" s="501">
        <v>236</v>
      </c>
      <c r="N13" s="501">
        <v>25968</v>
      </c>
      <c r="O13" s="501" t="s">
        <v>449</v>
      </c>
      <c r="P13" s="501">
        <v>24908</v>
      </c>
      <c r="Q13" s="501">
        <v>3690717</v>
      </c>
      <c r="R13" s="501">
        <v>1002924</v>
      </c>
      <c r="S13" s="501">
        <v>2602</v>
      </c>
      <c r="T13" s="392">
        <v>2012</v>
      </c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  <c r="FL13" s="474"/>
      <c r="FM13" s="474"/>
      <c r="FN13" s="474"/>
      <c r="FO13" s="474"/>
      <c r="FP13" s="474"/>
      <c r="FQ13" s="474"/>
      <c r="FR13" s="474"/>
      <c r="FS13" s="474"/>
      <c r="FT13" s="474"/>
      <c r="FU13" s="474"/>
      <c r="FV13" s="474"/>
      <c r="FW13" s="474"/>
      <c r="FX13" s="474"/>
      <c r="FY13" s="474"/>
      <c r="FZ13" s="474"/>
      <c r="GA13" s="474"/>
      <c r="GB13" s="474"/>
      <c r="GC13" s="474"/>
      <c r="GD13" s="474"/>
      <c r="GE13" s="474"/>
      <c r="GF13" s="474"/>
      <c r="GG13" s="474"/>
      <c r="GH13" s="474"/>
      <c r="GI13" s="474"/>
      <c r="GJ13" s="474"/>
      <c r="GK13" s="474"/>
      <c r="GL13" s="474"/>
      <c r="GM13" s="474"/>
      <c r="GN13" s="474"/>
      <c r="GO13" s="474"/>
      <c r="GP13" s="474"/>
      <c r="GQ13" s="474"/>
      <c r="GR13" s="474"/>
      <c r="GS13" s="474"/>
      <c r="GT13" s="474"/>
      <c r="GU13" s="474"/>
      <c r="GV13" s="474"/>
      <c r="GW13" s="474"/>
      <c r="GX13" s="474"/>
      <c r="GY13" s="474"/>
      <c r="GZ13" s="474"/>
      <c r="HA13" s="474"/>
      <c r="HB13" s="474"/>
      <c r="HC13" s="474"/>
      <c r="HD13" s="474"/>
      <c r="HE13" s="474"/>
      <c r="HF13" s="474"/>
      <c r="HG13" s="474"/>
      <c r="HH13" s="474"/>
      <c r="HI13" s="474"/>
      <c r="HJ13" s="474"/>
      <c r="HK13" s="474"/>
      <c r="HL13" s="474"/>
      <c r="HM13" s="474"/>
      <c r="HN13" s="474"/>
      <c r="HO13" s="474"/>
      <c r="HP13" s="474"/>
      <c r="HQ13" s="474"/>
      <c r="HR13" s="474"/>
      <c r="HS13" s="474"/>
      <c r="HT13" s="474"/>
      <c r="HU13" s="474"/>
      <c r="HV13" s="474"/>
      <c r="HW13" s="474"/>
      <c r="HX13" s="474"/>
      <c r="HY13" s="474"/>
      <c r="HZ13" s="474"/>
      <c r="IA13" s="474"/>
      <c r="IB13" s="474"/>
      <c r="IC13" s="474"/>
      <c r="ID13" s="474"/>
      <c r="IE13" s="474"/>
      <c r="IF13" s="474"/>
      <c r="IG13" s="474"/>
      <c r="IH13" s="474"/>
      <c r="II13" s="474"/>
      <c r="IJ13" s="474"/>
      <c r="IK13" s="474"/>
      <c r="IL13" s="474"/>
      <c r="IM13" s="474"/>
      <c r="IN13" s="474"/>
      <c r="IO13" s="474"/>
      <c r="IP13" s="474"/>
      <c r="IQ13" s="474"/>
      <c r="IR13" s="474"/>
      <c r="IS13" s="474"/>
      <c r="IT13" s="474"/>
      <c r="IU13" s="474"/>
      <c r="IV13" s="474"/>
    </row>
    <row r="14" spans="1:256" ht="21.75" customHeight="1">
      <c r="A14" s="387">
        <v>2013</v>
      </c>
      <c r="B14" s="501">
        <v>187</v>
      </c>
      <c r="C14" s="502">
        <v>2</v>
      </c>
      <c r="D14" s="502">
        <v>2392</v>
      </c>
      <c r="E14" s="502">
        <v>72867</v>
      </c>
      <c r="F14" s="502">
        <v>37980</v>
      </c>
      <c r="G14" s="502">
        <v>34887</v>
      </c>
      <c r="H14" s="502">
        <v>4802</v>
      </c>
      <c r="I14" s="502">
        <v>2057</v>
      </c>
      <c r="J14" s="502">
        <v>2745</v>
      </c>
      <c r="K14" s="502">
        <v>613</v>
      </c>
      <c r="L14" s="501">
        <v>366</v>
      </c>
      <c r="M14" s="501">
        <v>247</v>
      </c>
      <c r="N14" s="501">
        <v>25076</v>
      </c>
      <c r="O14" s="501">
        <v>24978</v>
      </c>
      <c r="P14" s="501">
        <v>25305</v>
      </c>
      <c r="Q14" s="501">
        <v>3623842</v>
      </c>
      <c r="R14" s="501">
        <v>997777</v>
      </c>
      <c r="S14" s="501">
        <v>2500</v>
      </c>
      <c r="T14" s="392">
        <v>2013</v>
      </c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4"/>
      <c r="CZ14" s="474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74"/>
      <c r="DN14" s="474"/>
      <c r="DO14" s="474"/>
      <c r="DP14" s="474"/>
      <c r="DQ14" s="474"/>
      <c r="DR14" s="474"/>
      <c r="DS14" s="474"/>
      <c r="DT14" s="474"/>
      <c r="DU14" s="474"/>
      <c r="DV14" s="474"/>
      <c r="DW14" s="474"/>
      <c r="DX14" s="474"/>
      <c r="DY14" s="474"/>
      <c r="DZ14" s="474"/>
      <c r="EA14" s="474"/>
      <c r="EB14" s="474"/>
      <c r="EC14" s="474"/>
      <c r="ED14" s="474"/>
      <c r="EE14" s="474"/>
      <c r="EF14" s="474"/>
      <c r="EG14" s="474"/>
      <c r="EH14" s="474"/>
      <c r="EI14" s="474"/>
      <c r="EJ14" s="474"/>
      <c r="EK14" s="474"/>
      <c r="EL14" s="474"/>
      <c r="EM14" s="474"/>
      <c r="EN14" s="474"/>
      <c r="EO14" s="474"/>
      <c r="EP14" s="474"/>
      <c r="EQ14" s="474"/>
      <c r="ER14" s="474"/>
      <c r="ES14" s="474"/>
      <c r="ET14" s="474"/>
      <c r="EU14" s="474"/>
      <c r="EV14" s="474"/>
      <c r="EW14" s="474"/>
      <c r="EX14" s="474"/>
      <c r="EY14" s="474"/>
      <c r="EZ14" s="474"/>
      <c r="FA14" s="474"/>
      <c r="FB14" s="474"/>
      <c r="FC14" s="474"/>
      <c r="FD14" s="474"/>
      <c r="FE14" s="474"/>
      <c r="FF14" s="474"/>
      <c r="FG14" s="474"/>
      <c r="FH14" s="474"/>
      <c r="FI14" s="474"/>
      <c r="FJ14" s="474"/>
      <c r="FK14" s="474"/>
      <c r="FL14" s="474"/>
      <c r="FM14" s="474"/>
      <c r="FN14" s="474"/>
      <c r="FO14" s="474"/>
      <c r="FP14" s="474"/>
      <c r="FQ14" s="474"/>
      <c r="FR14" s="474"/>
      <c r="FS14" s="474"/>
      <c r="FT14" s="474"/>
      <c r="FU14" s="474"/>
      <c r="FV14" s="474"/>
      <c r="FW14" s="474"/>
      <c r="FX14" s="474"/>
      <c r="FY14" s="474"/>
      <c r="FZ14" s="474"/>
      <c r="GA14" s="474"/>
      <c r="GB14" s="474"/>
      <c r="GC14" s="474"/>
      <c r="GD14" s="474"/>
      <c r="GE14" s="474"/>
      <c r="GF14" s="474"/>
      <c r="GG14" s="474"/>
      <c r="GH14" s="474"/>
      <c r="GI14" s="474"/>
      <c r="GJ14" s="474"/>
      <c r="GK14" s="474"/>
      <c r="GL14" s="474"/>
      <c r="GM14" s="474"/>
      <c r="GN14" s="474"/>
      <c r="GO14" s="474"/>
      <c r="GP14" s="474"/>
      <c r="GQ14" s="474"/>
      <c r="GR14" s="474"/>
      <c r="GS14" s="474"/>
      <c r="GT14" s="474"/>
      <c r="GU14" s="474"/>
      <c r="GV14" s="474"/>
      <c r="GW14" s="474"/>
      <c r="GX14" s="474"/>
      <c r="GY14" s="474"/>
      <c r="GZ14" s="474"/>
      <c r="HA14" s="474"/>
      <c r="HB14" s="474"/>
      <c r="HC14" s="474"/>
      <c r="HD14" s="474"/>
      <c r="HE14" s="474"/>
      <c r="HF14" s="474"/>
      <c r="HG14" s="474"/>
      <c r="HH14" s="474"/>
      <c r="HI14" s="474"/>
      <c r="HJ14" s="474"/>
      <c r="HK14" s="474"/>
      <c r="HL14" s="474"/>
      <c r="HM14" s="474"/>
      <c r="HN14" s="474"/>
      <c r="HO14" s="474"/>
      <c r="HP14" s="474"/>
      <c r="HQ14" s="474"/>
      <c r="HR14" s="474"/>
      <c r="HS14" s="474"/>
      <c r="HT14" s="474"/>
      <c r="HU14" s="474"/>
      <c r="HV14" s="474"/>
      <c r="HW14" s="474"/>
      <c r="HX14" s="474"/>
      <c r="HY14" s="474"/>
      <c r="HZ14" s="474"/>
      <c r="IA14" s="474"/>
      <c r="IB14" s="474"/>
      <c r="IC14" s="474"/>
      <c r="ID14" s="474"/>
      <c r="IE14" s="474"/>
      <c r="IF14" s="474"/>
      <c r="IG14" s="474"/>
      <c r="IH14" s="474"/>
      <c r="II14" s="474"/>
      <c r="IJ14" s="474"/>
      <c r="IK14" s="474"/>
      <c r="IL14" s="474"/>
      <c r="IM14" s="474"/>
      <c r="IN14" s="474"/>
      <c r="IO14" s="474"/>
      <c r="IP14" s="474"/>
      <c r="IQ14" s="474"/>
      <c r="IR14" s="474"/>
      <c r="IS14" s="474"/>
      <c r="IT14" s="474"/>
      <c r="IU14" s="474"/>
      <c r="IV14" s="474"/>
    </row>
    <row r="15" spans="1:256" ht="21.75" customHeight="1">
      <c r="A15" s="387">
        <v>2014</v>
      </c>
      <c r="B15" s="433">
        <v>186</v>
      </c>
      <c r="C15" s="503">
        <v>2</v>
      </c>
      <c r="D15" s="503">
        <v>2394</v>
      </c>
      <c r="E15" s="503">
        <v>70209</v>
      </c>
      <c r="F15" s="503">
        <v>36466</v>
      </c>
      <c r="G15" s="503">
        <v>33743</v>
      </c>
      <c r="H15" s="503">
        <v>4895</v>
      </c>
      <c r="I15" s="503">
        <v>2055</v>
      </c>
      <c r="J15" s="503">
        <v>2840</v>
      </c>
      <c r="K15" s="503">
        <v>605</v>
      </c>
      <c r="L15" s="433">
        <v>345</v>
      </c>
      <c r="M15" s="433">
        <v>260</v>
      </c>
      <c r="N15" s="433">
        <v>24508</v>
      </c>
      <c r="O15" s="433">
        <v>24404</v>
      </c>
      <c r="P15" s="433">
        <v>22004</v>
      </c>
      <c r="Q15" s="433">
        <v>3503714</v>
      </c>
      <c r="R15" s="433">
        <v>1003140</v>
      </c>
      <c r="S15" s="433">
        <v>2465</v>
      </c>
      <c r="T15" s="392">
        <v>2014</v>
      </c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  <c r="DX15" s="474"/>
      <c r="DY15" s="474"/>
      <c r="DZ15" s="474"/>
      <c r="EA15" s="474"/>
      <c r="EB15" s="474"/>
      <c r="EC15" s="474"/>
      <c r="ED15" s="474"/>
      <c r="EE15" s="474"/>
      <c r="EF15" s="474"/>
      <c r="EG15" s="474"/>
      <c r="EH15" s="474"/>
      <c r="EI15" s="474"/>
      <c r="EJ15" s="474"/>
      <c r="EK15" s="474"/>
      <c r="EL15" s="474"/>
      <c r="EM15" s="474"/>
      <c r="EN15" s="474"/>
      <c r="EO15" s="474"/>
      <c r="EP15" s="474"/>
      <c r="EQ15" s="474"/>
      <c r="ER15" s="474"/>
      <c r="ES15" s="474"/>
      <c r="ET15" s="474"/>
      <c r="EU15" s="474"/>
      <c r="EV15" s="474"/>
      <c r="EW15" s="474"/>
      <c r="EX15" s="474"/>
      <c r="EY15" s="474"/>
      <c r="EZ15" s="474"/>
      <c r="FA15" s="474"/>
      <c r="FB15" s="474"/>
      <c r="FC15" s="474"/>
      <c r="FD15" s="474"/>
      <c r="FE15" s="474"/>
      <c r="FF15" s="474"/>
      <c r="FG15" s="474"/>
      <c r="FH15" s="474"/>
      <c r="FI15" s="474"/>
      <c r="FJ15" s="474"/>
      <c r="FK15" s="474"/>
      <c r="FL15" s="474"/>
      <c r="FM15" s="474"/>
      <c r="FN15" s="474"/>
      <c r="FO15" s="474"/>
      <c r="FP15" s="474"/>
      <c r="FQ15" s="474"/>
      <c r="FR15" s="474"/>
      <c r="FS15" s="474"/>
      <c r="FT15" s="474"/>
      <c r="FU15" s="474"/>
      <c r="FV15" s="474"/>
      <c r="FW15" s="474"/>
      <c r="FX15" s="474"/>
      <c r="FY15" s="474"/>
      <c r="FZ15" s="474"/>
      <c r="GA15" s="474"/>
      <c r="GB15" s="474"/>
      <c r="GC15" s="474"/>
      <c r="GD15" s="474"/>
      <c r="GE15" s="474"/>
      <c r="GF15" s="474"/>
      <c r="GG15" s="474"/>
      <c r="GH15" s="474"/>
      <c r="GI15" s="474"/>
      <c r="GJ15" s="474"/>
      <c r="GK15" s="474"/>
      <c r="GL15" s="474"/>
      <c r="GM15" s="474"/>
      <c r="GN15" s="474"/>
      <c r="GO15" s="474"/>
      <c r="GP15" s="474"/>
      <c r="GQ15" s="474"/>
      <c r="GR15" s="474"/>
      <c r="GS15" s="474"/>
      <c r="GT15" s="474"/>
      <c r="GU15" s="474"/>
      <c r="GV15" s="474"/>
      <c r="GW15" s="474"/>
      <c r="GX15" s="474"/>
      <c r="GY15" s="474"/>
      <c r="GZ15" s="474"/>
      <c r="HA15" s="474"/>
      <c r="HB15" s="474"/>
      <c r="HC15" s="474"/>
      <c r="HD15" s="474"/>
      <c r="HE15" s="474"/>
      <c r="HF15" s="474"/>
      <c r="HG15" s="474"/>
      <c r="HH15" s="474"/>
      <c r="HI15" s="474"/>
      <c r="HJ15" s="474"/>
      <c r="HK15" s="474"/>
      <c r="HL15" s="474"/>
      <c r="HM15" s="474"/>
      <c r="HN15" s="474"/>
      <c r="HO15" s="474"/>
      <c r="HP15" s="474"/>
      <c r="HQ15" s="474"/>
      <c r="HR15" s="474"/>
      <c r="HS15" s="474"/>
      <c r="HT15" s="474"/>
      <c r="HU15" s="474"/>
      <c r="HV15" s="474"/>
      <c r="HW15" s="474"/>
      <c r="HX15" s="474"/>
      <c r="HY15" s="474"/>
      <c r="HZ15" s="474"/>
      <c r="IA15" s="474"/>
      <c r="IB15" s="474"/>
      <c r="IC15" s="474"/>
      <c r="ID15" s="474"/>
      <c r="IE15" s="474"/>
      <c r="IF15" s="474"/>
      <c r="IG15" s="474"/>
      <c r="IH15" s="474"/>
      <c r="II15" s="474"/>
      <c r="IJ15" s="474"/>
      <c r="IK15" s="474"/>
      <c r="IL15" s="474"/>
      <c r="IM15" s="474"/>
      <c r="IN15" s="474"/>
      <c r="IO15" s="474"/>
      <c r="IP15" s="474"/>
      <c r="IQ15" s="474"/>
      <c r="IR15" s="474"/>
      <c r="IS15" s="474"/>
      <c r="IT15" s="474"/>
      <c r="IU15" s="474"/>
      <c r="IV15" s="474"/>
    </row>
    <row r="16" spans="1:20" s="474" customFormat="1" ht="21.75" customHeight="1">
      <c r="A16" s="387">
        <v>2015</v>
      </c>
      <c r="B16" s="394">
        <v>186</v>
      </c>
      <c r="C16" s="394">
        <v>2</v>
      </c>
      <c r="D16" s="394">
        <v>2313</v>
      </c>
      <c r="E16" s="394">
        <v>65223</v>
      </c>
      <c r="F16" s="394">
        <v>33894</v>
      </c>
      <c r="G16" s="394">
        <v>31329</v>
      </c>
      <c r="H16" s="394">
        <v>4898</v>
      </c>
      <c r="I16" s="394">
        <v>1987</v>
      </c>
      <c r="J16" s="394">
        <v>2911</v>
      </c>
      <c r="K16" s="394">
        <v>589</v>
      </c>
      <c r="L16" s="394">
        <v>346</v>
      </c>
      <c r="M16" s="394">
        <v>243</v>
      </c>
      <c r="N16" s="394">
        <v>23711</v>
      </c>
      <c r="O16" s="394">
        <v>23647</v>
      </c>
      <c r="P16" s="394">
        <v>19405</v>
      </c>
      <c r="Q16" s="394">
        <v>3544556</v>
      </c>
      <c r="R16" s="394">
        <v>1009808</v>
      </c>
      <c r="S16" s="394">
        <v>3832</v>
      </c>
      <c r="T16" s="392">
        <v>2015</v>
      </c>
    </row>
    <row r="17" spans="1:20" s="474" customFormat="1" ht="21.75" customHeight="1">
      <c r="A17" s="1367">
        <v>2016</v>
      </c>
      <c r="B17" s="400">
        <v>186</v>
      </c>
      <c r="C17" s="400">
        <v>2</v>
      </c>
      <c r="D17" s="400">
        <v>2241</v>
      </c>
      <c r="E17" s="400">
        <v>60196</v>
      </c>
      <c r="F17" s="400">
        <v>31290</v>
      </c>
      <c r="G17" s="400">
        <v>28906</v>
      </c>
      <c r="H17" s="400">
        <v>4873</v>
      </c>
      <c r="I17" s="400">
        <v>1964</v>
      </c>
      <c r="J17" s="400">
        <v>2909</v>
      </c>
      <c r="K17" s="400">
        <v>549</v>
      </c>
      <c r="L17" s="400">
        <v>335</v>
      </c>
      <c r="M17" s="400">
        <v>214</v>
      </c>
      <c r="N17" s="400">
        <v>24270</v>
      </c>
      <c r="O17" s="400">
        <v>24208</v>
      </c>
      <c r="P17" s="400">
        <v>19389</v>
      </c>
      <c r="Q17" s="400">
        <v>3556173</v>
      </c>
      <c r="R17" s="400">
        <v>1016858</v>
      </c>
      <c r="S17" s="400">
        <v>3805</v>
      </c>
      <c r="T17" s="1368">
        <v>2016</v>
      </c>
    </row>
    <row r="18" spans="1:20" s="474" customFormat="1" ht="21.75" customHeight="1">
      <c r="A18" s="1367">
        <v>2017</v>
      </c>
      <c r="B18" s="400">
        <v>187</v>
      </c>
      <c r="C18" s="400">
        <v>2</v>
      </c>
      <c r="D18" s="400">
        <v>2234</v>
      </c>
      <c r="E18" s="400">
        <v>57544</v>
      </c>
      <c r="F18" s="400">
        <v>29967</v>
      </c>
      <c r="G18" s="400">
        <v>27577</v>
      </c>
      <c r="H18" s="400">
        <v>4899</v>
      </c>
      <c r="I18" s="400">
        <v>1979</v>
      </c>
      <c r="J18" s="400">
        <v>2920</v>
      </c>
      <c r="K18" s="400">
        <v>538</v>
      </c>
      <c r="L18" s="400">
        <v>322</v>
      </c>
      <c r="M18" s="400">
        <v>216</v>
      </c>
      <c r="N18" s="400">
        <v>21845</v>
      </c>
      <c r="O18" s="400">
        <v>21775</v>
      </c>
      <c r="P18" s="400">
        <v>19114</v>
      </c>
      <c r="Q18" s="400">
        <v>3456344</v>
      </c>
      <c r="R18" s="400">
        <v>1057009</v>
      </c>
      <c r="S18" s="400">
        <v>3861</v>
      </c>
      <c r="T18" s="1368">
        <v>2017</v>
      </c>
    </row>
    <row r="19" spans="1:20" s="504" customFormat="1" ht="21.75" customHeight="1">
      <c r="A19" s="335">
        <v>2018</v>
      </c>
      <c r="B19" s="1276">
        <v>187</v>
      </c>
      <c r="C19" s="1276">
        <v>2</v>
      </c>
      <c r="D19" s="1276">
        <v>2249</v>
      </c>
      <c r="E19" s="1276">
        <v>56595</v>
      </c>
      <c r="F19" s="1276">
        <v>29273</v>
      </c>
      <c r="G19" s="1276">
        <v>27322</v>
      </c>
      <c r="H19" s="1276">
        <v>5026</v>
      </c>
      <c r="I19" s="1276">
        <v>1959</v>
      </c>
      <c r="J19" s="1276">
        <v>3067</v>
      </c>
      <c r="K19" s="1276">
        <v>533</v>
      </c>
      <c r="L19" s="1276">
        <v>311</v>
      </c>
      <c r="M19" s="1276">
        <v>222</v>
      </c>
      <c r="N19" s="1276">
        <v>19019</v>
      </c>
      <c r="O19" s="1276">
        <v>18953</v>
      </c>
      <c r="P19" s="1276">
        <v>17978</v>
      </c>
      <c r="Q19" s="1276">
        <v>3440872</v>
      </c>
      <c r="R19" s="1276">
        <v>1056867</v>
      </c>
      <c r="S19" s="1276">
        <v>3827</v>
      </c>
      <c r="T19" s="336">
        <v>2018</v>
      </c>
    </row>
    <row r="20" spans="1:256" s="505" customFormat="1" ht="21.75" customHeight="1">
      <c r="A20" s="337" t="s">
        <v>127</v>
      </c>
      <c r="B20" s="400">
        <v>31</v>
      </c>
      <c r="C20" s="405">
        <v>0</v>
      </c>
      <c r="D20" s="400">
        <v>683</v>
      </c>
      <c r="E20" s="400">
        <v>19096</v>
      </c>
      <c r="F20" s="400">
        <v>9968</v>
      </c>
      <c r="G20" s="400">
        <v>9128</v>
      </c>
      <c r="H20" s="400">
        <v>1419</v>
      </c>
      <c r="I20" s="400">
        <v>454</v>
      </c>
      <c r="J20" s="400">
        <v>965</v>
      </c>
      <c r="K20" s="400">
        <v>117</v>
      </c>
      <c r="L20" s="400">
        <v>68</v>
      </c>
      <c r="M20" s="400">
        <v>49</v>
      </c>
      <c r="N20" s="400">
        <v>6364</v>
      </c>
      <c r="O20" s="400">
        <v>6342</v>
      </c>
      <c r="P20" s="400">
        <v>6132</v>
      </c>
      <c r="Q20" s="400">
        <v>456679</v>
      </c>
      <c r="R20" s="400">
        <v>271961</v>
      </c>
      <c r="S20" s="400">
        <v>1052</v>
      </c>
      <c r="T20" s="338" t="s">
        <v>69</v>
      </c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504"/>
      <c r="DW20" s="504"/>
      <c r="DX20" s="504"/>
      <c r="DY20" s="504"/>
      <c r="DZ20" s="504"/>
      <c r="EA20" s="504"/>
      <c r="EB20" s="504"/>
      <c r="EC20" s="504"/>
      <c r="ED20" s="504"/>
      <c r="EE20" s="504"/>
      <c r="EF20" s="504"/>
      <c r="EG20" s="504"/>
      <c r="EH20" s="504"/>
      <c r="EI20" s="504"/>
      <c r="EJ20" s="504"/>
      <c r="EK20" s="504"/>
      <c r="EL20" s="504"/>
      <c r="EM20" s="504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4"/>
      <c r="EY20" s="504"/>
      <c r="EZ20" s="504"/>
      <c r="FA20" s="504"/>
      <c r="FB20" s="504"/>
      <c r="FC20" s="504"/>
      <c r="FD20" s="504"/>
      <c r="FE20" s="504"/>
      <c r="FF20" s="504"/>
      <c r="FG20" s="504"/>
      <c r="FH20" s="504"/>
      <c r="FI20" s="504"/>
      <c r="FJ20" s="504"/>
      <c r="FK20" s="504"/>
      <c r="FL20" s="504"/>
      <c r="FM20" s="504"/>
      <c r="FN20" s="504"/>
      <c r="FO20" s="504"/>
      <c r="FP20" s="504"/>
      <c r="FQ20" s="504"/>
      <c r="FR20" s="504"/>
      <c r="FS20" s="504"/>
      <c r="FT20" s="504"/>
      <c r="FU20" s="504"/>
      <c r="FV20" s="504"/>
      <c r="FW20" s="504"/>
      <c r="FX20" s="504"/>
      <c r="FY20" s="504"/>
      <c r="FZ20" s="504"/>
      <c r="GA20" s="504"/>
      <c r="GB20" s="504"/>
      <c r="GC20" s="504"/>
      <c r="GD20" s="504"/>
      <c r="GE20" s="504"/>
      <c r="GF20" s="504"/>
      <c r="GG20" s="504"/>
      <c r="GH20" s="504"/>
      <c r="GI20" s="504"/>
      <c r="GJ20" s="504"/>
      <c r="GK20" s="504"/>
      <c r="GL20" s="504"/>
      <c r="GM20" s="504"/>
      <c r="GN20" s="504"/>
      <c r="GO20" s="504"/>
      <c r="GP20" s="504"/>
      <c r="GQ20" s="504"/>
      <c r="GR20" s="504"/>
      <c r="GS20" s="504"/>
      <c r="GT20" s="504"/>
      <c r="GU20" s="504"/>
      <c r="GV20" s="504"/>
      <c r="GW20" s="504"/>
      <c r="GX20" s="504"/>
      <c r="GY20" s="504"/>
      <c r="GZ20" s="504"/>
      <c r="HA20" s="504"/>
      <c r="HB20" s="504"/>
      <c r="HC20" s="504"/>
      <c r="HD20" s="504"/>
      <c r="HE20" s="504"/>
      <c r="HF20" s="504"/>
      <c r="HG20" s="504"/>
      <c r="HH20" s="504"/>
      <c r="HI20" s="504"/>
      <c r="HJ20" s="504"/>
      <c r="HK20" s="504"/>
      <c r="HL20" s="504"/>
      <c r="HM20" s="504"/>
      <c r="HN20" s="504"/>
      <c r="HO20" s="504"/>
      <c r="HP20" s="504"/>
      <c r="HQ20" s="504"/>
      <c r="HR20" s="504"/>
      <c r="HS20" s="504"/>
      <c r="HT20" s="504"/>
      <c r="HU20" s="504"/>
      <c r="HV20" s="504"/>
      <c r="HW20" s="504"/>
      <c r="HX20" s="504"/>
      <c r="HY20" s="504"/>
      <c r="HZ20" s="504"/>
      <c r="IA20" s="504"/>
      <c r="IB20" s="504"/>
      <c r="IC20" s="504"/>
      <c r="ID20" s="504"/>
      <c r="IE20" s="504"/>
      <c r="IF20" s="504"/>
      <c r="IG20" s="504"/>
      <c r="IH20" s="504"/>
      <c r="II20" s="504"/>
      <c r="IJ20" s="504"/>
      <c r="IK20" s="504"/>
      <c r="IL20" s="504"/>
      <c r="IM20" s="504"/>
      <c r="IN20" s="504"/>
      <c r="IO20" s="504"/>
      <c r="IP20" s="504"/>
      <c r="IQ20" s="504"/>
      <c r="IR20" s="504"/>
      <c r="IS20" s="504"/>
      <c r="IT20" s="504"/>
      <c r="IU20" s="504"/>
      <c r="IV20" s="504"/>
    </row>
    <row r="21" spans="1:256" s="505" customFormat="1" ht="21.75" customHeight="1">
      <c r="A21" s="337" t="s">
        <v>128</v>
      </c>
      <c r="B21" s="400">
        <v>14</v>
      </c>
      <c r="C21" s="405">
        <v>0</v>
      </c>
      <c r="D21" s="400">
        <v>105</v>
      </c>
      <c r="E21" s="400">
        <v>2342</v>
      </c>
      <c r="F21" s="400">
        <v>1211</v>
      </c>
      <c r="G21" s="400">
        <v>1131</v>
      </c>
      <c r="H21" s="400">
        <v>259</v>
      </c>
      <c r="I21" s="400">
        <v>96</v>
      </c>
      <c r="J21" s="400">
        <v>163</v>
      </c>
      <c r="K21" s="400">
        <v>34</v>
      </c>
      <c r="L21" s="400">
        <v>17</v>
      </c>
      <c r="M21" s="400">
        <v>17</v>
      </c>
      <c r="N21" s="400">
        <v>944</v>
      </c>
      <c r="O21" s="400">
        <v>943</v>
      </c>
      <c r="P21" s="400">
        <v>732</v>
      </c>
      <c r="Q21" s="400">
        <v>305622</v>
      </c>
      <c r="R21" s="400">
        <v>62373</v>
      </c>
      <c r="S21" s="400">
        <v>210</v>
      </c>
      <c r="T21" s="338" t="s">
        <v>70</v>
      </c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4"/>
      <c r="DV21" s="504"/>
      <c r="DW21" s="504"/>
      <c r="DX21" s="504"/>
      <c r="DY21" s="504"/>
      <c r="DZ21" s="504"/>
      <c r="EA21" s="504"/>
      <c r="EB21" s="504"/>
      <c r="EC21" s="504"/>
      <c r="ED21" s="504"/>
      <c r="EE21" s="504"/>
      <c r="EF21" s="504"/>
      <c r="EG21" s="504"/>
      <c r="EH21" s="504"/>
      <c r="EI21" s="504"/>
      <c r="EJ21" s="504"/>
      <c r="EK21" s="504"/>
      <c r="EL21" s="504"/>
      <c r="EM21" s="504"/>
      <c r="EN21" s="504"/>
      <c r="EO21" s="504"/>
      <c r="EP21" s="504"/>
      <c r="EQ21" s="504"/>
      <c r="ER21" s="504"/>
      <c r="ES21" s="504"/>
      <c r="ET21" s="504"/>
      <c r="EU21" s="504"/>
      <c r="EV21" s="504"/>
      <c r="EW21" s="504"/>
      <c r="EX21" s="504"/>
      <c r="EY21" s="504"/>
      <c r="EZ21" s="504"/>
      <c r="FA21" s="504"/>
      <c r="FB21" s="504"/>
      <c r="FC21" s="504"/>
      <c r="FD21" s="504"/>
      <c r="FE21" s="504"/>
      <c r="FF21" s="504"/>
      <c r="FG21" s="504"/>
      <c r="FH21" s="504"/>
      <c r="FI21" s="504"/>
      <c r="FJ21" s="504"/>
      <c r="FK21" s="504"/>
      <c r="FL21" s="504"/>
      <c r="FM21" s="504"/>
      <c r="FN21" s="504"/>
      <c r="FO21" s="504"/>
      <c r="FP21" s="504"/>
      <c r="FQ21" s="504"/>
      <c r="FR21" s="504"/>
      <c r="FS21" s="504"/>
      <c r="FT21" s="504"/>
      <c r="FU21" s="504"/>
      <c r="FV21" s="504"/>
      <c r="FW21" s="504"/>
      <c r="FX21" s="504"/>
      <c r="FY21" s="504"/>
      <c r="FZ21" s="504"/>
      <c r="GA21" s="504"/>
      <c r="GB21" s="504"/>
      <c r="GC21" s="504"/>
      <c r="GD21" s="504"/>
      <c r="GE21" s="504"/>
      <c r="GF21" s="504"/>
      <c r="GG21" s="504"/>
      <c r="GH21" s="504"/>
      <c r="GI21" s="504"/>
      <c r="GJ21" s="504"/>
      <c r="GK21" s="504"/>
      <c r="GL21" s="504"/>
      <c r="GM21" s="504"/>
      <c r="GN21" s="504"/>
      <c r="GO21" s="504"/>
      <c r="GP21" s="504"/>
      <c r="GQ21" s="504"/>
      <c r="GR21" s="504"/>
      <c r="GS21" s="504"/>
      <c r="GT21" s="504"/>
      <c r="GU21" s="504"/>
      <c r="GV21" s="504"/>
      <c r="GW21" s="504"/>
      <c r="GX21" s="504"/>
      <c r="GY21" s="504"/>
      <c r="GZ21" s="504"/>
      <c r="HA21" s="504"/>
      <c r="HB21" s="504"/>
      <c r="HC21" s="504"/>
      <c r="HD21" s="504"/>
      <c r="HE21" s="504"/>
      <c r="HF21" s="504"/>
      <c r="HG21" s="504"/>
      <c r="HH21" s="504"/>
      <c r="HI21" s="504"/>
      <c r="HJ21" s="504"/>
      <c r="HK21" s="504"/>
      <c r="HL21" s="504"/>
      <c r="HM21" s="504"/>
      <c r="HN21" s="504"/>
      <c r="HO21" s="504"/>
      <c r="HP21" s="504"/>
      <c r="HQ21" s="504"/>
      <c r="HR21" s="504"/>
      <c r="HS21" s="504"/>
      <c r="HT21" s="504"/>
      <c r="HU21" s="504"/>
      <c r="HV21" s="504"/>
      <c r="HW21" s="504"/>
      <c r="HX21" s="504"/>
      <c r="HY21" s="504"/>
      <c r="HZ21" s="504"/>
      <c r="IA21" s="504"/>
      <c r="IB21" s="504"/>
      <c r="IC21" s="504"/>
      <c r="ID21" s="504"/>
      <c r="IE21" s="504"/>
      <c r="IF21" s="504"/>
      <c r="IG21" s="504"/>
      <c r="IH21" s="504"/>
      <c r="II21" s="504"/>
      <c r="IJ21" s="504"/>
      <c r="IK21" s="504"/>
      <c r="IL21" s="504"/>
      <c r="IM21" s="504"/>
      <c r="IN21" s="504"/>
      <c r="IO21" s="504"/>
      <c r="IP21" s="504"/>
      <c r="IQ21" s="504"/>
      <c r="IR21" s="504"/>
      <c r="IS21" s="504"/>
      <c r="IT21" s="504"/>
      <c r="IU21" s="504"/>
      <c r="IV21" s="504"/>
    </row>
    <row r="22" spans="1:256" s="505" customFormat="1" ht="21.75" customHeight="1">
      <c r="A22" s="337" t="s">
        <v>123</v>
      </c>
      <c r="B22" s="400">
        <v>12</v>
      </c>
      <c r="C22" s="405">
        <v>0</v>
      </c>
      <c r="D22" s="400">
        <v>101</v>
      </c>
      <c r="E22" s="400">
        <v>2371</v>
      </c>
      <c r="F22" s="400">
        <v>1217</v>
      </c>
      <c r="G22" s="400">
        <v>1154</v>
      </c>
      <c r="H22" s="400">
        <v>245</v>
      </c>
      <c r="I22" s="400">
        <v>110</v>
      </c>
      <c r="J22" s="400">
        <v>135</v>
      </c>
      <c r="K22" s="400">
        <v>31</v>
      </c>
      <c r="L22" s="400">
        <v>16</v>
      </c>
      <c r="M22" s="400">
        <v>15</v>
      </c>
      <c r="N22" s="400">
        <v>822</v>
      </c>
      <c r="O22" s="400">
        <v>816</v>
      </c>
      <c r="P22" s="400">
        <v>740</v>
      </c>
      <c r="Q22" s="400">
        <v>198130</v>
      </c>
      <c r="R22" s="400">
        <v>54820</v>
      </c>
      <c r="S22" s="400">
        <v>206</v>
      </c>
      <c r="T22" s="338" t="s">
        <v>71</v>
      </c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  <c r="ED22" s="504"/>
      <c r="EE22" s="504"/>
      <c r="EF22" s="504"/>
      <c r="EG22" s="504"/>
      <c r="EH22" s="504"/>
      <c r="EI22" s="504"/>
      <c r="EJ22" s="504"/>
      <c r="EK22" s="504"/>
      <c r="EL22" s="504"/>
      <c r="EM22" s="504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4"/>
      <c r="EY22" s="504"/>
      <c r="EZ22" s="504"/>
      <c r="FA22" s="504"/>
      <c r="FB22" s="504"/>
      <c r="FC22" s="504"/>
      <c r="FD22" s="504"/>
      <c r="FE22" s="504"/>
      <c r="FF22" s="504"/>
      <c r="FG22" s="504"/>
      <c r="FH22" s="504"/>
      <c r="FI22" s="504"/>
      <c r="FJ22" s="504"/>
      <c r="FK22" s="504"/>
      <c r="FL22" s="504"/>
      <c r="FM22" s="504"/>
      <c r="FN22" s="504"/>
      <c r="FO22" s="504"/>
      <c r="FP22" s="504"/>
      <c r="FQ22" s="504"/>
      <c r="FR22" s="504"/>
      <c r="FS22" s="504"/>
      <c r="FT22" s="504"/>
      <c r="FU22" s="504"/>
      <c r="FV22" s="504"/>
      <c r="FW22" s="504"/>
      <c r="FX22" s="504"/>
      <c r="FY22" s="504"/>
      <c r="FZ22" s="504"/>
      <c r="GA22" s="504"/>
      <c r="GB22" s="504"/>
      <c r="GC22" s="504"/>
      <c r="GD22" s="504"/>
      <c r="GE22" s="504"/>
      <c r="GF22" s="504"/>
      <c r="GG22" s="504"/>
      <c r="GH22" s="504"/>
      <c r="GI22" s="504"/>
      <c r="GJ22" s="504"/>
      <c r="GK22" s="504"/>
      <c r="GL22" s="504"/>
      <c r="GM22" s="504"/>
      <c r="GN22" s="504"/>
      <c r="GO22" s="504"/>
      <c r="GP22" s="504"/>
      <c r="GQ22" s="504"/>
      <c r="GR22" s="504"/>
      <c r="GS22" s="504"/>
      <c r="GT22" s="504"/>
      <c r="GU22" s="504"/>
      <c r="GV22" s="504"/>
      <c r="GW22" s="504"/>
      <c r="GX22" s="504"/>
      <c r="GY22" s="504"/>
      <c r="GZ22" s="504"/>
      <c r="HA22" s="504"/>
      <c r="HB22" s="504"/>
      <c r="HC22" s="504"/>
      <c r="HD22" s="504"/>
      <c r="HE22" s="504"/>
      <c r="HF22" s="504"/>
      <c r="HG22" s="504"/>
      <c r="HH22" s="504"/>
      <c r="HI22" s="504"/>
      <c r="HJ22" s="504"/>
      <c r="HK22" s="504"/>
      <c r="HL22" s="504"/>
      <c r="HM22" s="504"/>
      <c r="HN22" s="504"/>
      <c r="HO22" s="504"/>
      <c r="HP22" s="504"/>
      <c r="HQ22" s="504"/>
      <c r="HR22" s="504"/>
      <c r="HS22" s="504"/>
      <c r="HT22" s="504"/>
      <c r="HU22" s="504"/>
      <c r="HV22" s="504"/>
      <c r="HW22" s="504"/>
      <c r="HX22" s="504"/>
      <c r="HY22" s="504"/>
      <c r="HZ22" s="504"/>
      <c r="IA22" s="504"/>
      <c r="IB22" s="504"/>
      <c r="IC22" s="504"/>
      <c r="ID22" s="504"/>
      <c r="IE22" s="504"/>
      <c r="IF22" s="504"/>
      <c r="IG22" s="504"/>
      <c r="IH22" s="504"/>
      <c r="II22" s="504"/>
      <c r="IJ22" s="504"/>
      <c r="IK22" s="504"/>
      <c r="IL22" s="504"/>
      <c r="IM22" s="504"/>
      <c r="IN22" s="504"/>
      <c r="IO22" s="504"/>
      <c r="IP22" s="504"/>
      <c r="IQ22" s="504"/>
      <c r="IR22" s="504"/>
      <c r="IS22" s="504"/>
      <c r="IT22" s="504"/>
      <c r="IU22" s="504"/>
      <c r="IV22" s="504"/>
    </row>
    <row r="23" spans="1:256" s="505" customFormat="1" ht="21.75" customHeight="1">
      <c r="A23" s="337" t="s">
        <v>124</v>
      </c>
      <c r="B23" s="400">
        <v>19</v>
      </c>
      <c r="C23" s="405">
        <v>0</v>
      </c>
      <c r="D23" s="400">
        <v>343</v>
      </c>
      <c r="E23" s="400">
        <v>9326</v>
      </c>
      <c r="F23" s="400">
        <v>4799</v>
      </c>
      <c r="G23" s="400">
        <v>4527</v>
      </c>
      <c r="H23" s="400">
        <v>710</v>
      </c>
      <c r="I23" s="400">
        <v>254</v>
      </c>
      <c r="J23" s="400">
        <v>456</v>
      </c>
      <c r="K23" s="400">
        <v>57</v>
      </c>
      <c r="L23" s="400">
        <v>37</v>
      </c>
      <c r="M23" s="400">
        <v>20</v>
      </c>
      <c r="N23" s="400">
        <v>2878</v>
      </c>
      <c r="O23" s="400">
        <v>2867</v>
      </c>
      <c r="P23" s="400">
        <v>3003</v>
      </c>
      <c r="Q23" s="400">
        <v>340900</v>
      </c>
      <c r="R23" s="400">
        <v>134978</v>
      </c>
      <c r="S23" s="400">
        <v>510</v>
      </c>
      <c r="T23" s="338" t="s">
        <v>163</v>
      </c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  <c r="DX23" s="504"/>
      <c r="DY23" s="504"/>
      <c r="DZ23" s="504"/>
      <c r="EA23" s="504"/>
      <c r="EB23" s="504"/>
      <c r="EC23" s="504"/>
      <c r="ED23" s="504"/>
      <c r="EE23" s="504"/>
      <c r="EF23" s="504"/>
      <c r="EG23" s="504"/>
      <c r="EH23" s="504"/>
      <c r="EI23" s="504"/>
      <c r="EJ23" s="504"/>
      <c r="EK23" s="504"/>
      <c r="EL23" s="504"/>
      <c r="EM23" s="504"/>
      <c r="EN23" s="504"/>
      <c r="EO23" s="504"/>
      <c r="EP23" s="504"/>
      <c r="EQ23" s="504"/>
      <c r="ER23" s="504"/>
      <c r="ES23" s="504"/>
      <c r="ET23" s="504"/>
      <c r="EU23" s="504"/>
      <c r="EV23" s="504"/>
      <c r="EW23" s="504"/>
      <c r="EX23" s="504"/>
      <c r="EY23" s="504"/>
      <c r="EZ23" s="504"/>
      <c r="FA23" s="504"/>
      <c r="FB23" s="504"/>
      <c r="FC23" s="504"/>
      <c r="FD23" s="504"/>
      <c r="FE23" s="504"/>
      <c r="FF23" s="504"/>
      <c r="FG23" s="504"/>
      <c r="FH23" s="504"/>
      <c r="FI23" s="504"/>
      <c r="FJ23" s="504"/>
      <c r="FK23" s="504"/>
      <c r="FL23" s="504"/>
      <c r="FM23" s="504"/>
      <c r="FN23" s="504"/>
      <c r="FO23" s="504"/>
      <c r="FP23" s="504"/>
      <c r="FQ23" s="504"/>
      <c r="FR23" s="504"/>
      <c r="FS23" s="504"/>
      <c r="FT23" s="504"/>
      <c r="FU23" s="504"/>
      <c r="FV23" s="504"/>
      <c r="FW23" s="504"/>
      <c r="FX23" s="504"/>
      <c r="FY23" s="504"/>
      <c r="FZ23" s="504"/>
      <c r="GA23" s="504"/>
      <c r="GB23" s="504"/>
      <c r="GC23" s="504"/>
      <c r="GD23" s="504"/>
      <c r="GE23" s="504"/>
      <c r="GF23" s="504"/>
      <c r="GG23" s="504"/>
      <c r="GH23" s="504"/>
      <c r="GI23" s="504"/>
      <c r="GJ23" s="504"/>
      <c r="GK23" s="504"/>
      <c r="GL23" s="504"/>
      <c r="GM23" s="504"/>
      <c r="GN23" s="504"/>
      <c r="GO23" s="504"/>
      <c r="GP23" s="504"/>
      <c r="GQ23" s="504"/>
      <c r="GR23" s="504"/>
      <c r="GS23" s="504"/>
      <c r="GT23" s="504"/>
      <c r="GU23" s="504"/>
      <c r="GV23" s="504"/>
      <c r="GW23" s="504"/>
      <c r="GX23" s="504"/>
      <c r="GY23" s="504"/>
      <c r="GZ23" s="504"/>
      <c r="HA23" s="504"/>
      <c r="HB23" s="504"/>
      <c r="HC23" s="504"/>
      <c r="HD23" s="504"/>
      <c r="HE23" s="504"/>
      <c r="HF23" s="504"/>
      <c r="HG23" s="504"/>
      <c r="HH23" s="504"/>
      <c r="HI23" s="504"/>
      <c r="HJ23" s="504"/>
      <c r="HK23" s="504"/>
      <c r="HL23" s="504"/>
      <c r="HM23" s="504"/>
      <c r="HN23" s="504"/>
      <c r="HO23" s="504"/>
      <c r="HP23" s="504"/>
      <c r="HQ23" s="504"/>
      <c r="HR23" s="504"/>
      <c r="HS23" s="504"/>
      <c r="HT23" s="504"/>
      <c r="HU23" s="504"/>
      <c r="HV23" s="504"/>
      <c r="HW23" s="504"/>
      <c r="HX23" s="504"/>
      <c r="HY23" s="504"/>
      <c r="HZ23" s="504"/>
      <c r="IA23" s="504"/>
      <c r="IB23" s="504"/>
      <c r="IC23" s="504"/>
      <c r="ID23" s="504"/>
      <c r="IE23" s="504"/>
      <c r="IF23" s="504"/>
      <c r="IG23" s="504"/>
      <c r="IH23" s="504"/>
      <c r="II23" s="504"/>
      <c r="IJ23" s="504"/>
      <c r="IK23" s="504"/>
      <c r="IL23" s="504"/>
      <c r="IM23" s="504"/>
      <c r="IN23" s="504"/>
      <c r="IO23" s="504"/>
      <c r="IP23" s="504"/>
      <c r="IQ23" s="504"/>
      <c r="IR23" s="504"/>
      <c r="IS23" s="504"/>
      <c r="IT23" s="504"/>
      <c r="IU23" s="504"/>
      <c r="IV23" s="504"/>
    </row>
    <row r="24" spans="1:256" s="505" customFormat="1" ht="21.75" customHeight="1">
      <c r="A24" s="337" t="s">
        <v>129</v>
      </c>
      <c r="B24" s="400">
        <v>16</v>
      </c>
      <c r="C24" s="405">
        <v>0</v>
      </c>
      <c r="D24" s="400">
        <v>193</v>
      </c>
      <c r="E24" s="400">
        <v>4755</v>
      </c>
      <c r="F24" s="400">
        <v>2519</v>
      </c>
      <c r="G24" s="400">
        <v>2236</v>
      </c>
      <c r="H24" s="400">
        <v>460</v>
      </c>
      <c r="I24" s="400">
        <v>185</v>
      </c>
      <c r="J24" s="400">
        <v>275</v>
      </c>
      <c r="K24" s="400">
        <v>52</v>
      </c>
      <c r="L24" s="400">
        <v>33</v>
      </c>
      <c r="M24" s="400">
        <v>19</v>
      </c>
      <c r="N24" s="400">
        <v>1683</v>
      </c>
      <c r="O24" s="400">
        <v>1678</v>
      </c>
      <c r="P24" s="400">
        <v>1471</v>
      </c>
      <c r="Q24" s="400">
        <v>349576</v>
      </c>
      <c r="R24" s="400">
        <v>100171</v>
      </c>
      <c r="S24" s="400">
        <v>336</v>
      </c>
      <c r="T24" s="338" t="s">
        <v>72</v>
      </c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  <c r="DX24" s="504"/>
      <c r="DY24" s="504"/>
      <c r="DZ24" s="504"/>
      <c r="EA24" s="504"/>
      <c r="EB24" s="504"/>
      <c r="EC24" s="504"/>
      <c r="ED24" s="504"/>
      <c r="EE24" s="504"/>
      <c r="EF24" s="504"/>
      <c r="EG24" s="504"/>
      <c r="EH24" s="504"/>
      <c r="EI24" s="504"/>
      <c r="EJ24" s="504"/>
      <c r="EK24" s="504"/>
      <c r="EL24" s="504"/>
      <c r="EM24" s="504"/>
      <c r="EN24" s="504"/>
      <c r="EO24" s="504"/>
      <c r="EP24" s="504"/>
      <c r="EQ24" s="504"/>
      <c r="ER24" s="504"/>
      <c r="ES24" s="504"/>
      <c r="ET24" s="504"/>
      <c r="EU24" s="504"/>
      <c r="EV24" s="504"/>
      <c r="EW24" s="504"/>
      <c r="EX24" s="504"/>
      <c r="EY24" s="504"/>
      <c r="EZ24" s="504"/>
      <c r="FA24" s="504"/>
      <c r="FB24" s="504"/>
      <c r="FC24" s="504"/>
      <c r="FD24" s="504"/>
      <c r="FE24" s="504"/>
      <c r="FF24" s="504"/>
      <c r="FG24" s="504"/>
      <c r="FH24" s="504"/>
      <c r="FI24" s="504"/>
      <c r="FJ24" s="504"/>
      <c r="FK24" s="504"/>
      <c r="FL24" s="504"/>
      <c r="FM24" s="504"/>
      <c r="FN24" s="504"/>
      <c r="FO24" s="504"/>
      <c r="FP24" s="504"/>
      <c r="FQ24" s="504"/>
      <c r="FR24" s="504"/>
      <c r="FS24" s="504"/>
      <c r="FT24" s="504"/>
      <c r="FU24" s="504"/>
      <c r="FV24" s="504"/>
      <c r="FW24" s="504"/>
      <c r="FX24" s="504"/>
      <c r="FY24" s="504"/>
      <c r="FZ24" s="504"/>
      <c r="GA24" s="504"/>
      <c r="GB24" s="504"/>
      <c r="GC24" s="504"/>
      <c r="GD24" s="504"/>
      <c r="GE24" s="504"/>
      <c r="GF24" s="504"/>
      <c r="GG24" s="504"/>
      <c r="GH24" s="504"/>
      <c r="GI24" s="504"/>
      <c r="GJ24" s="504"/>
      <c r="GK24" s="504"/>
      <c r="GL24" s="504"/>
      <c r="GM24" s="504"/>
      <c r="GN24" s="504"/>
      <c r="GO24" s="504"/>
      <c r="GP24" s="504"/>
      <c r="GQ24" s="504"/>
      <c r="GR24" s="504"/>
      <c r="GS24" s="504"/>
      <c r="GT24" s="504"/>
      <c r="GU24" s="504"/>
      <c r="GV24" s="504"/>
      <c r="GW24" s="504"/>
      <c r="GX24" s="504"/>
      <c r="GY24" s="504"/>
      <c r="GZ24" s="504"/>
      <c r="HA24" s="504"/>
      <c r="HB24" s="504"/>
      <c r="HC24" s="504"/>
      <c r="HD24" s="504"/>
      <c r="HE24" s="504"/>
      <c r="HF24" s="504"/>
      <c r="HG24" s="504"/>
      <c r="HH24" s="504"/>
      <c r="HI24" s="504"/>
      <c r="HJ24" s="504"/>
      <c r="HK24" s="504"/>
      <c r="HL24" s="504"/>
      <c r="HM24" s="504"/>
      <c r="HN24" s="504"/>
      <c r="HO24" s="504"/>
      <c r="HP24" s="504"/>
      <c r="HQ24" s="504"/>
      <c r="HR24" s="504"/>
      <c r="HS24" s="504"/>
      <c r="HT24" s="504"/>
      <c r="HU24" s="504"/>
      <c r="HV24" s="504"/>
      <c r="HW24" s="504"/>
      <c r="HX24" s="504"/>
      <c r="HY24" s="504"/>
      <c r="HZ24" s="504"/>
      <c r="IA24" s="504"/>
      <c r="IB24" s="504"/>
      <c r="IC24" s="504"/>
      <c r="ID24" s="504"/>
      <c r="IE24" s="504"/>
      <c r="IF24" s="504"/>
      <c r="IG24" s="504"/>
      <c r="IH24" s="504"/>
      <c r="II24" s="504"/>
      <c r="IJ24" s="504"/>
      <c r="IK24" s="504"/>
      <c r="IL24" s="504"/>
      <c r="IM24" s="504"/>
      <c r="IN24" s="504"/>
      <c r="IO24" s="504"/>
      <c r="IP24" s="504"/>
      <c r="IQ24" s="504"/>
      <c r="IR24" s="504"/>
      <c r="IS24" s="504"/>
      <c r="IT24" s="504"/>
      <c r="IU24" s="504"/>
      <c r="IV24" s="504"/>
    </row>
    <row r="25" spans="1:256" s="505" customFormat="1" ht="21.75" customHeight="1">
      <c r="A25" s="337" t="s">
        <v>130</v>
      </c>
      <c r="B25" s="400">
        <v>14</v>
      </c>
      <c r="C25" s="405">
        <v>0</v>
      </c>
      <c r="D25" s="400">
        <v>124</v>
      </c>
      <c r="E25" s="400">
        <v>2891</v>
      </c>
      <c r="F25" s="400">
        <v>1450</v>
      </c>
      <c r="G25" s="400">
        <v>1441</v>
      </c>
      <c r="H25" s="400">
        <v>292</v>
      </c>
      <c r="I25" s="400">
        <v>138</v>
      </c>
      <c r="J25" s="400">
        <v>154</v>
      </c>
      <c r="K25" s="400">
        <v>39</v>
      </c>
      <c r="L25" s="400">
        <v>21</v>
      </c>
      <c r="M25" s="400">
        <v>18</v>
      </c>
      <c r="N25" s="400">
        <v>1010</v>
      </c>
      <c r="O25" s="400">
        <v>1004</v>
      </c>
      <c r="P25" s="400">
        <v>894</v>
      </c>
      <c r="Q25" s="400">
        <v>260752</v>
      </c>
      <c r="R25" s="400">
        <v>67269</v>
      </c>
      <c r="S25" s="400">
        <v>237</v>
      </c>
      <c r="T25" s="338" t="s">
        <v>73</v>
      </c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04"/>
      <c r="EW25" s="504"/>
      <c r="EX25" s="504"/>
      <c r="EY25" s="504"/>
      <c r="EZ25" s="504"/>
      <c r="FA25" s="504"/>
      <c r="FB25" s="504"/>
      <c r="FC25" s="504"/>
      <c r="FD25" s="504"/>
      <c r="FE25" s="504"/>
      <c r="FF25" s="504"/>
      <c r="FG25" s="504"/>
      <c r="FH25" s="504"/>
      <c r="FI25" s="504"/>
      <c r="FJ25" s="504"/>
      <c r="FK25" s="504"/>
      <c r="FL25" s="504"/>
      <c r="FM25" s="504"/>
      <c r="FN25" s="504"/>
      <c r="FO25" s="504"/>
      <c r="FP25" s="504"/>
      <c r="FQ25" s="504"/>
      <c r="FR25" s="504"/>
      <c r="FS25" s="504"/>
      <c r="FT25" s="504"/>
      <c r="FU25" s="504"/>
      <c r="FV25" s="504"/>
      <c r="FW25" s="504"/>
      <c r="FX25" s="504"/>
      <c r="FY25" s="504"/>
      <c r="FZ25" s="504"/>
      <c r="GA25" s="504"/>
      <c r="GB25" s="504"/>
      <c r="GC25" s="504"/>
      <c r="GD25" s="504"/>
      <c r="GE25" s="504"/>
      <c r="GF25" s="504"/>
      <c r="GG25" s="504"/>
      <c r="GH25" s="504"/>
      <c r="GI25" s="504"/>
      <c r="GJ25" s="504"/>
      <c r="GK25" s="504"/>
      <c r="GL25" s="504"/>
      <c r="GM25" s="504"/>
      <c r="GN25" s="504"/>
      <c r="GO25" s="504"/>
      <c r="GP25" s="504"/>
      <c r="GQ25" s="504"/>
      <c r="GR25" s="504"/>
      <c r="GS25" s="504"/>
      <c r="GT25" s="504"/>
      <c r="GU25" s="504"/>
      <c r="GV25" s="504"/>
      <c r="GW25" s="504"/>
      <c r="GX25" s="504"/>
      <c r="GY25" s="504"/>
      <c r="GZ25" s="504"/>
      <c r="HA25" s="504"/>
      <c r="HB25" s="504"/>
      <c r="HC25" s="504"/>
      <c r="HD25" s="504"/>
      <c r="HE25" s="504"/>
      <c r="HF25" s="504"/>
      <c r="HG25" s="504"/>
      <c r="HH25" s="504"/>
      <c r="HI25" s="504"/>
      <c r="HJ25" s="504"/>
      <c r="HK25" s="504"/>
      <c r="HL25" s="504"/>
      <c r="HM25" s="504"/>
      <c r="HN25" s="504"/>
      <c r="HO25" s="504"/>
      <c r="HP25" s="504"/>
      <c r="HQ25" s="504"/>
      <c r="HR25" s="504"/>
      <c r="HS25" s="504"/>
      <c r="HT25" s="504"/>
      <c r="HU25" s="504"/>
      <c r="HV25" s="504"/>
      <c r="HW25" s="504"/>
      <c r="HX25" s="504"/>
      <c r="HY25" s="504"/>
      <c r="HZ25" s="504"/>
      <c r="IA25" s="504"/>
      <c r="IB25" s="504"/>
      <c r="IC25" s="504"/>
      <c r="ID25" s="504"/>
      <c r="IE25" s="504"/>
      <c r="IF25" s="504"/>
      <c r="IG25" s="504"/>
      <c r="IH25" s="504"/>
      <c r="II25" s="504"/>
      <c r="IJ25" s="504"/>
      <c r="IK25" s="504"/>
      <c r="IL25" s="504"/>
      <c r="IM25" s="504"/>
      <c r="IN25" s="504"/>
      <c r="IO25" s="504"/>
      <c r="IP25" s="504"/>
      <c r="IQ25" s="504"/>
      <c r="IR25" s="504"/>
      <c r="IS25" s="504"/>
      <c r="IT25" s="504"/>
      <c r="IU25" s="504"/>
      <c r="IV25" s="504"/>
    </row>
    <row r="26" spans="1:256" s="505" customFormat="1" ht="21.75" customHeight="1">
      <c r="A26" s="337" t="s">
        <v>200</v>
      </c>
      <c r="B26" s="400">
        <v>3</v>
      </c>
      <c r="C26" s="405">
        <v>0</v>
      </c>
      <c r="D26" s="400">
        <v>67</v>
      </c>
      <c r="E26" s="400">
        <v>1900</v>
      </c>
      <c r="F26" s="400">
        <v>966</v>
      </c>
      <c r="G26" s="400">
        <v>934</v>
      </c>
      <c r="H26" s="400">
        <v>141</v>
      </c>
      <c r="I26" s="400">
        <v>47</v>
      </c>
      <c r="J26" s="400">
        <v>94</v>
      </c>
      <c r="K26" s="400">
        <v>11</v>
      </c>
      <c r="L26" s="400">
        <v>4</v>
      </c>
      <c r="M26" s="400">
        <v>7</v>
      </c>
      <c r="N26" s="400">
        <v>618</v>
      </c>
      <c r="O26" s="400">
        <v>618</v>
      </c>
      <c r="P26" s="400">
        <v>584</v>
      </c>
      <c r="Q26" s="400">
        <v>80506</v>
      </c>
      <c r="R26" s="400">
        <v>27690</v>
      </c>
      <c r="S26" s="400">
        <v>101</v>
      </c>
      <c r="T26" s="338" t="s">
        <v>57</v>
      </c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4"/>
      <c r="AS26" s="504"/>
      <c r="AT26" s="504"/>
      <c r="AU26" s="504"/>
      <c r="AV26" s="504"/>
      <c r="AW26" s="504"/>
      <c r="AX26" s="504"/>
      <c r="AY26" s="504"/>
      <c r="AZ26" s="504"/>
      <c r="BA26" s="504"/>
      <c r="BB26" s="504"/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4"/>
      <c r="BN26" s="504"/>
      <c r="BO26" s="504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504"/>
      <c r="DI26" s="504"/>
      <c r="DJ26" s="504"/>
      <c r="DK26" s="504"/>
      <c r="DL26" s="504"/>
      <c r="DM26" s="504"/>
      <c r="DN26" s="504"/>
      <c r="DO26" s="504"/>
      <c r="DP26" s="504"/>
      <c r="DQ26" s="504"/>
      <c r="DR26" s="504"/>
      <c r="DS26" s="504"/>
      <c r="DT26" s="504"/>
      <c r="DU26" s="504"/>
      <c r="DV26" s="504"/>
      <c r="DW26" s="504"/>
      <c r="DX26" s="504"/>
      <c r="DY26" s="504"/>
      <c r="DZ26" s="504"/>
      <c r="EA26" s="504"/>
      <c r="EB26" s="504"/>
      <c r="EC26" s="504"/>
      <c r="ED26" s="504"/>
      <c r="EE26" s="504"/>
      <c r="EF26" s="504"/>
      <c r="EG26" s="504"/>
      <c r="EH26" s="504"/>
      <c r="EI26" s="504"/>
      <c r="EJ26" s="504"/>
      <c r="EK26" s="504"/>
      <c r="EL26" s="504"/>
      <c r="EM26" s="504"/>
      <c r="EN26" s="504"/>
      <c r="EO26" s="504"/>
      <c r="EP26" s="504"/>
      <c r="EQ26" s="504"/>
      <c r="ER26" s="504"/>
      <c r="ES26" s="504"/>
      <c r="ET26" s="504"/>
      <c r="EU26" s="504"/>
      <c r="EV26" s="504"/>
      <c r="EW26" s="504"/>
      <c r="EX26" s="504"/>
      <c r="EY26" s="504"/>
      <c r="EZ26" s="504"/>
      <c r="FA26" s="504"/>
      <c r="FB26" s="504"/>
      <c r="FC26" s="504"/>
      <c r="FD26" s="504"/>
      <c r="FE26" s="504"/>
      <c r="FF26" s="504"/>
      <c r="FG26" s="504"/>
      <c r="FH26" s="504"/>
      <c r="FI26" s="504"/>
      <c r="FJ26" s="504"/>
      <c r="FK26" s="504"/>
      <c r="FL26" s="504"/>
      <c r="FM26" s="504"/>
      <c r="FN26" s="504"/>
      <c r="FO26" s="504"/>
      <c r="FP26" s="504"/>
      <c r="FQ26" s="504"/>
      <c r="FR26" s="504"/>
      <c r="FS26" s="504"/>
      <c r="FT26" s="504"/>
      <c r="FU26" s="504"/>
      <c r="FV26" s="504"/>
      <c r="FW26" s="504"/>
      <c r="FX26" s="504"/>
      <c r="FY26" s="504"/>
      <c r="FZ26" s="504"/>
      <c r="GA26" s="504"/>
      <c r="GB26" s="504"/>
      <c r="GC26" s="504"/>
      <c r="GD26" s="504"/>
      <c r="GE26" s="504"/>
      <c r="GF26" s="504"/>
      <c r="GG26" s="504"/>
      <c r="GH26" s="504"/>
      <c r="GI26" s="504"/>
      <c r="GJ26" s="504"/>
      <c r="GK26" s="504"/>
      <c r="GL26" s="504"/>
      <c r="GM26" s="504"/>
      <c r="GN26" s="504"/>
      <c r="GO26" s="504"/>
      <c r="GP26" s="504"/>
      <c r="GQ26" s="504"/>
      <c r="GR26" s="504"/>
      <c r="GS26" s="504"/>
      <c r="GT26" s="504"/>
      <c r="GU26" s="504"/>
      <c r="GV26" s="504"/>
      <c r="GW26" s="504"/>
      <c r="GX26" s="504"/>
      <c r="GY26" s="504"/>
      <c r="GZ26" s="504"/>
      <c r="HA26" s="504"/>
      <c r="HB26" s="504"/>
      <c r="HC26" s="504"/>
      <c r="HD26" s="504"/>
      <c r="HE26" s="504"/>
      <c r="HF26" s="504"/>
      <c r="HG26" s="504"/>
      <c r="HH26" s="504"/>
      <c r="HI26" s="504"/>
      <c r="HJ26" s="504"/>
      <c r="HK26" s="504"/>
      <c r="HL26" s="504"/>
      <c r="HM26" s="504"/>
      <c r="HN26" s="504"/>
      <c r="HO26" s="504"/>
      <c r="HP26" s="504"/>
      <c r="HQ26" s="504"/>
      <c r="HR26" s="504"/>
      <c r="HS26" s="504"/>
      <c r="HT26" s="504"/>
      <c r="HU26" s="504"/>
      <c r="HV26" s="504"/>
      <c r="HW26" s="504"/>
      <c r="HX26" s="504"/>
      <c r="HY26" s="504"/>
      <c r="HZ26" s="504"/>
      <c r="IA26" s="504"/>
      <c r="IB26" s="504"/>
      <c r="IC26" s="504"/>
      <c r="ID26" s="504"/>
      <c r="IE26" s="504"/>
      <c r="IF26" s="504"/>
      <c r="IG26" s="504"/>
      <c r="IH26" s="504"/>
      <c r="II26" s="504"/>
      <c r="IJ26" s="504"/>
      <c r="IK26" s="504"/>
      <c r="IL26" s="504"/>
      <c r="IM26" s="504"/>
      <c r="IN26" s="504"/>
      <c r="IO26" s="504"/>
      <c r="IP26" s="504"/>
      <c r="IQ26" s="504"/>
      <c r="IR26" s="504"/>
      <c r="IS26" s="504"/>
      <c r="IT26" s="504"/>
      <c r="IU26" s="504"/>
      <c r="IV26" s="504"/>
    </row>
    <row r="27" spans="1:256" s="505" customFormat="1" ht="21.75" customHeight="1">
      <c r="A27" s="337" t="s">
        <v>214</v>
      </c>
      <c r="B27" s="400">
        <v>13</v>
      </c>
      <c r="C27" s="405">
        <v>1</v>
      </c>
      <c r="D27" s="400">
        <v>165</v>
      </c>
      <c r="E27" s="400">
        <v>4255</v>
      </c>
      <c r="F27" s="400">
        <v>2231</v>
      </c>
      <c r="G27" s="400">
        <v>2024</v>
      </c>
      <c r="H27" s="400">
        <v>352</v>
      </c>
      <c r="I27" s="400">
        <v>160</v>
      </c>
      <c r="J27" s="400">
        <v>192</v>
      </c>
      <c r="K27" s="400">
        <v>35</v>
      </c>
      <c r="L27" s="400">
        <v>21</v>
      </c>
      <c r="M27" s="400">
        <v>14</v>
      </c>
      <c r="N27" s="400">
        <v>1361</v>
      </c>
      <c r="O27" s="400">
        <v>1355</v>
      </c>
      <c r="P27" s="400">
        <v>1373</v>
      </c>
      <c r="Q27" s="400">
        <v>240312</v>
      </c>
      <c r="R27" s="400">
        <v>61067</v>
      </c>
      <c r="S27" s="400">
        <v>252</v>
      </c>
      <c r="T27" s="338" t="s">
        <v>263</v>
      </c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4"/>
      <c r="AU27" s="504"/>
      <c r="AV27" s="504"/>
      <c r="AW27" s="504"/>
      <c r="AX27" s="504"/>
      <c r="AY27" s="504"/>
      <c r="AZ27" s="504"/>
      <c r="BA27" s="504"/>
      <c r="BB27" s="504"/>
      <c r="BC27" s="504"/>
      <c r="BD27" s="504"/>
      <c r="BE27" s="504"/>
      <c r="BF27" s="504"/>
      <c r="BG27" s="504"/>
      <c r="BH27" s="504"/>
      <c r="BI27" s="504"/>
      <c r="BJ27" s="504"/>
      <c r="BK27" s="504"/>
      <c r="BL27" s="504"/>
      <c r="BM27" s="504"/>
      <c r="BN27" s="504"/>
      <c r="BO27" s="504"/>
      <c r="BP27" s="504"/>
      <c r="BQ27" s="504"/>
      <c r="BR27" s="504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504"/>
      <c r="CH27" s="504"/>
      <c r="CI27" s="504"/>
      <c r="CJ27" s="504"/>
      <c r="CK27" s="504"/>
      <c r="CL27" s="504"/>
      <c r="CM27" s="504"/>
      <c r="CN27" s="504"/>
      <c r="CO27" s="504"/>
      <c r="CP27" s="504"/>
      <c r="CQ27" s="504"/>
      <c r="CR27" s="504"/>
      <c r="CS27" s="504"/>
      <c r="CT27" s="504"/>
      <c r="CU27" s="504"/>
      <c r="CV27" s="504"/>
      <c r="CW27" s="504"/>
      <c r="CX27" s="504"/>
      <c r="CY27" s="504"/>
      <c r="CZ27" s="504"/>
      <c r="DA27" s="504"/>
      <c r="DB27" s="504"/>
      <c r="DC27" s="504"/>
      <c r="DD27" s="504"/>
      <c r="DE27" s="504"/>
      <c r="DF27" s="504"/>
      <c r="DG27" s="504"/>
      <c r="DH27" s="504"/>
      <c r="DI27" s="504"/>
      <c r="DJ27" s="504"/>
      <c r="DK27" s="504"/>
      <c r="DL27" s="504"/>
      <c r="DM27" s="504"/>
      <c r="DN27" s="504"/>
      <c r="DO27" s="504"/>
      <c r="DP27" s="504"/>
      <c r="DQ27" s="504"/>
      <c r="DR27" s="504"/>
      <c r="DS27" s="504"/>
      <c r="DT27" s="504"/>
      <c r="DU27" s="504"/>
      <c r="DV27" s="504"/>
      <c r="DW27" s="504"/>
      <c r="DX27" s="504"/>
      <c r="DY27" s="504"/>
      <c r="DZ27" s="504"/>
      <c r="EA27" s="504"/>
      <c r="EB27" s="504"/>
      <c r="EC27" s="504"/>
      <c r="ED27" s="504"/>
      <c r="EE27" s="504"/>
      <c r="EF27" s="504"/>
      <c r="EG27" s="504"/>
      <c r="EH27" s="504"/>
      <c r="EI27" s="504"/>
      <c r="EJ27" s="504"/>
      <c r="EK27" s="504"/>
      <c r="EL27" s="504"/>
      <c r="EM27" s="504"/>
      <c r="EN27" s="504"/>
      <c r="EO27" s="504"/>
      <c r="EP27" s="504"/>
      <c r="EQ27" s="504"/>
      <c r="ER27" s="504"/>
      <c r="ES27" s="504"/>
      <c r="ET27" s="504"/>
      <c r="EU27" s="504"/>
      <c r="EV27" s="504"/>
      <c r="EW27" s="504"/>
      <c r="EX27" s="504"/>
      <c r="EY27" s="504"/>
      <c r="EZ27" s="504"/>
      <c r="FA27" s="504"/>
      <c r="FB27" s="504"/>
      <c r="FC27" s="504"/>
      <c r="FD27" s="504"/>
      <c r="FE27" s="504"/>
      <c r="FF27" s="504"/>
      <c r="FG27" s="504"/>
      <c r="FH27" s="504"/>
      <c r="FI27" s="504"/>
      <c r="FJ27" s="504"/>
      <c r="FK27" s="504"/>
      <c r="FL27" s="504"/>
      <c r="FM27" s="504"/>
      <c r="FN27" s="504"/>
      <c r="FO27" s="504"/>
      <c r="FP27" s="504"/>
      <c r="FQ27" s="504"/>
      <c r="FR27" s="504"/>
      <c r="FS27" s="504"/>
      <c r="FT27" s="504"/>
      <c r="FU27" s="504"/>
      <c r="FV27" s="504"/>
      <c r="FW27" s="504"/>
      <c r="FX27" s="504"/>
      <c r="FY27" s="504"/>
      <c r="FZ27" s="504"/>
      <c r="GA27" s="504"/>
      <c r="GB27" s="504"/>
      <c r="GC27" s="504"/>
      <c r="GD27" s="504"/>
      <c r="GE27" s="504"/>
      <c r="GF27" s="504"/>
      <c r="GG27" s="504"/>
      <c r="GH27" s="504"/>
      <c r="GI27" s="504"/>
      <c r="GJ27" s="504"/>
      <c r="GK27" s="504"/>
      <c r="GL27" s="504"/>
      <c r="GM27" s="504"/>
      <c r="GN27" s="504"/>
      <c r="GO27" s="504"/>
      <c r="GP27" s="504"/>
      <c r="GQ27" s="504"/>
      <c r="GR27" s="504"/>
      <c r="GS27" s="504"/>
      <c r="GT27" s="504"/>
      <c r="GU27" s="504"/>
      <c r="GV27" s="504"/>
      <c r="GW27" s="504"/>
      <c r="GX27" s="504"/>
      <c r="GY27" s="504"/>
      <c r="GZ27" s="504"/>
      <c r="HA27" s="504"/>
      <c r="HB27" s="504"/>
      <c r="HC27" s="504"/>
      <c r="HD27" s="504"/>
      <c r="HE27" s="504"/>
      <c r="HF27" s="504"/>
      <c r="HG27" s="504"/>
      <c r="HH27" s="504"/>
      <c r="HI27" s="504"/>
      <c r="HJ27" s="504"/>
      <c r="HK27" s="504"/>
      <c r="HL27" s="504"/>
      <c r="HM27" s="504"/>
      <c r="HN27" s="504"/>
      <c r="HO27" s="504"/>
      <c r="HP27" s="504"/>
      <c r="HQ27" s="504"/>
      <c r="HR27" s="504"/>
      <c r="HS27" s="504"/>
      <c r="HT27" s="504"/>
      <c r="HU27" s="504"/>
      <c r="HV27" s="504"/>
      <c r="HW27" s="504"/>
      <c r="HX27" s="504"/>
      <c r="HY27" s="504"/>
      <c r="HZ27" s="504"/>
      <c r="IA27" s="504"/>
      <c r="IB27" s="504"/>
      <c r="IC27" s="504"/>
      <c r="ID27" s="504"/>
      <c r="IE27" s="504"/>
      <c r="IF27" s="504"/>
      <c r="IG27" s="504"/>
      <c r="IH27" s="504"/>
      <c r="II27" s="504"/>
      <c r="IJ27" s="504"/>
      <c r="IK27" s="504"/>
      <c r="IL27" s="504"/>
      <c r="IM27" s="504"/>
      <c r="IN27" s="504"/>
      <c r="IO27" s="504"/>
      <c r="IP27" s="504"/>
      <c r="IQ27" s="504"/>
      <c r="IR27" s="504"/>
      <c r="IS27" s="504"/>
      <c r="IT27" s="504"/>
      <c r="IU27" s="504"/>
      <c r="IV27" s="504"/>
    </row>
    <row r="28" spans="1:256" s="505" customFormat="1" ht="21.75" customHeight="1">
      <c r="A28" s="337" t="s">
        <v>131</v>
      </c>
      <c r="B28" s="400">
        <v>8</v>
      </c>
      <c r="C28" s="405">
        <v>0</v>
      </c>
      <c r="D28" s="400">
        <v>52</v>
      </c>
      <c r="E28" s="400">
        <v>1067</v>
      </c>
      <c r="F28" s="400">
        <v>539</v>
      </c>
      <c r="G28" s="400">
        <v>528</v>
      </c>
      <c r="H28" s="400">
        <v>139</v>
      </c>
      <c r="I28" s="400">
        <v>50</v>
      </c>
      <c r="J28" s="400">
        <v>89</v>
      </c>
      <c r="K28" s="400">
        <v>21</v>
      </c>
      <c r="L28" s="400">
        <v>8</v>
      </c>
      <c r="M28" s="400">
        <v>13</v>
      </c>
      <c r="N28" s="400">
        <v>365</v>
      </c>
      <c r="O28" s="400">
        <v>364</v>
      </c>
      <c r="P28" s="400">
        <v>342</v>
      </c>
      <c r="Q28" s="400">
        <v>117519</v>
      </c>
      <c r="R28" s="400">
        <v>27227</v>
      </c>
      <c r="S28" s="400">
        <v>92</v>
      </c>
      <c r="T28" s="338" t="s">
        <v>74</v>
      </c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4"/>
      <c r="DE28" s="504"/>
      <c r="DF28" s="504"/>
      <c r="DG28" s="504"/>
      <c r="DH28" s="504"/>
      <c r="DI28" s="504"/>
      <c r="DJ28" s="504"/>
      <c r="DK28" s="504"/>
      <c r="DL28" s="504"/>
      <c r="DM28" s="504"/>
      <c r="DN28" s="504"/>
      <c r="DO28" s="504"/>
      <c r="DP28" s="504"/>
      <c r="DQ28" s="504"/>
      <c r="DR28" s="504"/>
      <c r="DS28" s="504"/>
      <c r="DT28" s="504"/>
      <c r="DU28" s="504"/>
      <c r="DV28" s="504"/>
      <c r="DW28" s="504"/>
      <c r="DX28" s="504"/>
      <c r="DY28" s="504"/>
      <c r="DZ28" s="504"/>
      <c r="EA28" s="504"/>
      <c r="EB28" s="504"/>
      <c r="EC28" s="504"/>
      <c r="ED28" s="504"/>
      <c r="EE28" s="504"/>
      <c r="EF28" s="504"/>
      <c r="EG28" s="504"/>
      <c r="EH28" s="504"/>
      <c r="EI28" s="504"/>
      <c r="EJ28" s="504"/>
      <c r="EK28" s="504"/>
      <c r="EL28" s="504"/>
      <c r="EM28" s="504"/>
      <c r="EN28" s="504"/>
      <c r="EO28" s="504"/>
      <c r="EP28" s="504"/>
      <c r="EQ28" s="504"/>
      <c r="ER28" s="504"/>
      <c r="ES28" s="504"/>
      <c r="ET28" s="504"/>
      <c r="EU28" s="504"/>
      <c r="EV28" s="504"/>
      <c r="EW28" s="504"/>
      <c r="EX28" s="504"/>
      <c r="EY28" s="504"/>
      <c r="EZ28" s="504"/>
      <c r="FA28" s="504"/>
      <c r="FB28" s="504"/>
      <c r="FC28" s="504"/>
      <c r="FD28" s="504"/>
      <c r="FE28" s="504"/>
      <c r="FF28" s="504"/>
      <c r="FG28" s="504"/>
      <c r="FH28" s="504"/>
      <c r="FI28" s="504"/>
      <c r="FJ28" s="504"/>
      <c r="FK28" s="504"/>
      <c r="FL28" s="504"/>
      <c r="FM28" s="504"/>
      <c r="FN28" s="504"/>
      <c r="FO28" s="504"/>
      <c r="FP28" s="504"/>
      <c r="FQ28" s="504"/>
      <c r="FR28" s="504"/>
      <c r="FS28" s="504"/>
      <c r="FT28" s="504"/>
      <c r="FU28" s="504"/>
      <c r="FV28" s="504"/>
      <c r="FW28" s="504"/>
      <c r="FX28" s="504"/>
      <c r="FY28" s="504"/>
      <c r="FZ28" s="504"/>
      <c r="GA28" s="504"/>
      <c r="GB28" s="504"/>
      <c r="GC28" s="504"/>
      <c r="GD28" s="504"/>
      <c r="GE28" s="504"/>
      <c r="GF28" s="504"/>
      <c r="GG28" s="504"/>
      <c r="GH28" s="504"/>
      <c r="GI28" s="504"/>
      <c r="GJ28" s="504"/>
      <c r="GK28" s="504"/>
      <c r="GL28" s="504"/>
      <c r="GM28" s="504"/>
      <c r="GN28" s="504"/>
      <c r="GO28" s="504"/>
      <c r="GP28" s="504"/>
      <c r="GQ28" s="504"/>
      <c r="GR28" s="504"/>
      <c r="GS28" s="504"/>
      <c r="GT28" s="504"/>
      <c r="GU28" s="504"/>
      <c r="GV28" s="504"/>
      <c r="GW28" s="504"/>
      <c r="GX28" s="504"/>
      <c r="GY28" s="504"/>
      <c r="GZ28" s="504"/>
      <c r="HA28" s="504"/>
      <c r="HB28" s="504"/>
      <c r="HC28" s="504"/>
      <c r="HD28" s="504"/>
      <c r="HE28" s="504"/>
      <c r="HF28" s="504"/>
      <c r="HG28" s="504"/>
      <c r="HH28" s="504"/>
      <c r="HI28" s="504"/>
      <c r="HJ28" s="504"/>
      <c r="HK28" s="504"/>
      <c r="HL28" s="504"/>
      <c r="HM28" s="504"/>
      <c r="HN28" s="504"/>
      <c r="HO28" s="504"/>
      <c r="HP28" s="504"/>
      <c r="HQ28" s="504"/>
      <c r="HR28" s="504"/>
      <c r="HS28" s="504"/>
      <c r="HT28" s="504"/>
      <c r="HU28" s="504"/>
      <c r="HV28" s="504"/>
      <c r="HW28" s="504"/>
      <c r="HX28" s="504"/>
      <c r="HY28" s="504"/>
      <c r="HZ28" s="504"/>
      <c r="IA28" s="504"/>
      <c r="IB28" s="504"/>
      <c r="IC28" s="504"/>
      <c r="ID28" s="504"/>
      <c r="IE28" s="504"/>
      <c r="IF28" s="504"/>
      <c r="IG28" s="504"/>
      <c r="IH28" s="504"/>
      <c r="II28" s="504"/>
      <c r="IJ28" s="504"/>
      <c r="IK28" s="504"/>
      <c r="IL28" s="504"/>
      <c r="IM28" s="504"/>
      <c r="IN28" s="504"/>
      <c r="IO28" s="504"/>
      <c r="IP28" s="504"/>
      <c r="IQ28" s="504"/>
      <c r="IR28" s="504"/>
      <c r="IS28" s="504"/>
      <c r="IT28" s="504"/>
      <c r="IU28" s="504"/>
      <c r="IV28" s="504"/>
    </row>
    <row r="29" spans="1:256" s="505" customFormat="1" ht="21.75" customHeight="1">
      <c r="A29" s="337" t="s">
        <v>125</v>
      </c>
      <c r="B29" s="400">
        <v>11</v>
      </c>
      <c r="C29" s="405">
        <v>0</v>
      </c>
      <c r="D29" s="400">
        <v>73</v>
      </c>
      <c r="E29" s="400">
        <v>1425</v>
      </c>
      <c r="F29" s="400">
        <v>749</v>
      </c>
      <c r="G29" s="400">
        <v>676</v>
      </c>
      <c r="H29" s="400">
        <v>181</v>
      </c>
      <c r="I29" s="400">
        <v>83</v>
      </c>
      <c r="J29" s="400">
        <v>98</v>
      </c>
      <c r="K29" s="400">
        <v>30</v>
      </c>
      <c r="L29" s="400">
        <v>17</v>
      </c>
      <c r="M29" s="400">
        <v>13</v>
      </c>
      <c r="N29" s="400">
        <v>498</v>
      </c>
      <c r="O29" s="400">
        <v>496</v>
      </c>
      <c r="P29" s="400">
        <v>450</v>
      </c>
      <c r="Q29" s="400">
        <v>253510</v>
      </c>
      <c r="R29" s="400">
        <v>49190</v>
      </c>
      <c r="S29" s="400">
        <v>192</v>
      </c>
      <c r="T29" s="338" t="s">
        <v>75</v>
      </c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4"/>
      <c r="DE29" s="504"/>
      <c r="DF29" s="504"/>
      <c r="DG29" s="504"/>
      <c r="DH29" s="504"/>
      <c r="DI29" s="504"/>
      <c r="DJ29" s="504"/>
      <c r="DK29" s="504"/>
      <c r="DL29" s="504"/>
      <c r="DM29" s="504"/>
      <c r="DN29" s="504"/>
      <c r="DO29" s="504"/>
      <c r="DP29" s="504"/>
      <c r="DQ29" s="504"/>
      <c r="DR29" s="504"/>
      <c r="DS29" s="504"/>
      <c r="DT29" s="504"/>
      <c r="DU29" s="504"/>
      <c r="DV29" s="504"/>
      <c r="DW29" s="504"/>
      <c r="DX29" s="504"/>
      <c r="DY29" s="504"/>
      <c r="DZ29" s="504"/>
      <c r="EA29" s="504"/>
      <c r="EB29" s="504"/>
      <c r="EC29" s="504"/>
      <c r="ED29" s="504"/>
      <c r="EE29" s="504"/>
      <c r="EF29" s="504"/>
      <c r="EG29" s="504"/>
      <c r="EH29" s="504"/>
      <c r="EI29" s="504"/>
      <c r="EJ29" s="504"/>
      <c r="EK29" s="504"/>
      <c r="EL29" s="504"/>
      <c r="EM29" s="504"/>
      <c r="EN29" s="504"/>
      <c r="EO29" s="504"/>
      <c r="EP29" s="504"/>
      <c r="EQ29" s="504"/>
      <c r="ER29" s="504"/>
      <c r="ES29" s="504"/>
      <c r="ET29" s="504"/>
      <c r="EU29" s="504"/>
      <c r="EV29" s="504"/>
      <c r="EW29" s="504"/>
      <c r="EX29" s="504"/>
      <c r="EY29" s="504"/>
      <c r="EZ29" s="504"/>
      <c r="FA29" s="504"/>
      <c r="FB29" s="504"/>
      <c r="FC29" s="504"/>
      <c r="FD29" s="504"/>
      <c r="FE29" s="504"/>
      <c r="FF29" s="504"/>
      <c r="FG29" s="504"/>
      <c r="FH29" s="504"/>
      <c r="FI29" s="504"/>
      <c r="FJ29" s="504"/>
      <c r="FK29" s="504"/>
      <c r="FL29" s="504"/>
      <c r="FM29" s="504"/>
      <c r="FN29" s="504"/>
      <c r="FO29" s="504"/>
      <c r="FP29" s="504"/>
      <c r="FQ29" s="504"/>
      <c r="FR29" s="504"/>
      <c r="FS29" s="504"/>
      <c r="FT29" s="504"/>
      <c r="FU29" s="504"/>
      <c r="FV29" s="504"/>
      <c r="FW29" s="504"/>
      <c r="FX29" s="504"/>
      <c r="FY29" s="504"/>
      <c r="FZ29" s="504"/>
      <c r="GA29" s="504"/>
      <c r="GB29" s="504"/>
      <c r="GC29" s="504"/>
      <c r="GD29" s="504"/>
      <c r="GE29" s="504"/>
      <c r="GF29" s="504"/>
      <c r="GG29" s="504"/>
      <c r="GH29" s="504"/>
      <c r="GI29" s="504"/>
      <c r="GJ29" s="504"/>
      <c r="GK29" s="504"/>
      <c r="GL29" s="504"/>
      <c r="GM29" s="504"/>
      <c r="GN29" s="504"/>
      <c r="GO29" s="504"/>
      <c r="GP29" s="504"/>
      <c r="GQ29" s="504"/>
      <c r="GR29" s="504"/>
      <c r="GS29" s="504"/>
      <c r="GT29" s="504"/>
      <c r="GU29" s="504"/>
      <c r="GV29" s="504"/>
      <c r="GW29" s="504"/>
      <c r="GX29" s="504"/>
      <c r="GY29" s="504"/>
      <c r="GZ29" s="504"/>
      <c r="HA29" s="504"/>
      <c r="HB29" s="504"/>
      <c r="HC29" s="504"/>
      <c r="HD29" s="504"/>
      <c r="HE29" s="504"/>
      <c r="HF29" s="504"/>
      <c r="HG29" s="504"/>
      <c r="HH29" s="504"/>
      <c r="HI29" s="504"/>
      <c r="HJ29" s="504"/>
      <c r="HK29" s="504"/>
      <c r="HL29" s="504"/>
      <c r="HM29" s="504"/>
      <c r="HN29" s="504"/>
      <c r="HO29" s="504"/>
      <c r="HP29" s="504"/>
      <c r="HQ29" s="504"/>
      <c r="HR29" s="504"/>
      <c r="HS29" s="504"/>
      <c r="HT29" s="504"/>
      <c r="HU29" s="504"/>
      <c r="HV29" s="504"/>
      <c r="HW29" s="504"/>
      <c r="HX29" s="504"/>
      <c r="HY29" s="504"/>
      <c r="HZ29" s="504"/>
      <c r="IA29" s="504"/>
      <c r="IB29" s="504"/>
      <c r="IC29" s="504"/>
      <c r="ID29" s="504"/>
      <c r="IE29" s="504"/>
      <c r="IF29" s="504"/>
      <c r="IG29" s="504"/>
      <c r="IH29" s="504"/>
      <c r="II29" s="504"/>
      <c r="IJ29" s="504"/>
      <c r="IK29" s="504"/>
      <c r="IL29" s="504"/>
      <c r="IM29" s="504"/>
      <c r="IN29" s="504"/>
      <c r="IO29" s="504"/>
      <c r="IP29" s="504"/>
      <c r="IQ29" s="504"/>
      <c r="IR29" s="504"/>
      <c r="IS29" s="504"/>
      <c r="IT29" s="504"/>
      <c r="IU29" s="504"/>
      <c r="IV29" s="504"/>
    </row>
    <row r="30" spans="1:256" s="505" customFormat="1" ht="21.75" customHeight="1">
      <c r="A30" s="337" t="s">
        <v>132</v>
      </c>
      <c r="B30" s="400">
        <v>9</v>
      </c>
      <c r="C30" s="405">
        <v>0</v>
      </c>
      <c r="D30" s="400">
        <v>49</v>
      </c>
      <c r="E30" s="400">
        <v>1042</v>
      </c>
      <c r="F30" s="400">
        <v>510</v>
      </c>
      <c r="G30" s="400">
        <v>532</v>
      </c>
      <c r="H30" s="400">
        <v>138</v>
      </c>
      <c r="I30" s="400">
        <v>65</v>
      </c>
      <c r="J30" s="400">
        <v>73</v>
      </c>
      <c r="K30" s="400">
        <v>18</v>
      </c>
      <c r="L30" s="400">
        <v>11</v>
      </c>
      <c r="M30" s="400">
        <v>7</v>
      </c>
      <c r="N30" s="400">
        <v>370</v>
      </c>
      <c r="O30" s="400">
        <v>369</v>
      </c>
      <c r="P30" s="400">
        <v>340</v>
      </c>
      <c r="Q30" s="400">
        <v>147968</v>
      </c>
      <c r="R30" s="400">
        <v>33475</v>
      </c>
      <c r="S30" s="400">
        <v>96</v>
      </c>
      <c r="T30" s="338" t="s">
        <v>94</v>
      </c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4"/>
      <c r="AS30" s="504"/>
      <c r="AT30" s="504"/>
      <c r="AU30" s="504"/>
      <c r="AV30" s="504"/>
      <c r="AW30" s="504"/>
      <c r="AX30" s="504"/>
      <c r="AY30" s="504"/>
      <c r="AZ30" s="504"/>
      <c r="BA30" s="504"/>
      <c r="BB30" s="504"/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4"/>
      <c r="DE30" s="504"/>
      <c r="DF30" s="504"/>
      <c r="DG30" s="504"/>
      <c r="DH30" s="504"/>
      <c r="DI30" s="504"/>
      <c r="DJ30" s="504"/>
      <c r="DK30" s="504"/>
      <c r="DL30" s="504"/>
      <c r="DM30" s="504"/>
      <c r="DN30" s="504"/>
      <c r="DO30" s="504"/>
      <c r="DP30" s="504"/>
      <c r="DQ30" s="504"/>
      <c r="DR30" s="504"/>
      <c r="DS30" s="504"/>
      <c r="DT30" s="504"/>
      <c r="DU30" s="504"/>
      <c r="DV30" s="504"/>
      <c r="DW30" s="504"/>
      <c r="DX30" s="504"/>
      <c r="DY30" s="504"/>
      <c r="DZ30" s="504"/>
      <c r="EA30" s="504"/>
      <c r="EB30" s="504"/>
      <c r="EC30" s="504"/>
      <c r="ED30" s="504"/>
      <c r="EE30" s="504"/>
      <c r="EF30" s="504"/>
      <c r="EG30" s="504"/>
      <c r="EH30" s="504"/>
      <c r="EI30" s="504"/>
      <c r="EJ30" s="504"/>
      <c r="EK30" s="504"/>
      <c r="EL30" s="504"/>
      <c r="EM30" s="504"/>
      <c r="EN30" s="504"/>
      <c r="EO30" s="504"/>
      <c r="EP30" s="504"/>
      <c r="EQ30" s="504"/>
      <c r="ER30" s="504"/>
      <c r="ES30" s="504"/>
      <c r="ET30" s="504"/>
      <c r="EU30" s="504"/>
      <c r="EV30" s="504"/>
      <c r="EW30" s="504"/>
      <c r="EX30" s="504"/>
      <c r="EY30" s="504"/>
      <c r="EZ30" s="504"/>
      <c r="FA30" s="504"/>
      <c r="FB30" s="504"/>
      <c r="FC30" s="504"/>
      <c r="FD30" s="504"/>
      <c r="FE30" s="504"/>
      <c r="FF30" s="504"/>
      <c r="FG30" s="504"/>
      <c r="FH30" s="504"/>
      <c r="FI30" s="504"/>
      <c r="FJ30" s="504"/>
      <c r="FK30" s="504"/>
      <c r="FL30" s="504"/>
      <c r="FM30" s="504"/>
      <c r="FN30" s="504"/>
      <c r="FO30" s="504"/>
      <c r="FP30" s="504"/>
      <c r="FQ30" s="504"/>
      <c r="FR30" s="504"/>
      <c r="FS30" s="504"/>
      <c r="FT30" s="504"/>
      <c r="FU30" s="504"/>
      <c r="FV30" s="504"/>
      <c r="FW30" s="504"/>
      <c r="FX30" s="504"/>
      <c r="FY30" s="504"/>
      <c r="FZ30" s="504"/>
      <c r="GA30" s="504"/>
      <c r="GB30" s="504"/>
      <c r="GC30" s="504"/>
      <c r="GD30" s="504"/>
      <c r="GE30" s="504"/>
      <c r="GF30" s="504"/>
      <c r="GG30" s="504"/>
      <c r="GH30" s="504"/>
      <c r="GI30" s="504"/>
      <c r="GJ30" s="504"/>
      <c r="GK30" s="504"/>
      <c r="GL30" s="504"/>
      <c r="GM30" s="504"/>
      <c r="GN30" s="504"/>
      <c r="GO30" s="504"/>
      <c r="GP30" s="504"/>
      <c r="GQ30" s="504"/>
      <c r="GR30" s="504"/>
      <c r="GS30" s="504"/>
      <c r="GT30" s="504"/>
      <c r="GU30" s="504"/>
      <c r="GV30" s="504"/>
      <c r="GW30" s="504"/>
      <c r="GX30" s="504"/>
      <c r="GY30" s="504"/>
      <c r="GZ30" s="504"/>
      <c r="HA30" s="504"/>
      <c r="HB30" s="504"/>
      <c r="HC30" s="504"/>
      <c r="HD30" s="504"/>
      <c r="HE30" s="504"/>
      <c r="HF30" s="504"/>
      <c r="HG30" s="504"/>
      <c r="HH30" s="504"/>
      <c r="HI30" s="504"/>
      <c r="HJ30" s="504"/>
      <c r="HK30" s="504"/>
      <c r="HL30" s="504"/>
      <c r="HM30" s="504"/>
      <c r="HN30" s="504"/>
      <c r="HO30" s="504"/>
      <c r="HP30" s="504"/>
      <c r="HQ30" s="504"/>
      <c r="HR30" s="504"/>
      <c r="HS30" s="504"/>
      <c r="HT30" s="504"/>
      <c r="HU30" s="504"/>
      <c r="HV30" s="504"/>
      <c r="HW30" s="504"/>
      <c r="HX30" s="504"/>
      <c r="HY30" s="504"/>
      <c r="HZ30" s="504"/>
      <c r="IA30" s="504"/>
      <c r="IB30" s="504"/>
      <c r="IC30" s="504"/>
      <c r="ID30" s="504"/>
      <c r="IE30" s="504"/>
      <c r="IF30" s="504"/>
      <c r="IG30" s="504"/>
      <c r="IH30" s="504"/>
      <c r="II30" s="504"/>
      <c r="IJ30" s="504"/>
      <c r="IK30" s="504"/>
      <c r="IL30" s="504"/>
      <c r="IM30" s="504"/>
      <c r="IN30" s="504"/>
      <c r="IO30" s="504"/>
      <c r="IP30" s="504"/>
      <c r="IQ30" s="504"/>
      <c r="IR30" s="504"/>
      <c r="IS30" s="504"/>
      <c r="IT30" s="504"/>
      <c r="IU30" s="504"/>
      <c r="IV30" s="504"/>
    </row>
    <row r="31" spans="1:256" s="505" customFormat="1" ht="21.75" customHeight="1">
      <c r="A31" s="337" t="s">
        <v>133</v>
      </c>
      <c r="B31" s="400">
        <v>7</v>
      </c>
      <c r="C31" s="405">
        <v>0</v>
      </c>
      <c r="D31" s="400">
        <v>35</v>
      </c>
      <c r="E31" s="400">
        <v>501</v>
      </c>
      <c r="F31" s="400">
        <v>250</v>
      </c>
      <c r="G31" s="400">
        <v>251</v>
      </c>
      <c r="H31" s="400">
        <v>92</v>
      </c>
      <c r="I31" s="400">
        <v>40</v>
      </c>
      <c r="J31" s="400">
        <v>52</v>
      </c>
      <c r="K31" s="400">
        <v>14</v>
      </c>
      <c r="L31" s="400">
        <v>10</v>
      </c>
      <c r="M31" s="400">
        <v>4</v>
      </c>
      <c r="N31" s="400">
        <v>171</v>
      </c>
      <c r="O31" s="400">
        <v>171</v>
      </c>
      <c r="P31" s="400">
        <v>147</v>
      </c>
      <c r="Q31" s="400">
        <v>124628</v>
      </c>
      <c r="R31" s="400">
        <v>23045</v>
      </c>
      <c r="S31" s="400">
        <v>76</v>
      </c>
      <c r="T31" s="338" t="s">
        <v>95</v>
      </c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504"/>
      <c r="AQ31" s="504"/>
      <c r="AR31" s="504"/>
      <c r="AS31" s="504"/>
      <c r="AT31" s="504"/>
      <c r="AU31" s="504"/>
      <c r="AV31" s="504"/>
      <c r="AW31" s="504"/>
      <c r="AX31" s="504"/>
      <c r="AY31" s="504"/>
      <c r="AZ31" s="504"/>
      <c r="BA31" s="504"/>
      <c r="BB31" s="504"/>
      <c r="BC31" s="504"/>
      <c r="BD31" s="504"/>
      <c r="BE31" s="504"/>
      <c r="BF31" s="504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4"/>
      <c r="BR31" s="504"/>
      <c r="BS31" s="504"/>
      <c r="BT31" s="504"/>
      <c r="BU31" s="504"/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4"/>
      <c r="CR31" s="504"/>
      <c r="CS31" s="504"/>
      <c r="CT31" s="504"/>
      <c r="CU31" s="504"/>
      <c r="CV31" s="504"/>
      <c r="CW31" s="504"/>
      <c r="CX31" s="504"/>
      <c r="CY31" s="504"/>
      <c r="CZ31" s="504"/>
      <c r="DA31" s="504"/>
      <c r="DB31" s="504"/>
      <c r="DC31" s="504"/>
      <c r="DD31" s="504"/>
      <c r="DE31" s="504"/>
      <c r="DF31" s="504"/>
      <c r="DG31" s="504"/>
      <c r="DH31" s="504"/>
      <c r="DI31" s="504"/>
      <c r="DJ31" s="504"/>
      <c r="DK31" s="504"/>
      <c r="DL31" s="504"/>
      <c r="DM31" s="504"/>
      <c r="DN31" s="504"/>
      <c r="DO31" s="504"/>
      <c r="DP31" s="504"/>
      <c r="DQ31" s="504"/>
      <c r="DR31" s="504"/>
      <c r="DS31" s="504"/>
      <c r="DT31" s="504"/>
      <c r="DU31" s="504"/>
      <c r="DV31" s="504"/>
      <c r="DW31" s="504"/>
      <c r="DX31" s="504"/>
      <c r="DY31" s="504"/>
      <c r="DZ31" s="504"/>
      <c r="EA31" s="504"/>
      <c r="EB31" s="504"/>
      <c r="EC31" s="504"/>
      <c r="ED31" s="504"/>
      <c r="EE31" s="504"/>
      <c r="EF31" s="504"/>
      <c r="EG31" s="504"/>
      <c r="EH31" s="504"/>
      <c r="EI31" s="504"/>
      <c r="EJ31" s="504"/>
      <c r="EK31" s="504"/>
      <c r="EL31" s="504"/>
      <c r="EM31" s="504"/>
      <c r="EN31" s="504"/>
      <c r="EO31" s="504"/>
      <c r="EP31" s="504"/>
      <c r="EQ31" s="504"/>
      <c r="ER31" s="504"/>
      <c r="ES31" s="504"/>
      <c r="ET31" s="504"/>
      <c r="EU31" s="504"/>
      <c r="EV31" s="504"/>
      <c r="EW31" s="504"/>
      <c r="EX31" s="504"/>
      <c r="EY31" s="504"/>
      <c r="EZ31" s="504"/>
      <c r="FA31" s="504"/>
      <c r="FB31" s="504"/>
      <c r="FC31" s="504"/>
      <c r="FD31" s="504"/>
      <c r="FE31" s="504"/>
      <c r="FF31" s="504"/>
      <c r="FG31" s="504"/>
      <c r="FH31" s="504"/>
      <c r="FI31" s="504"/>
      <c r="FJ31" s="504"/>
      <c r="FK31" s="504"/>
      <c r="FL31" s="504"/>
      <c r="FM31" s="504"/>
      <c r="FN31" s="504"/>
      <c r="FO31" s="504"/>
      <c r="FP31" s="504"/>
      <c r="FQ31" s="504"/>
      <c r="FR31" s="504"/>
      <c r="FS31" s="504"/>
      <c r="FT31" s="504"/>
      <c r="FU31" s="504"/>
      <c r="FV31" s="504"/>
      <c r="FW31" s="504"/>
      <c r="FX31" s="504"/>
      <c r="FY31" s="504"/>
      <c r="FZ31" s="504"/>
      <c r="GA31" s="504"/>
      <c r="GB31" s="504"/>
      <c r="GC31" s="504"/>
      <c r="GD31" s="504"/>
      <c r="GE31" s="504"/>
      <c r="GF31" s="504"/>
      <c r="GG31" s="504"/>
      <c r="GH31" s="504"/>
      <c r="GI31" s="504"/>
      <c r="GJ31" s="504"/>
      <c r="GK31" s="504"/>
      <c r="GL31" s="504"/>
      <c r="GM31" s="504"/>
      <c r="GN31" s="504"/>
      <c r="GO31" s="504"/>
      <c r="GP31" s="504"/>
      <c r="GQ31" s="504"/>
      <c r="GR31" s="504"/>
      <c r="GS31" s="504"/>
      <c r="GT31" s="504"/>
      <c r="GU31" s="504"/>
      <c r="GV31" s="504"/>
      <c r="GW31" s="504"/>
      <c r="GX31" s="504"/>
      <c r="GY31" s="504"/>
      <c r="GZ31" s="504"/>
      <c r="HA31" s="504"/>
      <c r="HB31" s="504"/>
      <c r="HC31" s="504"/>
      <c r="HD31" s="504"/>
      <c r="HE31" s="504"/>
      <c r="HF31" s="504"/>
      <c r="HG31" s="504"/>
      <c r="HH31" s="504"/>
      <c r="HI31" s="504"/>
      <c r="HJ31" s="504"/>
      <c r="HK31" s="504"/>
      <c r="HL31" s="504"/>
      <c r="HM31" s="504"/>
      <c r="HN31" s="504"/>
      <c r="HO31" s="504"/>
      <c r="HP31" s="504"/>
      <c r="HQ31" s="504"/>
      <c r="HR31" s="504"/>
      <c r="HS31" s="504"/>
      <c r="HT31" s="504"/>
      <c r="HU31" s="504"/>
      <c r="HV31" s="504"/>
      <c r="HW31" s="504"/>
      <c r="HX31" s="504"/>
      <c r="HY31" s="504"/>
      <c r="HZ31" s="504"/>
      <c r="IA31" s="504"/>
      <c r="IB31" s="504"/>
      <c r="IC31" s="504"/>
      <c r="ID31" s="504"/>
      <c r="IE31" s="504"/>
      <c r="IF31" s="504"/>
      <c r="IG31" s="504"/>
      <c r="IH31" s="504"/>
      <c r="II31" s="504"/>
      <c r="IJ31" s="504"/>
      <c r="IK31" s="504"/>
      <c r="IL31" s="504"/>
      <c r="IM31" s="504"/>
      <c r="IN31" s="504"/>
      <c r="IO31" s="504"/>
      <c r="IP31" s="504"/>
      <c r="IQ31" s="504"/>
      <c r="IR31" s="504"/>
      <c r="IS31" s="504"/>
      <c r="IT31" s="504"/>
      <c r="IU31" s="504"/>
      <c r="IV31" s="504"/>
    </row>
    <row r="32" spans="1:256" s="505" customFormat="1" ht="21.75" customHeight="1">
      <c r="A32" s="337" t="s">
        <v>134</v>
      </c>
      <c r="B32" s="400">
        <v>11</v>
      </c>
      <c r="C32" s="405">
        <v>0</v>
      </c>
      <c r="D32" s="400">
        <v>115</v>
      </c>
      <c r="E32" s="400">
        <v>2805</v>
      </c>
      <c r="F32" s="400">
        <v>1425</v>
      </c>
      <c r="G32" s="400">
        <v>1380</v>
      </c>
      <c r="H32" s="400">
        <v>253</v>
      </c>
      <c r="I32" s="400">
        <v>111</v>
      </c>
      <c r="J32" s="400">
        <v>142</v>
      </c>
      <c r="K32" s="400">
        <v>29</v>
      </c>
      <c r="L32" s="400">
        <v>17</v>
      </c>
      <c r="M32" s="400">
        <v>12</v>
      </c>
      <c r="N32" s="400">
        <v>911</v>
      </c>
      <c r="O32" s="400">
        <v>909</v>
      </c>
      <c r="P32" s="400">
        <v>860</v>
      </c>
      <c r="Q32" s="400">
        <v>187997</v>
      </c>
      <c r="R32" s="400">
        <v>59029</v>
      </c>
      <c r="S32" s="400">
        <v>192</v>
      </c>
      <c r="T32" s="338" t="s">
        <v>96</v>
      </c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4"/>
      <c r="BT32" s="504"/>
      <c r="BU32" s="504"/>
      <c r="BV32" s="504"/>
      <c r="BW32" s="504"/>
      <c r="BX32" s="504"/>
      <c r="BY32" s="504"/>
      <c r="BZ32" s="504"/>
      <c r="CA32" s="504"/>
      <c r="CB32" s="504"/>
      <c r="CC32" s="504"/>
      <c r="CD32" s="504"/>
      <c r="CE32" s="504"/>
      <c r="CF32" s="504"/>
      <c r="CG32" s="504"/>
      <c r="CH32" s="504"/>
      <c r="CI32" s="504"/>
      <c r="CJ32" s="504"/>
      <c r="CK32" s="504"/>
      <c r="CL32" s="504"/>
      <c r="CM32" s="504"/>
      <c r="CN32" s="504"/>
      <c r="CO32" s="504"/>
      <c r="CP32" s="504"/>
      <c r="CQ32" s="504"/>
      <c r="CR32" s="504"/>
      <c r="CS32" s="504"/>
      <c r="CT32" s="504"/>
      <c r="CU32" s="504"/>
      <c r="CV32" s="504"/>
      <c r="CW32" s="504"/>
      <c r="CX32" s="504"/>
      <c r="CY32" s="504"/>
      <c r="CZ32" s="504"/>
      <c r="DA32" s="504"/>
      <c r="DB32" s="504"/>
      <c r="DC32" s="504"/>
      <c r="DD32" s="504"/>
      <c r="DE32" s="504"/>
      <c r="DF32" s="504"/>
      <c r="DG32" s="504"/>
      <c r="DH32" s="504"/>
      <c r="DI32" s="504"/>
      <c r="DJ32" s="504"/>
      <c r="DK32" s="504"/>
      <c r="DL32" s="504"/>
      <c r="DM32" s="504"/>
      <c r="DN32" s="504"/>
      <c r="DO32" s="504"/>
      <c r="DP32" s="504"/>
      <c r="DQ32" s="504"/>
      <c r="DR32" s="504"/>
      <c r="DS32" s="504"/>
      <c r="DT32" s="504"/>
      <c r="DU32" s="504"/>
      <c r="DV32" s="504"/>
      <c r="DW32" s="504"/>
      <c r="DX32" s="504"/>
      <c r="DY32" s="504"/>
      <c r="DZ32" s="504"/>
      <c r="EA32" s="504"/>
      <c r="EB32" s="504"/>
      <c r="EC32" s="504"/>
      <c r="ED32" s="504"/>
      <c r="EE32" s="504"/>
      <c r="EF32" s="504"/>
      <c r="EG32" s="504"/>
      <c r="EH32" s="504"/>
      <c r="EI32" s="504"/>
      <c r="EJ32" s="504"/>
      <c r="EK32" s="504"/>
      <c r="EL32" s="504"/>
      <c r="EM32" s="504"/>
      <c r="EN32" s="504"/>
      <c r="EO32" s="504"/>
      <c r="EP32" s="504"/>
      <c r="EQ32" s="504"/>
      <c r="ER32" s="504"/>
      <c r="ES32" s="504"/>
      <c r="ET32" s="504"/>
      <c r="EU32" s="504"/>
      <c r="EV32" s="504"/>
      <c r="EW32" s="504"/>
      <c r="EX32" s="504"/>
      <c r="EY32" s="504"/>
      <c r="EZ32" s="504"/>
      <c r="FA32" s="504"/>
      <c r="FB32" s="504"/>
      <c r="FC32" s="504"/>
      <c r="FD32" s="504"/>
      <c r="FE32" s="504"/>
      <c r="FF32" s="504"/>
      <c r="FG32" s="504"/>
      <c r="FH32" s="504"/>
      <c r="FI32" s="504"/>
      <c r="FJ32" s="504"/>
      <c r="FK32" s="504"/>
      <c r="FL32" s="504"/>
      <c r="FM32" s="504"/>
      <c r="FN32" s="504"/>
      <c r="FO32" s="504"/>
      <c r="FP32" s="504"/>
      <c r="FQ32" s="504"/>
      <c r="FR32" s="504"/>
      <c r="FS32" s="504"/>
      <c r="FT32" s="504"/>
      <c r="FU32" s="504"/>
      <c r="FV32" s="504"/>
      <c r="FW32" s="504"/>
      <c r="FX32" s="504"/>
      <c r="FY32" s="504"/>
      <c r="FZ32" s="504"/>
      <c r="GA32" s="504"/>
      <c r="GB32" s="504"/>
      <c r="GC32" s="504"/>
      <c r="GD32" s="504"/>
      <c r="GE32" s="504"/>
      <c r="GF32" s="504"/>
      <c r="GG32" s="504"/>
      <c r="GH32" s="504"/>
      <c r="GI32" s="504"/>
      <c r="GJ32" s="504"/>
      <c r="GK32" s="504"/>
      <c r="GL32" s="504"/>
      <c r="GM32" s="504"/>
      <c r="GN32" s="504"/>
      <c r="GO32" s="504"/>
      <c r="GP32" s="504"/>
      <c r="GQ32" s="504"/>
      <c r="GR32" s="504"/>
      <c r="GS32" s="504"/>
      <c r="GT32" s="504"/>
      <c r="GU32" s="504"/>
      <c r="GV32" s="504"/>
      <c r="GW32" s="504"/>
      <c r="GX32" s="504"/>
      <c r="GY32" s="504"/>
      <c r="GZ32" s="504"/>
      <c r="HA32" s="504"/>
      <c r="HB32" s="504"/>
      <c r="HC32" s="504"/>
      <c r="HD32" s="504"/>
      <c r="HE32" s="504"/>
      <c r="HF32" s="504"/>
      <c r="HG32" s="504"/>
      <c r="HH32" s="504"/>
      <c r="HI32" s="504"/>
      <c r="HJ32" s="504"/>
      <c r="HK32" s="504"/>
      <c r="HL32" s="504"/>
      <c r="HM32" s="504"/>
      <c r="HN32" s="504"/>
      <c r="HO32" s="504"/>
      <c r="HP32" s="504"/>
      <c r="HQ32" s="504"/>
      <c r="HR32" s="504"/>
      <c r="HS32" s="504"/>
      <c r="HT32" s="504"/>
      <c r="HU32" s="504"/>
      <c r="HV32" s="504"/>
      <c r="HW32" s="504"/>
      <c r="HX32" s="504"/>
      <c r="HY32" s="504"/>
      <c r="HZ32" s="504"/>
      <c r="IA32" s="504"/>
      <c r="IB32" s="504"/>
      <c r="IC32" s="504"/>
      <c r="ID32" s="504"/>
      <c r="IE32" s="504"/>
      <c r="IF32" s="504"/>
      <c r="IG32" s="504"/>
      <c r="IH32" s="504"/>
      <c r="II32" s="504"/>
      <c r="IJ32" s="504"/>
      <c r="IK32" s="504"/>
      <c r="IL32" s="504"/>
      <c r="IM32" s="504"/>
      <c r="IN32" s="504"/>
      <c r="IO32" s="504"/>
      <c r="IP32" s="504"/>
      <c r="IQ32" s="504"/>
      <c r="IR32" s="504"/>
      <c r="IS32" s="504"/>
      <c r="IT32" s="504"/>
      <c r="IU32" s="504"/>
      <c r="IV32" s="504"/>
    </row>
    <row r="33" spans="1:256" s="505" customFormat="1" ht="21.75" customHeight="1">
      <c r="A33" s="337" t="s">
        <v>126</v>
      </c>
      <c r="B33" s="400">
        <v>11</v>
      </c>
      <c r="C33" s="405">
        <v>0</v>
      </c>
      <c r="D33" s="400">
        <v>80</v>
      </c>
      <c r="E33" s="400">
        <v>1532</v>
      </c>
      <c r="F33" s="400">
        <v>786</v>
      </c>
      <c r="G33" s="400">
        <v>746</v>
      </c>
      <c r="H33" s="400">
        <v>189</v>
      </c>
      <c r="I33" s="400">
        <v>88</v>
      </c>
      <c r="J33" s="400">
        <v>101</v>
      </c>
      <c r="K33" s="400">
        <v>23</v>
      </c>
      <c r="L33" s="400">
        <v>17</v>
      </c>
      <c r="M33" s="400">
        <v>6</v>
      </c>
      <c r="N33" s="400">
        <v>585</v>
      </c>
      <c r="O33" s="400">
        <v>583</v>
      </c>
      <c r="P33" s="400">
        <v>495</v>
      </c>
      <c r="Q33" s="400">
        <v>207714</v>
      </c>
      <c r="R33" s="400">
        <v>48069</v>
      </c>
      <c r="S33" s="400">
        <v>157</v>
      </c>
      <c r="T33" s="338" t="s">
        <v>76</v>
      </c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4"/>
      <c r="AO33" s="504"/>
      <c r="AP33" s="504"/>
      <c r="AQ33" s="504"/>
      <c r="AR33" s="504"/>
      <c r="AS33" s="504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504"/>
      <c r="CH33" s="504"/>
      <c r="CI33" s="504"/>
      <c r="CJ33" s="504"/>
      <c r="CK33" s="504"/>
      <c r="CL33" s="504"/>
      <c r="CM33" s="504"/>
      <c r="CN33" s="504"/>
      <c r="CO33" s="504"/>
      <c r="CP33" s="504"/>
      <c r="CQ33" s="504"/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  <c r="DB33" s="504"/>
      <c r="DC33" s="504"/>
      <c r="DD33" s="504"/>
      <c r="DE33" s="504"/>
      <c r="DF33" s="504"/>
      <c r="DG33" s="504"/>
      <c r="DH33" s="504"/>
      <c r="DI33" s="504"/>
      <c r="DJ33" s="504"/>
      <c r="DK33" s="504"/>
      <c r="DL33" s="504"/>
      <c r="DM33" s="504"/>
      <c r="DN33" s="504"/>
      <c r="DO33" s="504"/>
      <c r="DP33" s="504"/>
      <c r="DQ33" s="504"/>
      <c r="DR33" s="504"/>
      <c r="DS33" s="504"/>
      <c r="DT33" s="504"/>
      <c r="DU33" s="504"/>
      <c r="DV33" s="504"/>
      <c r="DW33" s="504"/>
      <c r="DX33" s="504"/>
      <c r="DY33" s="504"/>
      <c r="DZ33" s="504"/>
      <c r="EA33" s="504"/>
      <c r="EB33" s="504"/>
      <c r="EC33" s="504"/>
      <c r="ED33" s="504"/>
      <c r="EE33" s="504"/>
      <c r="EF33" s="504"/>
      <c r="EG33" s="504"/>
      <c r="EH33" s="504"/>
      <c r="EI33" s="504"/>
      <c r="EJ33" s="504"/>
      <c r="EK33" s="504"/>
      <c r="EL33" s="504"/>
      <c r="EM33" s="504"/>
      <c r="EN33" s="504"/>
      <c r="EO33" s="504"/>
      <c r="EP33" s="504"/>
      <c r="EQ33" s="504"/>
      <c r="ER33" s="504"/>
      <c r="ES33" s="504"/>
      <c r="ET33" s="504"/>
      <c r="EU33" s="504"/>
      <c r="EV33" s="504"/>
      <c r="EW33" s="504"/>
      <c r="EX33" s="504"/>
      <c r="EY33" s="504"/>
      <c r="EZ33" s="504"/>
      <c r="FA33" s="504"/>
      <c r="FB33" s="504"/>
      <c r="FC33" s="504"/>
      <c r="FD33" s="504"/>
      <c r="FE33" s="504"/>
      <c r="FF33" s="504"/>
      <c r="FG33" s="504"/>
      <c r="FH33" s="504"/>
      <c r="FI33" s="504"/>
      <c r="FJ33" s="504"/>
      <c r="FK33" s="504"/>
      <c r="FL33" s="504"/>
      <c r="FM33" s="504"/>
      <c r="FN33" s="504"/>
      <c r="FO33" s="504"/>
      <c r="FP33" s="504"/>
      <c r="FQ33" s="504"/>
      <c r="FR33" s="504"/>
      <c r="FS33" s="504"/>
      <c r="FT33" s="504"/>
      <c r="FU33" s="504"/>
      <c r="FV33" s="504"/>
      <c r="FW33" s="504"/>
      <c r="FX33" s="504"/>
      <c r="FY33" s="504"/>
      <c r="FZ33" s="504"/>
      <c r="GA33" s="504"/>
      <c r="GB33" s="504"/>
      <c r="GC33" s="504"/>
      <c r="GD33" s="504"/>
      <c r="GE33" s="504"/>
      <c r="GF33" s="504"/>
      <c r="GG33" s="504"/>
      <c r="GH33" s="504"/>
      <c r="GI33" s="504"/>
      <c r="GJ33" s="504"/>
      <c r="GK33" s="504"/>
      <c r="GL33" s="504"/>
      <c r="GM33" s="504"/>
      <c r="GN33" s="504"/>
      <c r="GO33" s="504"/>
      <c r="GP33" s="504"/>
      <c r="GQ33" s="504"/>
      <c r="GR33" s="504"/>
      <c r="GS33" s="504"/>
      <c r="GT33" s="504"/>
      <c r="GU33" s="504"/>
      <c r="GV33" s="504"/>
      <c r="GW33" s="504"/>
      <c r="GX33" s="504"/>
      <c r="GY33" s="504"/>
      <c r="GZ33" s="504"/>
      <c r="HA33" s="504"/>
      <c r="HB33" s="504"/>
      <c r="HC33" s="504"/>
      <c r="HD33" s="504"/>
      <c r="HE33" s="504"/>
      <c r="HF33" s="504"/>
      <c r="HG33" s="504"/>
      <c r="HH33" s="504"/>
      <c r="HI33" s="504"/>
      <c r="HJ33" s="504"/>
      <c r="HK33" s="504"/>
      <c r="HL33" s="504"/>
      <c r="HM33" s="504"/>
      <c r="HN33" s="504"/>
      <c r="HO33" s="504"/>
      <c r="HP33" s="504"/>
      <c r="HQ33" s="504"/>
      <c r="HR33" s="504"/>
      <c r="HS33" s="504"/>
      <c r="HT33" s="504"/>
      <c r="HU33" s="504"/>
      <c r="HV33" s="504"/>
      <c r="HW33" s="504"/>
      <c r="HX33" s="504"/>
      <c r="HY33" s="504"/>
      <c r="HZ33" s="504"/>
      <c r="IA33" s="504"/>
      <c r="IB33" s="504"/>
      <c r="IC33" s="504"/>
      <c r="ID33" s="504"/>
      <c r="IE33" s="504"/>
      <c r="IF33" s="504"/>
      <c r="IG33" s="504"/>
      <c r="IH33" s="504"/>
      <c r="II33" s="504"/>
      <c r="IJ33" s="504"/>
      <c r="IK33" s="504"/>
      <c r="IL33" s="504"/>
      <c r="IM33" s="504"/>
      <c r="IN33" s="504"/>
      <c r="IO33" s="504"/>
      <c r="IP33" s="504"/>
      <c r="IQ33" s="504"/>
      <c r="IR33" s="504"/>
      <c r="IS33" s="504"/>
      <c r="IT33" s="504"/>
      <c r="IU33" s="504"/>
      <c r="IV33" s="504"/>
    </row>
    <row r="34" spans="1:256" s="505" customFormat="1" ht="21.75" customHeight="1">
      <c r="A34" s="337" t="s">
        <v>135</v>
      </c>
      <c r="B34" s="400">
        <v>8</v>
      </c>
      <c r="C34" s="405">
        <v>1</v>
      </c>
      <c r="D34" s="400">
        <v>64</v>
      </c>
      <c r="E34" s="400">
        <v>1287</v>
      </c>
      <c r="F34" s="400">
        <v>653</v>
      </c>
      <c r="G34" s="400">
        <v>634</v>
      </c>
      <c r="H34" s="400">
        <v>156</v>
      </c>
      <c r="I34" s="400">
        <v>78</v>
      </c>
      <c r="J34" s="400">
        <v>78</v>
      </c>
      <c r="K34" s="400">
        <v>22</v>
      </c>
      <c r="L34" s="400">
        <v>14</v>
      </c>
      <c r="M34" s="400">
        <v>8</v>
      </c>
      <c r="N34" s="400">
        <v>439</v>
      </c>
      <c r="O34" s="400">
        <v>438</v>
      </c>
      <c r="P34" s="400">
        <v>415</v>
      </c>
      <c r="Q34" s="400">
        <v>169059</v>
      </c>
      <c r="R34" s="400">
        <v>36503</v>
      </c>
      <c r="S34" s="400">
        <v>118</v>
      </c>
      <c r="T34" s="338" t="s">
        <v>77</v>
      </c>
      <c r="U34" s="504"/>
      <c r="V34" s="504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4"/>
      <c r="AO34" s="504"/>
      <c r="AP34" s="504"/>
      <c r="AQ34" s="504"/>
      <c r="AR34" s="504"/>
      <c r="AS34" s="504"/>
      <c r="AT34" s="504"/>
      <c r="AU34" s="504"/>
      <c r="AV34" s="504"/>
      <c r="AW34" s="504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  <c r="CA34" s="504"/>
      <c r="CB34" s="504"/>
      <c r="CC34" s="504"/>
      <c r="CD34" s="504"/>
      <c r="CE34" s="504"/>
      <c r="CF34" s="504"/>
      <c r="CG34" s="504"/>
      <c r="CH34" s="504"/>
      <c r="CI34" s="504"/>
      <c r="CJ34" s="504"/>
      <c r="CK34" s="504"/>
      <c r="CL34" s="504"/>
      <c r="CM34" s="504"/>
      <c r="CN34" s="504"/>
      <c r="CO34" s="504"/>
      <c r="CP34" s="504"/>
      <c r="CQ34" s="504"/>
      <c r="CR34" s="504"/>
      <c r="CS34" s="504"/>
      <c r="CT34" s="504"/>
      <c r="CU34" s="504"/>
      <c r="CV34" s="504"/>
      <c r="CW34" s="504"/>
      <c r="CX34" s="504"/>
      <c r="CY34" s="504"/>
      <c r="CZ34" s="504"/>
      <c r="DA34" s="504"/>
      <c r="DB34" s="504"/>
      <c r="DC34" s="504"/>
      <c r="DD34" s="504"/>
      <c r="DE34" s="504"/>
      <c r="DF34" s="504"/>
      <c r="DG34" s="504"/>
      <c r="DH34" s="504"/>
      <c r="DI34" s="504"/>
      <c r="DJ34" s="504"/>
      <c r="DK34" s="504"/>
      <c r="DL34" s="504"/>
      <c r="DM34" s="504"/>
      <c r="DN34" s="504"/>
      <c r="DO34" s="504"/>
      <c r="DP34" s="504"/>
      <c r="DQ34" s="504"/>
      <c r="DR34" s="504"/>
      <c r="DS34" s="504"/>
      <c r="DT34" s="504"/>
      <c r="DU34" s="504"/>
      <c r="DV34" s="504"/>
      <c r="DW34" s="504"/>
      <c r="DX34" s="504"/>
      <c r="DY34" s="504"/>
      <c r="DZ34" s="504"/>
      <c r="EA34" s="504"/>
      <c r="EB34" s="504"/>
      <c r="EC34" s="504"/>
      <c r="ED34" s="504"/>
      <c r="EE34" s="504"/>
      <c r="EF34" s="504"/>
      <c r="EG34" s="504"/>
      <c r="EH34" s="504"/>
      <c r="EI34" s="504"/>
      <c r="EJ34" s="504"/>
      <c r="EK34" s="504"/>
      <c r="EL34" s="504"/>
      <c r="EM34" s="504"/>
      <c r="EN34" s="504"/>
      <c r="EO34" s="504"/>
      <c r="EP34" s="504"/>
      <c r="EQ34" s="504"/>
      <c r="ER34" s="504"/>
      <c r="ES34" s="504"/>
      <c r="ET34" s="504"/>
      <c r="EU34" s="504"/>
      <c r="EV34" s="504"/>
      <c r="EW34" s="504"/>
      <c r="EX34" s="504"/>
      <c r="EY34" s="504"/>
      <c r="EZ34" s="504"/>
      <c r="FA34" s="504"/>
      <c r="FB34" s="504"/>
      <c r="FC34" s="504"/>
      <c r="FD34" s="504"/>
      <c r="FE34" s="504"/>
      <c r="FF34" s="504"/>
      <c r="FG34" s="504"/>
      <c r="FH34" s="504"/>
      <c r="FI34" s="504"/>
      <c r="FJ34" s="504"/>
      <c r="FK34" s="504"/>
      <c r="FL34" s="504"/>
      <c r="FM34" s="504"/>
      <c r="FN34" s="504"/>
      <c r="FO34" s="504"/>
      <c r="FP34" s="504"/>
      <c r="FQ34" s="504"/>
      <c r="FR34" s="504"/>
      <c r="FS34" s="504"/>
      <c r="FT34" s="504"/>
      <c r="FU34" s="504"/>
      <c r="FV34" s="504"/>
      <c r="FW34" s="504"/>
      <c r="FX34" s="504"/>
      <c r="FY34" s="504"/>
      <c r="FZ34" s="504"/>
      <c r="GA34" s="504"/>
      <c r="GB34" s="504"/>
      <c r="GC34" s="504"/>
      <c r="GD34" s="504"/>
      <c r="GE34" s="504"/>
      <c r="GF34" s="504"/>
      <c r="GG34" s="504"/>
      <c r="GH34" s="504"/>
      <c r="GI34" s="504"/>
      <c r="GJ34" s="504"/>
      <c r="GK34" s="504"/>
      <c r="GL34" s="504"/>
      <c r="GM34" s="504"/>
      <c r="GN34" s="504"/>
      <c r="GO34" s="504"/>
      <c r="GP34" s="504"/>
      <c r="GQ34" s="504"/>
      <c r="GR34" s="504"/>
      <c r="GS34" s="504"/>
      <c r="GT34" s="504"/>
      <c r="GU34" s="504"/>
      <c r="GV34" s="504"/>
      <c r="GW34" s="504"/>
      <c r="GX34" s="504"/>
      <c r="GY34" s="504"/>
      <c r="GZ34" s="504"/>
      <c r="HA34" s="504"/>
      <c r="HB34" s="504"/>
      <c r="HC34" s="504"/>
      <c r="HD34" s="504"/>
      <c r="HE34" s="504"/>
      <c r="HF34" s="504"/>
      <c r="HG34" s="504"/>
      <c r="HH34" s="504"/>
      <c r="HI34" s="504"/>
      <c r="HJ34" s="504"/>
      <c r="HK34" s="504"/>
      <c r="HL34" s="504"/>
      <c r="HM34" s="504"/>
      <c r="HN34" s="504"/>
      <c r="HO34" s="504"/>
      <c r="HP34" s="504"/>
      <c r="HQ34" s="504"/>
      <c r="HR34" s="504"/>
      <c r="HS34" s="504"/>
      <c r="HT34" s="504"/>
      <c r="HU34" s="504"/>
      <c r="HV34" s="504"/>
      <c r="HW34" s="504"/>
      <c r="HX34" s="504"/>
      <c r="HY34" s="504"/>
      <c r="HZ34" s="504"/>
      <c r="IA34" s="504"/>
      <c r="IB34" s="504"/>
      <c r="IC34" s="504"/>
      <c r="ID34" s="504"/>
      <c r="IE34" s="504"/>
      <c r="IF34" s="504"/>
      <c r="IG34" s="504"/>
      <c r="IH34" s="504"/>
      <c r="II34" s="504"/>
      <c r="IJ34" s="504"/>
      <c r="IK34" s="504"/>
      <c r="IL34" s="504"/>
      <c r="IM34" s="504"/>
      <c r="IN34" s="504"/>
      <c r="IO34" s="504"/>
      <c r="IP34" s="504"/>
      <c r="IQ34" s="504"/>
      <c r="IR34" s="504"/>
      <c r="IS34" s="504"/>
      <c r="IT34" s="504"/>
      <c r="IU34" s="504"/>
      <c r="IV34" s="504"/>
    </row>
    <row r="35" spans="1:20" s="505" customFormat="1" ht="3" customHeight="1" thickBot="1">
      <c r="A35" s="506"/>
      <c r="B35" s="507"/>
      <c r="C35" s="508"/>
      <c r="D35" s="507"/>
      <c r="E35" s="509"/>
      <c r="F35" s="510"/>
      <c r="G35" s="507"/>
      <c r="H35" s="507"/>
      <c r="I35" s="510"/>
      <c r="J35" s="507"/>
      <c r="K35" s="507"/>
      <c r="L35" s="510"/>
      <c r="M35" s="507"/>
      <c r="N35" s="510"/>
      <c r="O35" s="511"/>
      <c r="P35" s="510"/>
      <c r="Q35" s="510"/>
      <c r="R35" s="510"/>
      <c r="S35" s="510"/>
      <c r="T35" s="512"/>
    </row>
    <row r="36" spans="1:20" s="505" customFormat="1" ht="9.75" customHeight="1" thickTop="1">
      <c r="A36" s="513"/>
      <c r="B36" s="513"/>
      <c r="C36" s="514"/>
      <c r="D36" s="511"/>
      <c r="E36" s="513"/>
      <c r="F36" s="515"/>
      <c r="G36" s="513"/>
      <c r="H36" s="513"/>
      <c r="I36" s="515"/>
      <c r="J36" s="513"/>
      <c r="K36" s="513"/>
      <c r="L36" s="515"/>
      <c r="M36" s="513"/>
      <c r="N36" s="515"/>
      <c r="O36" s="516"/>
      <c r="P36" s="515"/>
      <c r="Q36" s="515"/>
      <c r="R36" s="515"/>
      <c r="S36" s="515"/>
      <c r="T36" s="513"/>
    </row>
    <row r="37" spans="1:256" s="505" customFormat="1" ht="12" customHeight="1">
      <c r="A37" s="517" t="s">
        <v>544</v>
      </c>
      <c r="B37" s="518"/>
      <c r="C37" s="519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3" t="s">
        <v>898</v>
      </c>
      <c r="O37" s="518"/>
      <c r="P37" s="518"/>
      <c r="Q37" s="518"/>
      <c r="R37" s="518"/>
      <c r="S37" s="518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3"/>
      <c r="AS37" s="513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3"/>
      <c r="BM37" s="513"/>
      <c r="BN37" s="513"/>
      <c r="BO37" s="513"/>
      <c r="BP37" s="513"/>
      <c r="BQ37" s="513"/>
      <c r="BR37" s="513"/>
      <c r="BS37" s="513"/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3"/>
      <c r="CE37" s="513"/>
      <c r="CF37" s="513"/>
      <c r="CG37" s="513"/>
      <c r="CH37" s="513"/>
      <c r="CI37" s="513"/>
      <c r="CJ37" s="513"/>
      <c r="CK37" s="513"/>
      <c r="CL37" s="513"/>
      <c r="CM37" s="513"/>
      <c r="CN37" s="513"/>
      <c r="CO37" s="513"/>
      <c r="CP37" s="513"/>
      <c r="CQ37" s="513"/>
      <c r="CR37" s="513"/>
      <c r="CS37" s="513"/>
      <c r="CT37" s="513"/>
      <c r="CU37" s="513"/>
      <c r="CV37" s="513"/>
      <c r="CW37" s="513"/>
      <c r="CX37" s="513"/>
      <c r="CY37" s="513"/>
      <c r="CZ37" s="513"/>
      <c r="DA37" s="513"/>
      <c r="DB37" s="513"/>
      <c r="DC37" s="513"/>
      <c r="DD37" s="513"/>
      <c r="DE37" s="513"/>
      <c r="DF37" s="513"/>
      <c r="DG37" s="513"/>
      <c r="DH37" s="513"/>
      <c r="DI37" s="513"/>
      <c r="DJ37" s="513"/>
      <c r="DK37" s="513"/>
      <c r="DL37" s="513"/>
      <c r="DM37" s="513"/>
      <c r="DN37" s="513"/>
      <c r="DO37" s="513"/>
      <c r="DP37" s="513"/>
      <c r="DQ37" s="513"/>
      <c r="DR37" s="513"/>
      <c r="DS37" s="513"/>
      <c r="DT37" s="513"/>
      <c r="DU37" s="513"/>
      <c r="DV37" s="513"/>
      <c r="DW37" s="513"/>
      <c r="DX37" s="513"/>
      <c r="DY37" s="513"/>
      <c r="DZ37" s="513"/>
      <c r="EA37" s="513"/>
      <c r="EB37" s="513"/>
      <c r="EC37" s="513"/>
      <c r="ED37" s="513"/>
      <c r="EE37" s="513"/>
      <c r="EF37" s="513"/>
      <c r="EG37" s="513"/>
      <c r="EH37" s="513"/>
      <c r="EI37" s="513"/>
      <c r="EJ37" s="513"/>
      <c r="EK37" s="513"/>
      <c r="EL37" s="513"/>
      <c r="EM37" s="513"/>
      <c r="EN37" s="513"/>
      <c r="EO37" s="513"/>
      <c r="EP37" s="513"/>
      <c r="EQ37" s="513"/>
      <c r="ER37" s="513"/>
      <c r="ES37" s="513"/>
      <c r="ET37" s="513"/>
      <c r="EU37" s="513"/>
      <c r="EV37" s="513"/>
      <c r="EW37" s="513"/>
      <c r="EX37" s="513"/>
      <c r="EY37" s="513"/>
      <c r="EZ37" s="513"/>
      <c r="FA37" s="513"/>
      <c r="FB37" s="513"/>
      <c r="FC37" s="513"/>
      <c r="FD37" s="513"/>
      <c r="FE37" s="513"/>
      <c r="FF37" s="513"/>
      <c r="FG37" s="513"/>
      <c r="FH37" s="513"/>
      <c r="FI37" s="513"/>
      <c r="FJ37" s="513"/>
      <c r="FK37" s="513"/>
      <c r="FL37" s="513"/>
      <c r="FM37" s="513"/>
      <c r="FN37" s="513"/>
      <c r="FO37" s="513"/>
      <c r="FP37" s="513"/>
      <c r="FQ37" s="513"/>
      <c r="FR37" s="513"/>
      <c r="FS37" s="513"/>
      <c r="FT37" s="513"/>
      <c r="FU37" s="513"/>
      <c r="FV37" s="513"/>
      <c r="FW37" s="513"/>
      <c r="FX37" s="513"/>
      <c r="FY37" s="513"/>
      <c r="FZ37" s="513"/>
      <c r="GA37" s="513"/>
      <c r="GB37" s="513"/>
      <c r="GC37" s="513"/>
      <c r="GD37" s="513"/>
      <c r="GE37" s="513"/>
      <c r="GF37" s="513"/>
      <c r="GG37" s="513"/>
      <c r="GH37" s="513"/>
      <c r="GI37" s="513"/>
      <c r="GJ37" s="513"/>
      <c r="GK37" s="513"/>
      <c r="GL37" s="513"/>
      <c r="GM37" s="513"/>
      <c r="GN37" s="513"/>
      <c r="GO37" s="513"/>
      <c r="GP37" s="513"/>
      <c r="GQ37" s="513"/>
      <c r="GR37" s="513"/>
      <c r="GS37" s="513"/>
      <c r="GT37" s="513"/>
      <c r="GU37" s="513"/>
      <c r="GV37" s="513"/>
      <c r="GW37" s="513"/>
      <c r="GX37" s="513"/>
      <c r="GY37" s="513"/>
      <c r="GZ37" s="513"/>
      <c r="HA37" s="513"/>
      <c r="HB37" s="513"/>
      <c r="HC37" s="513"/>
      <c r="HD37" s="513"/>
      <c r="HE37" s="513"/>
      <c r="HF37" s="513"/>
      <c r="HG37" s="513"/>
      <c r="HH37" s="513"/>
      <c r="HI37" s="513"/>
      <c r="HJ37" s="513"/>
      <c r="HK37" s="513"/>
      <c r="HL37" s="513"/>
      <c r="HM37" s="513"/>
      <c r="HN37" s="513"/>
      <c r="HO37" s="513"/>
      <c r="HP37" s="513"/>
      <c r="HQ37" s="513"/>
      <c r="HR37" s="513"/>
      <c r="HS37" s="513"/>
      <c r="HT37" s="513"/>
      <c r="HU37" s="513"/>
      <c r="HV37" s="513"/>
      <c r="HW37" s="513"/>
      <c r="HX37" s="513"/>
      <c r="HY37" s="513"/>
      <c r="HZ37" s="513"/>
      <c r="IA37" s="513"/>
      <c r="IB37" s="513"/>
      <c r="IC37" s="513"/>
      <c r="ID37" s="513"/>
      <c r="IE37" s="513"/>
      <c r="IF37" s="513"/>
      <c r="IG37" s="513"/>
      <c r="IH37" s="513"/>
      <c r="II37" s="513"/>
      <c r="IJ37" s="513"/>
      <c r="IK37" s="513"/>
      <c r="IL37" s="513"/>
      <c r="IM37" s="513"/>
      <c r="IN37" s="513"/>
      <c r="IO37" s="513"/>
      <c r="IP37" s="513"/>
      <c r="IQ37" s="513"/>
      <c r="IR37" s="513"/>
      <c r="IS37" s="513"/>
      <c r="IT37" s="513"/>
      <c r="IU37" s="513"/>
      <c r="IV37" s="513"/>
    </row>
    <row r="38" spans="1:20" s="505" customFormat="1" ht="12" customHeight="1">
      <c r="A38" s="520" t="s">
        <v>265</v>
      </c>
      <c r="B38" s="513"/>
      <c r="C38" s="514"/>
      <c r="D38" s="511"/>
      <c r="E38" s="513"/>
      <c r="F38" s="515"/>
      <c r="G38" s="513"/>
      <c r="H38" s="513"/>
      <c r="I38" s="515"/>
      <c r="J38" s="513"/>
      <c r="K38" s="513"/>
      <c r="L38" s="515"/>
      <c r="M38" s="513"/>
      <c r="N38" s="521"/>
      <c r="O38" s="522"/>
      <c r="P38" s="515"/>
      <c r="Q38" s="515"/>
      <c r="R38" s="515"/>
      <c r="S38" s="515"/>
      <c r="T38" s="513"/>
    </row>
    <row r="39" spans="3:20" s="505" customFormat="1" ht="7.5" customHeight="1">
      <c r="C39" s="523"/>
      <c r="D39" s="511"/>
      <c r="F39" s="515"/>
      <c r="I39" s="515"/>
      <c r="L39" s="515"/>
      <c r="N39" s="515"/>
      <c r="O39" s="522"/>
      <c r="P39" s="515"/>
      <c r="Q39" s="515"/>
      <c r="R39" s="515"/>
      <c r="S39" s="515"/>
      <c r="T39" s="513"/>
    </row>
    <row r="40" spans="1:256" s="505" customFormat="1" ht="15">
      <c r="A40" s="524"/>
      <c r="B40" s="513"/>
      <c r="C40" s="514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3"/>
      <c r="AS40" s="513"/>
      <c r="AT40" s="513"/>
      <c r="AU40" s="513"/>
      <c r="AV40" s="513"/>
      <c r="AW40" s="513"/>
      <c r="AX40" s="513"/>
      <c r="AY40" s="513"/>
      <c r="AZ40" s="513"/>
      <c r="BA40" s="513"/>
      <c r="BB40" s="513"/>
      <c r="BC40" s="513"/>
      <c r="BD40" s="513"/>
      <c r="BE40" s="513"/>
      <c r="BF40" s="513"/>
      <c r="BG40" s="513"/>
      <c r="BH40" s="513"/>
      <c r="BI40" s="513"/>
      <c r="BJ40" s="513"/>
      <c r="BK40" s="513"/>
      <c r="BL40" s="513"/>
      <c r="BM40" s="513"/>
      <c r="BN40" s="513"/>
      <c r="BO40" s="513"/>
      <c r="BP40" s="513"/>
      <c r="BQ40" s="513"/>
      <c r="BR40" s="513"/>
      <c r="BS40" s="513"/>
      <c r="BT40" s="513"/>
      <c r="BU40" s="513"/>
      <c r="BV40" s="513"/>
      <c r="BW40" s="513"/>
      <c r="BX40" s="513"/>
      <c r="BY40" s="513"/>
      <c r="BZ40" s="513"/>
      <c r="CA40" s="513"/>
      <c r="CB40" s="513"/>
      <c r="CC40" s="513"/>
      <c r="CD40" s="513"/>
      <c r="CE40" s="513"/>
      <c r="CF40" s="513"/>
      <c r="CG40" s="513"/>
      <c r="CH40" s="513"/>
      <c r="CI40" s="513"/>
      <c r="CJ40" s="513"/>
      <c r="CK40" s="513"/>
      <c r="CL40" s="513"/>
      <c r="CM40" s="513"/>
      <c r="CN40" s="513"/>
      <c r="CO40" s="513"/>
      <c r="CP40" s="513"/>
      <c r="CQ40" s="513"/>
      <c r="CR40" s="513"/>
      <c r="CS40" s="513"/>
      <c r="CT40" s="513"/>
      <c r="CU40" s="513"/>
      <c r="CV40" s="513"/>
      <c r="CW40" s="513"/>
      <c r="CX40" s="513"/>
      <c r="CY40" s="513"/>
      <c r="CZ40" s="513"/>
      <c r="DA40" s="513"/>
      <c r="DB40" s="513"/>
      <c r="DC40" s="513"/>
      <c r="DD40" s="513"/>
      <c r="DE40" s="513"/>
      <c r="DF40" s="513"/>
      <c r="DG40" s="513"/>
      <c r="DH40" s="513"/>
      <c r="DI40" s="513"/>
      <c r="DJ40" s="513"/>
      <c r="DK40" s="513"/>
      <c r="DL40" s="513"/>
      <c r="DM40" s="513"/>
      <c r="DN40" s="513"/>
      <c r="DO40" s="513"/>
      <c r="DP40" s="513"/>
      <c r="DQ40" s="513"/>
      <c r="DR40" s="513"/>
      <c r="DS40" s="513"/>
      <c r="DT40" s="513"/>
      <c r="DU40" s="513"/>
      <c r="DV40" s="513"/>
      <c r="DW40" s="513"/>
      <c r="DX40" s="513"/>
      <c r="DY40" s="513"/>
      <c r="DZ40" s="513"/>
      <c r="EA40" s="513"/>
      <c r="EB40" s="513"/>
      <c r="EC40" s="513"/>
      <c r="ED40" s="513"/>
      <c r="EE40" s="513"/>
      <c r="EF40" s="513"/>
      <c r="EG40" s="513"/>
      <c r="EH40" s="513"/>
      <c r="EI40" s="513"/>
      <c r="EJ40" s="513"/>
      <c r="EK40" s="513"/>
      <c r="EL40" s="513"/>
      <c r="EM40" s="513"/>
      <c r="EN40" s="513"/>
      <c r="EO40" s="513"/>
      <c r="EP40" s="513"/>
      <c r="EQ40" s="513"/>
      <c r="ER40" s="513"/>
      <c r="ES40" s="513"/>
      <c r="ET40" s="513"/>
      <c r="EU40" s="513"/>
      <c r="EV40" s="513"/>
      <c r="EW40" s="513"/>
      <c r="EX40" s="513"/>
      <c r="EY40" s="513"/>
      <c r="EZ40" s="513"/>
      <c r="FA40" s="513"/>
      <c r="FB40" s="513"/>
      <c r="FC40" s="513"/>
      <c r="FD40" s="513"/>
      <c r="FE40" s="513"/>
      <c r="FF40" s="513"/>
      <c r="FG40" s="513"/>
      <c r="FH40" s="513"/>
      <c r="FI40" s="513"/>
      <c r="FJ40" s="513"/>
      <c r="FK40" s="513"/>
      <c r="FL40" s="513"/>
      <c r="FM40" s="513"/>
      <c r="FN40" s="513"/>
      <c r="FO40" s="513"/>
      <c r="FP40" s="513"/>
      <c r="FQ40" s="513"/>
      <c r="FR40" s="513"/>
      <c r="FS40" s="513"/>
      <c r="FT40" s="513"/>
      <c r="FU40" s="513"/>
      <c r="FV40" s="513"/>
      <c r="FW40" s="513"/>
      <c r="FX40" s="513"/>
      <c r="FY40" s="513"/>
      <c r="FZ40" s="513"/>
      <c r="GA40" s="513"/>
      <c r="GB40" s="513"/>
      <c r="GC40" s="513"/>
      <c r="GD40" s="513"/>
      <c r="GE40" s="513"/>
      <c r="GF40" s="513"/>
      <c r="GG40" s="513"/>
      <c r="GH40" s="513"/>
      <c r="GI40" s="513"/>
      <c r="GJ40" s="513"/>
      <c r="GK40" s="513"/>
      <c r="GL40" s="513"/>
      <c r="GM40" s="513"/>
      <c r="GN40" s="513"/>
      <c r="GO40" s="513"/>
      <c r="GP40" s="513"/>
      <c r="GQ40" s="513"/>
      <c r="GR40" s="513"/>
      <c r="GS40" s="513"/>
      <c r="GT40" s="513"/>
      <c r="GU40" s="513"/>
      <c r="GV40" s="513"/>
      <c r="GW40" s="513"/>
      <c r="GX40" s="513"/>
      <c r="GY40" s="513"/>
      <c r="GZ40" s="513"/>
      <c r="HA40" s="513"/>
      <c r="HB40" s="513"/>
      <c r="HC40" s="513"/>
      <c r="HD40" s="513"/>
      <c r="HE40" s="513"/>
      <c r="HF40" s="513"/>
      <c r="HG40" s="513"/>
      <c r="HH40" s="513"/>
      <c r="HI40" s="513"/>
      <c r="HJ40" s="513"/>
      <c r="HK40" s="513"/>
      <c r="HL40" s="513"/>
      <c r="HM40" s="513"/>
      <c r="HN40" s="513"/>
      <c r="HO40" s="513"/>
      <c r="HP40" s="513"/>
      <c r="HQ40" s="513"/>
      <c r="HR40" s="513"/>
      <c r="HS40" s="513"/>
      <c r="HT40" s="513"/>
      <c r="HU40" s="513"/>
      <c r="HV40" s="513"/>
      <c r="HW40" s="513"/>
      <c r="HX40" s="513"/>
      <c r="HY40" s="513"/>
      <c r="HZ40" s="513"/>
      <c r="IA40" s="513"/>
      <c r="IB40" s="513"/>
      <c r="IC40" s="513"/>
      <c r="ID40" s="513"/>
      <c r="IE40" s="513"/>
      <c r="IF40" s="513"/>
      <c r="IG40" s="513"/>
      <c r="IH40" s="513"/>
      <c r="II40" s="513"/>
      <c r="IJ40" s="513"/>
      <c r="IK40" s="513"/>
      <c r="IL40" s="513"/>
      <c r="IM40" s="513"/>
      <c r="IN40" s="513"/>
      <c r="IO40" s="513"/>
      <c r="IP40" s="513"/>
      <c r="IQ40" s="513"/>
      <c r="IR40" s="513"/>
      <c r="IS40" s="513"/>
      <c r="IT40" s="513"/>
      <c r="IU40" s="513"/>
      <c r="IV40" s="513"/>
    </row>
    <row r="41" spans="1:21" s="505" customFormat="1" ht="15.75">
      <c r="A41" s="525"/>
      <c r="B41" s="526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</row>
    <row r="42" spans="1:21" ht="15.75">
      <c r="A42" s="527"/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</row>
  </sheetData>
  <sheetProtection/>
  <mergeCells count="15">
    <mergeCell ref="H6:J6"/>
    <mergeCell ref="K6:M6"/>
    <mergeCell ref="N6:O6"/>
    <mergeCell ref="T6:T10"/>
    <mergeCell ref="B7:C7"/>
    <mergeCell ref="E7:G7"/>
    <mergeCell ref="H7:J7"/>
    <mergeCell ref="K7:M7"/>
    <mergeCell ref="N7:O7"/>
    <mergeCell ref="B8:C8"/>
    <mergeCell ref="A3:M3"/>
    <mergeCell ref="N3:T3"/>
    <mergeCell ref="A6:A10"/>
    <mergeCell ref="B6:C6"/>
    <mergeCell ref="E6:G6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SheetLayoutView="100" zoomScalePageLayoutView="0" workbookViewId="0" topLeftCell="A13">
      <selection activeCell="A1" sqref="A1"/>
    </sheetView>
  </sheetViews>
  <sheetFormatPr defaultColWidth="8.88671875" defaultRowHeight="13.5"/>
  <cols>
    <col min="1" max="1" width="7.77734375" style="402" customWidth="1"/>
    <col min="2" max="2" width="4.99609375" style="402" customWidth="1"/>
    <col min="3" max="3" width="4.99609375" style="558" customWidth="1"/>
    <col min="4" max="7" width="5.3359375" style="402" customWidth="1"/>
    <col min="8" max="11" width="4.77734375" style="402" customWidth="1"/>
    <col min="12" max="12" width="4.5546875" style="402" customWidth="1"/>
    <col min="13" max="13" width="4.77734375" style="402" customWidth="1"/>
    <col min="14" max="14" width="9.4453125" style="402" customWidth="1"/>
    <col min="15" max="15" width="9.5546875" style="402" customWidth="1"/>
    <col min="16" max="19" width="9.3359375" style="402" customWidth="1"/>
    <col min="20" max="20" width="11.3359375" style="402" customWidth="1"/>
    <col min="21" max="21" width="0.9921875" style="402" customWidth="1"/>
    <col min="22" max="16384" width="8.88671875" style="402" customWidth="1"/>
  </cols>
  <sheetData>
    <row r="1" spans="1:20" s="354" customFormat="1" ht="11.25">
      <c r="A1" s="425" t="s">
        <v>694</v>
      </c>
      <c r="C1" s="530"/>
      <c r="T1" s="355" t="s">
        <v>957</v>
      </c>
    </row>
    <row r="2" spans="1:3" s="358" customFormat="1" ht="12" customHeight="1">
      <c r="A2" s="427"/>
      <c r="C2" s="531"/>
    </row>
    <row r="3" spans="1:20" s="359" customFormat="1" ht="21.75" customHeight="1">
      <c r="A3" s="1031" t="s">
        <v>13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 t="s">
        <v>706</v>
      </c>
      <c r="O3" s="1031"/>
      <c r="P3" s="1031"/>
      <c r="Q3" s="1031"/>
      <c r="R3" s="1031"/>
      <c r="S3" s="1031"/>
      <c r="T3" s="1031"/>
    </row>
    <row r="4" spans="1:20" s="364" customFormat="1" ht="12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0" s="358" customFormat="1" ht="12.75" customHeight="1" thickBot="1">
      <c r="A5" s="365" t="s">
        <v>120</v>
      </c>
      <c r="B5" s="367"/>
      <c r="C5" s="532"/>
      <c r="D5" s="367"/>
      <c r="E5" s="367"/>
      <c r="F5" s="367"/>
      <c r="G5" s="367"/>
      <c r="H5" s="367"/>
      <c r="I5" s="367"/>
      <c r="J5" s="367"/>
      <c r="K5" s="368"/>
      <c r="L5" s="367"/>
      <c r="M5" s="366" t="s">
        <v>883</v>
      </c>
      <c r="N5" s="367" t="s">
        <v>86</v>
      </c>
      <c r="O5" s="367"/>
      <c r="P5" s="367"/>
      <c r="Q5" s="367"/>
      <c r="R5" s="367"/>
      <c r="S5" s="367"/>
      <c r="T5" s="368" t="s">
        <v>903</v>
      </c>
    </row>
    <row r="6" spans="1:20" s="358" customFormat="1" ht="15" customHeight="1" thickTop="1">
      <c r="A6" s="1060" t="s">
        <v>48</v>
      </c>
      <c r="B6" s="449" t="s">
        <v>216</v>
      </c>
      <c r="C6" s="533"/>
      <c r="D6" s="371" t="s">
        <v>226</v>
      </c>
      <c r="E6" s="451" t="s">
        <v>900</v>
      </c>
      <c r="F6" s="412"/>
      <c r="G6" s="374"/>
      <c r="H6" s="451" t="s">
        <v>893</v>
      </c>
      <c r="I6" s="412"/>
      <c r="J6" s="374"/>
      <c r="K6" s="453" t="s">
        <v>160</v>
      </c>
      <c r="L6" s="534"/>
      <c r="M6" s="452"/>
      <c r="N6" s="1061" t="s">
        <v>901</v>
      </c>
      <c r="O6" s="1062"/>
      <c r="P6" s="535" t="s">
        <v>143</v>
      </c>
      <c r="Q6" s="450" t="s">
        <v>140</v>
      </c>
      <c r="R6" s="371" t="s">
        <v>141</v>
      </c>
      <c r="S6" s="453" t="s">
        <v>902</v>
      </c>
      <c r="T6" s="1039" t="s">
        <v>93</v>
      </c>
    </row>
    <row r="7" spans="1:20" s="358" customFormat="1" ht="15" customHeight="1">
      <c r="A7" s="1037"/>
      <c r="B7" s="1065" t="s">
        <v>59</v>
      </c>
      <c r="C7" s="1066"/>
      <c r="D7" s="375"/>
      <c r="E7" s="457" t="s">
        <v>67</v>
      </c>
      <c r="F7" s="457"/>
      <c r="G7" s="385"/>
      <c r="H7" s="457" t="s">
        <v>78</v>
      </c>
      <c r="I7" s="457"/>
      <c r="J7" s="385"/>
      <c r="K7" s="1067" t="s">
        <v>98</v>
      </c>
      <c r="L7" s="1068"/>
      <c r="M7" s="1069"/>
      <c r="N7" s="1067" t="s">
        <v>58</v>
      </c>
      <c r="O7" s="1069"/>
      <c r="P7" s="376"/>
      <c r="Q7" s="459"/>
      <c r="R7" s="536"/>
      <c r="S7" s="373"/>
      <c r="T7" s="1063"/>
    </row>
    <row r="8" spans="1:20" s="358" customFormat="1" ht="15" customHeight="1">
      <c r="A8" s="1037"/>
      <c r="B8" s="537" t="s">
        <v>145</v>
      </c>
      <c r="C8" s="538"/>
      <c r="D8" s="539"/>
      <c r="E8" s="450" t="s">
        <v>223</v>
      </c>
      <c r="F8" s="450" t="s">
        <v>224</v>
      </c>
      <c r="G8" s="450" t="s">
        <v>225</v>
      </c>
      <c r="H8" s="450" t="s">
        <v>223</v>
      </c>
      <c r="I8" s="450" t="s">
        <v>224</v>
      </c>
      <c r="J8" s="450" t="s">
        <v>225</v>
      </c>
      <c r="K8" s="381" t="s">
        <v>223</v>
      </c>
      <c r="L8" s="450" t="s">
        <v>224</v>
      </c>
      <c r="M8" s="378" t="s">
        <v>225</v>
      </c>
      <c r="N8" s="382" t="s">
        <v>164</v>
      </c>
      <c r="O8" s="458" t="s">
        <v>146</v>
      </c>
      <c r="P8" s="535"/>
      <c r="Q8" s="374"/>
      <c r="R8" s="375"/>
      <c r="S8" s="378"/>
      <c r="T8" s="1063"/>
    </row>
    <row r="9" spans="1:20" s="358" customFormat="1" ht="15" customHeight="1">
      <c r="A9" s="1037"/>
      <c r="B9" s="378" t="s">
        <v>904</v>
      </c>
      <c r="C9" s="458" t="s">
        <v>897</v>
      </c>
      <c r="D9" s="460" t="s">
        <v>144</v>
      </c>
      <c r="E9" s="374"/>
      <c r="F9" s="374"/>
      <c r="G9" s="374"/>
      <c r="H9" s="374"/>
      <c r="I9" s="374"/>
      <c r="J9" s="374"/>
      <c r="K9" s="376"/>
      <c r="L9" s="374"/>
      <c r="M9" s="375"/>
      <c r="N9" s="539"/>
      <c r="O9" s="376" t="s">
        <v>81</v>
      </c>
      <c r="P9" s="374"/>
      <c r="Q9" s="374" t="s">
        <v>170</v>
      </c>
      <c r="R9" s="375" t="s">
        <v>80</v>
      </c>
      <c r="S9" s="376" t="s">
        <v>59</v>
      </c>
      <c r="T9" s="1063"/>
    </row>
    <row r="10" spans="1:20" s="545" customFormat="1" ht="15" customHeight="1">
      <c r="A10" s="1038"/>
      <c r="B10" s="540" t="s">
        <v>165</v>
      </c>
      <c r="C10" s="377" t="s">
        <v>166</v>
      </c>
      <c r="D10" s="541" t="s">
        <v>60</v>
      </c>
      <c r="E10" s="542" t="s">
        <v>156</v>
      </c>
      <c r="F10" s="542" t="s">
        <v>157</v>
      </c>
      <c r="G10" s="542" t="s">
        <v>158</v>
      </c>
      <c r="H10" s="542" t="s">
        <v>156</v>
      </c>
      <c r="I10" s="542" t="s">
        <v>157</v>
      </c>
      <c r="J10" s="542" t="s">
        <v>158</v>
      </c>
      <c r="K10" s="543" t="s">
        <v>156</v>
      </c>
      <c r="L10" s="542" t="s">
        <v>157</v>
      </c>
      <c r="M10" s="543" t="s">
        <v>158</v>
      </c>
      <c r="N10" s="543" t="s">
        <v>58</v>
      </c>
      <c r="O10" s="544" t="s">
        <v>39</v>
      </c>
      <c r="P10" s="542" t="s">
        <v>81</v>
      </c>
      <c r="Q10" s="542" t="s">
        <v>61</v>
      </c>
      <c r="R10" s="543" t="s">
        <v>169</v>
      </c>
      <c r="S10" s="377" t="s">
        <v>62</v>
      </c>
      <c r="T10" s="1064"/>
    </row>
    <row r="11" spans="1:20" s="358" customFormat="1" ht="21.75" customHeight="1" hidden="1">
      <c r="A11" s="387">
        <v>2010</v>
      </c>
      <c r="B11" s="546">
        <v>146</v>
      </c>
      <c r="C11" s="546">
        <v>2</v>
      </c>
      <c r="D11" s="546">
        <v>2054</v>
      </c>
      <c r="E11" s="546">
        <v>64031</v>
      </c>
      <c r="F11" s="546">
        <v>32896</v>
      </c>
      <c r="G11" s="546">
        <v>31135</v>
      </c>
      <c r="H11" s="546">
        <v>3836</v>
      </c>
      <c r="I11" s="546">
        <v>1606</v>
      </c>
      <c r="J11" s="546">
        <v>2230</v>
      </c>
      <c r="K11" s="546">
        <v>527</v>
      </c>
      <c r="L11" s="546">
        <v>334</v>
      </c>
      <c r="M11" s="546">
        <v>193</v>
      </c>
      <c r="N11" s="546">
        <v>21075</v>
      </c>
      <c r="O11" s="546">
        <v>21039</v>
      </c>
      <c r="P11" s="546">
        <v>21306</v>
      </c>
      <c r="Q11" s="546">
        <v>3140198</v>
      </c>
      <c r="R11" s="546">
        <v>802757</v>
      </c>
      <c r="S11" s="546">
        <v>2094</v>
      </c>
      <c r="T11" s="392">
        <v>2010</v>
      </c>
    </row>
    <row r="12" spans="1:20" s="358" customFormat="1" ht="21.75" customHeight="1" hidden="1">
      <c r="A12" s="387">
        <v>2011</v>
      </c>
      <c r="B12" s="546">
        <v>148</v>
      </c>
      <c r="C12" s="546">
        <v>2</v>
      </c>
      <c r="D12" s="546">
        <v>2049</v>
      </c>
      <c r="E12" s="546">
        <v>63489</v>
      </c>
      <c r="F12" s="546">
        <v>32460</v>
      </c>
      <c r="G12" s="546">
        <v>31029</v>
      </c>
      <c r="H12" s="546">
        <v>3912</v>
      </c>
      <c r="I12" s="546">
        <v>1589</v>
      </c>
      <c r="J12" s="546">
        <v>2323</v>
      </c>
      <c r="K12" s="546">
        <v>498</v>
      </c>
      <c r="L12" s="546">
        <v>300</v>
      </c>
      <c r="M12" s="546">
        <v>198</v>
      </c>
      <c r="N12" s="546">
        <v>21387</v>
      </c>
      <c r="O12" s="546">
        <v>21301</v>
      </c>
      <c r="P12" s="546">
        <v>21415</v>
      </c>
      <c r="Q12" s="546">
        <v>2952388</v>
      </c>
      <c r="R12" s="546">
        <v>822399</v>
      </c>
      <c r="S12" s="546">
        <v>2252</v>
      </c>
      <c r="T12" s="392">
        <v>2011</v>
      </c>
    </row>
    <row r="13" spans="1:20" s="358" customFormat="1" ht="21.75" customHeight="1">
      <c r="A13" s="387">
        <v>2012</v>
      </c>
      <c r="B13" s="546">
        <v>149</v>
      </c>
      <c r="C13" s="546">
        <v>2</v>
      </c>
      <c r="D13" s="546">
        <v>2045</v>
      </c>
      <c r="E13" s="546">
        <v>62566</v>
      </c>
      <c r="F13" s="546">
        <v>31922</v>
      </c>
      <c r="G13" s="546">
        <v>30644</v>
      </c>
      <c r="H13" s="546">
        <v>3963</v>
      </c>
      <c r="I13" s="546">
        <v>1559</v>
      </c>
      <c r="J13" s="546">
        <v>2404</v>
      </c>
      <c r="K13" s="546">
        <v>513</v>
      </c>
      <c r="L13" s="546">
        <v>302</v>
      </c>
      <c r="M13" s="546">
        <v>211</v>
      </c>
      <c r="N13" s="546">
        <v>21169</v>
      </c>
      <c r="O13" s="546">
        <v>21119</v>
      </c>
      <c r="P13" s="546">
        <v>20423</v>
      </c>
      <c r="Q13" s="546">
        <v>3073847</v>
      </c>
      <c r="R13" s="546">
        <v>838691</v>
      </c>
      <c r="S13" s="546">
        <v>2136</v>
      </c>
      <c r="T13" s="392">
        <v>2012</v>
      </c>
    </row>
    <row r="14" spans="1:20" s="358" customFormat="1" ht="21.75" customHeight="1">
      <c r="A14" s="387">
        <v>2013</v>
      </c>
      <c r="B14" s="546">
        <v>143</v>
      </c>
      <c r="C14" s="546">
        <v>2</v>
      </c>
      <c r="D14" s="546">
        <v>1947</v>
      </c>
      <c r="E14" s="546">
        <v>59096</v>
      </c>
      <c r="F14" s="546">
        <v>30201</v>
      </c>
      <c r="G14" s="546">
        <v>28895</v>
      </c>
      <c r="H14" s="546">
        <v>3906</v>
      </c>
      <c r="I14" s="546">
        <v>1513</v>
      </c>
      <c r="J14" s="546">
        <v>2393</v>
      </c>
      <c r="K14" s="546">
        <v>480</v>
      </c>
      <c r="L14" s="546">
        <v>262</v>
      </c>
      <c r="M14" s="546">
        <v>218</v>
      </c>
      <c r="N14" s="546">
        <v>20231</v>
      </c>
      <c r="O14" s="546">
        <v>20150</v>
      </c>
      <c r="P14" s="546">
        <v>20416</v>
      </c>
      <c r="Q14" s="546">
        <v>2960693</v>
      </c>
      <c r="R14" s="546">
        <v>829813</v>
      </c>
      <c r="S14" s="546">
        <v>2016</v>
      </c>
      <c r="T14" s="392">
        <v>2013</v>
      </c>
    </row>
    <row r="15" spans="1:20" s="358" customFormat="1" ht="21.75" customHeight="1">
      <c r="A15" s="387">
        <v>2014</v>
      </c>
      <c r="B15" s="546">
        <v>142</v>
      </c>
      <c r="C15" s="547">
        <v>2</v>
      </c>
      <c r="D15" s="547">
        <v>1954</v>
      </c>
      <c r="E15" s="547">
        <v>56860</v>
      </c>
      <c r="F15" s="547">
        <v>28848</v>
      </c>
      <c r="G15" s="547">
        <v>28012</v>
      </c>
      <c r="H15" s="547">
        <v>4011</v>
      </c>
      <c r="I15" s="547">
        <v>1523</v>
      </c>
      <c r="J15" s="547">
        <v>2488</v>
      </c>
      <c r="K15" s="547">
        <v>474</v>
      </c>
      <c r="L15" s="546">
        <v>244</v>
      </c>
      <c r="M15" s="546">
        <v>230</v>
      </c>
      <c r="N15" s="546">
        <v>19818</v>
      </c>
      <c r="O15" s="546">
        <v>19725</v>
      </c>
      <c r="P15" s="546">
        <v>17756</v>
      </c>
      <c r="Q15" s="546">
        <v>2835543</v>
      </c>
      <c r="R15" s="546">
        <v>833253</v>
      </c>
      <c r="S15" s="546">
        <v>2017</v>
      </c>
      <c r="T15" s="392">
        <v>2014</v>
      </c>
    </row>
    <row r="16" spans="1:20" s="358" customFormat="1" ht="21.75" customHeight="1">
      <c r="A16" s="387">
        <v>2015</v>
      </c>
      <c r="B16" s="548">
        <v>142</v>
      </c>
      <c r="C16" s="548">
        <v>2</v>
      </c>
      <c r="D16" s="548">
        <v>1882</v>
      </c>
      <c r="E16" s="548">
        <v>52750</v>
      </c>
      <c r="F16" s="548">
        <v>26762</v>
      </c>
      <c r="G16" s="548">
        <v>25988</v>
      </c>
      <c r="H16" s="548">
        <v>4016</v>
      </c>
      <c r="I16" s="548">
        <v>1478</v>
      </c>
      <c r="J16" s="548">
        <v>2538</v>
      </c>
      <c r="K16" s="548">
        <v>459</v>
      </c>
      <c r="L16" s="548">
        <v>248</v>
      </c>
      <c r="M16" s="548">
        <v>211</v>
      </c>
      <c r="N16" s="548">
        <v>19233</v>
      </c>
      <c r="O16" s="548">
        <v>19178</v>
      </c>
      <c r="P16" s="548">
        <v>15702</v>
      </c>
      <c r="Q16" s="548">
        <v>2841649</v>
      </c>
      <c r="R16" s="548">
        <v>837354</v>
      </c>
      <c r="S16" s="548">
        <v>3108</v>
      </c>
      <c r="T16" s="392">
        <v>2015</v>
      </c>
    </row>
    <row r="17" spans="1:20" s="358" customFormat="1" ht="21.75" customHeight="1">
      <c r="A17" s="387">
        <v>2016</v>
      </c>
      <c r="B17" s="548">
        <v>142</v>
      </c>
      <c r="C17" s="548">
        <v>2</v>
      </c>
      <c r="D17" s="548">
        <v>1825</v>
      </c>
      <c r="E17" s="548">
        <v>48657</v>
      </c>
      <c r="F17" s="548">
        <v>24690</v>
      </c>
      <c r="G17" s="548">
        <v>23967</v>
      </c>
      <c r="H17" s="548">
        <v>4016</v>
      </c>
      <c r="I17" s="548">
        <v>1471</v>
      </c>
      <c r="J17" s="548">
        <v>2545</v>
      </c>
      <c r="K17" s="548">
        <v>421</v>
      </c>
      <c r="L17" s="548">
        <v>238</v>
      </c>
      <c r="M17" s="548">
        <v>183</v>
      </c>
      <c r="N17" s="548">
        <v>19727</v>
      </c>
      <c r="O17" s="548">
        <v>19680</v>
      </c>
      <c r="P17" s="548">
        <v>15718</v>
      </c>
      <c r="Q17" s="548">
        <v>2867801</v>
      </c>
      <c r="R17" s="548">
        <v>841106</v>
      </c>
      <c r="S17" s="548">
        <v>3079</v>
      </c>
      <c r="T17" s="392">
        <v>2016</v>
      </c>
    </row>
    <row r="18" spans="1:20" s="358" customFormat="1" ht="21.75" customHeight="1">
      <c r="A18" s="1367">
        <v>2017</v>
      </c>
      <c r="B18" s="1379">
        <v>144</v>
      </c>
      <c r="C18" s="1379">
        <v>2</v>
      </c>
      <c r="D18" s="1379">
        <v>1826</v>
      </c>
      <c r="E18" s="1379">
        <v>46814</v>
      </c>
      <c r="F18" s="1379">
        <v>23867</v>
      </c>
      <c r="G18" s="1379">
        <v>22947</v>
      </c>
      <c r="H18" s="1379">
        <v>4050</v>
      </c>
      <c r="I18" s="1379">
        <v>1499</v>
      </c>
      <c r="J18" s="1379">
        <v>2551</v>
      </c>
      <c r="K18" s="1379">
        <v>412</v>
      </c>
      <c r="L18" s="1379">
        <v>227</v>
      </c>
      <c r="M18" s="1379">
        <v>185</v>
      </c>
      <c r="N18" s="1379">
        <v>17680</v>
      </c>
      <c r="O18" s="1379">
        <v>17620</v>
      </c>
      <c r="P18" s="1379">
        <v>15709</v>
      </c>
      <c r="Q18" s="1379">
        <v>2891481</v>
      </c>
      <c r="R18" s="1379">
        <v>885192</v>
      </c>
      <c r="S18" s="1379">
        <v>3164</v>
      </c>
      <c r="T18" s="1368">
        <v>2017</v>
      </c>
    </row>
    <row r="19" spans="1:20" s="465" customFormat="1" ht="21.75" customHeight="1">
      <c r="A19" s="335">
        <v>2018</v>
      </c>
      <c r="B19" s="549">
        <v>144</v>
      </c>
      <c r="C19" s="549">
        <v>2</v>
      </c>
      <c r="D19" s="549">
        <v>1843</v>
      </c>
      <c r="E19" s="549">
        <v>46310</v>
      </c>
      <c r="F19" s="549">
        <v>23436</v>
      </c>
      <c r="G19" s="549">
        <v>22874</v>
      </c>
      <c r="H19" s="549">
        <v>4182</v>
      </c>
      <c r="I19" s="549">
        <v>1494</v>
      </c>
      <c r="J19" s="549">
        <v>2688</v>
      </c>
      <c r="K19" s="549">
        <v>409</v>
      </c>
      <c r="L19" s="549">
        <v>217</v>
      </c>
      <c r="M19" s="549">
        <v>192</v>
      </c>
      <c r="N19" s="549">
        <v>15358</v>
      </c>
      <c r="O19" s="549">
        <v>15305</v>
      </c>
      <c r="P19" s="549">
        <v>14745</v>
      </c>
      <c r="Q19" s="549">
        <v>2899332</v>
      </c>
      <c r="R19" s="549">
        <v>885349</v>
      </c>
      <c r="S19" s="549">
        <v>3132</v>
      </c>
      <c r="T19" s="336">
        <v>2018</v>
      </c>
    </row>
    <row r="20" spans="1:20" s="465" customFormat="1" ht="21.75" customHeight="1">
      <c r="A20" s="435" t="s">
        <v>127</v>
      </c>
      <c r="B20" s="1379">
        <v>25</v>
      </c>
      <c r="C20" s="1380">
        <v>0</v>
      </c>
      <c r="D20" s="1379">
        <v>590</v>
      </c>
      <c r="E20" s="1379">
        <v>16683</v>
      </c>
      <c r="F20" s="1379">
        <v>8714</v>
      </c>
      <c r="G20" s="1379">
        <v>7969</v>
      </c>
      <c r="H20" s="1379">
        <v>1235</v>
      </c>
      <c r="I20" s="1379">
        <v>358</v>
      </c>
      <c r="J20" s="1379">
        <v>877</v>
      </c>
      <c r="K20" s="1379">
        <v>93</v>
      </c>
      <c r="L20" s="1379">
        <v>50</v>
      </c>
      <c r="M20" s="1379">
        <v>43</v>
      </c>
      <c r="N20" s="1379">
        <v>5495</v>
      </c>
      <c r="O20" s="1379">
        <v>5477</v>
      </c>
      <c r="P20" s="1379">
        <v>5444</v>
      </c>
      <c r="Q20" s="1379">
        <v>398954</v>
      </c>
      <c r="R20" s="1379">
        <v>237751</v>
      </c>
      <c r="S20" s="1379">
        <v>894</v>
      </c>
      <c r="T20" s="436" t="s">
        <v>69</v>
      </c>
    </row>
    <row r="21" spans="1:20" s="465" customFormat="1" ht="21.75" customHeight="1">
      <c r="A21" s="435" t="s">
        <v>128</v>
      </c>
      <c r="B21" s="1379">
        <v>11</v>
      </c>
      <c r="C21" s="1380">
        <v>0</v>
      </c>
      <c r="D21" s="1379">
        <v>86</v>
      </c>
      <c r="E21" s="1379">
        <v>1864</v>
      </c>
      <c r="F21" s="1379">
        <v>1003</v>
      </c>
      <c r="G21" s="1379">
        <v>861</v>
      </c>
      <c r="H21" s="1379">
        <v>214</v>
      </c>
      <c r="I21" s="1379">
        <v>75</v>
      </c>
      <c r="J21" s="1379">
        <v>139</v>
      </c>
      <c r="K21" s="1379">
        <v>26</v>
      </c>
      <c r="L21" s="1379">
        <v>11</v>
      </c>
      <c r="M21" s="1379">
        <v>15</v>
      </c>
      <c r="N21" s="1379">
        <v>720</v>
      </c>
      <c r="O21" s="1379">
        <v>719</v>
      </c>
      <c r="P21" s="1379">
        <v>580</v>
      </c>
      <c r="Q21" s="1379">
        <v>264263</v>
      </c>
      <c r="R21" s="1379">
        <v>49947</v>
      </c>
      <c r="S21" s="1379">
        <v>166</v>
      </c>
      <c r="T21" s="436" t="s">
        <v>70</v>
      </c>
    </row>
    <row r="22" spans="1:20" s="465" customFormat="1" ht="21.75" customHeight="1">
      <c r="A22" s="435" t="s">
        <v>123</v>
      </c>
      <c r="B22" s="1379">
        <v>11</v>
      </c>
      <c r="C22" s="1380">
        <v>0</v>
      </c>
      <c r="D22" s="1379">
        <v>88</v>
      </c>
      <c r="E22" s="1379">
        <v>2007</v>
      </c>
      <c r="F22" s="1379">
        <v>853</v>
      </c>
      <c r="G22" s="1379">
        <v>1154</v>
      </c>
      <c r="H22" s="1379">
        <v>219</v>
      </c>
      <c r="I22" s="1379">
        <v>94</v>
      </c>
      <c r="J22" s="1379">
        <v>125</v>
      </c>
      <c r="K22" s="1379">
        <v>27</v>
      </c>
      <c r="L22" s="1379">
        <v>14</v>
      </c>
      <c r="M22" s="1379">
        <v>13</v>
      </c>
      <c r="N22" s="1379">
        <v>697</v>
      </c>
      <c r="O22" s="1379">
        <v>692</v>
      </c>
      <c r="P22" s="1379">
        <v>622</v>
      </c>
      <c r="Q22" s="1379">
        <v>177749</v>
      </c>
      <c r="R22" s="1379">
        <v>48441</v>
      </c>
      <c r="S22" s="1379">
        <v>179</v>
      </c>
      <c r="T22" s="436" t="s">
        <v>71</v>
      </c>
    </row>
    <row r="23" spans="1:20" s="465" customFormat="1" ht="21.75" customHeight="1">
      <c r="A23" s="435" t="s">
        <v>124</v>
      </c>
      <c r="B23" s="1379">
        <v>16</v>
      </c>
      <c r="C23" s="1380">
        <v>0</v>
      </c>
      <c r="D23" s="1379">
        <v>287</v>
      </c>
      <c r="E23" s="1379">
        <v>7619</v>
      </c>
      <c r="F23" s="1379">
        <v>3894</v>
      </c>
      <c r="G23" s="1379">
        <v>3725</v>
      </c>
      <c r="H23" s="1379">
        <v>606</v>
      </c>
      <c r="I23" s="1379">
        <v>194</v>
      </c>
      <c r="J23" s="1379">
        <v>412</v>
      </c>
      <c r="K23" s="1379">
        <v>46</v>
      </c>
      <c r="L23" s="1379">
        <v>29</v>
      </c>
      <c r="M23" s="1379">
        <v>17</v>
      </c>
      <c r="N23" s="1379">
        <v>2276</v>
      </c>
      <c r="O23" s="1379">
        <v>2266</v>
      </c>
      <c r="P23" s="1379">
        <v>2423</v>
      </c>
      <c r="Q23" s="1379">
        <v>318888</v>
      </c>
      <c r="R23" s="1379">
        <v>122740</v>
      </c>
      <c r="S23" s="1379">
        <v>445</v>
      </c>
      <c r="T23" s="436" t="s">
        <v>163</v>
      </c>
    </row>
    <row r="24" spans="1:20" s="465" customFormat="1" ht="21.75" customHeight="1">
      <c r="A24" s="435" t="s">
        <v>129</v>
      </c>
      <c r="B24" s="1379">
        <v>11</v>
      </c>
      <c r="C24" s="1380">
        <v>0</v>
      </c>
      <c r="D24" s="1379">
        <v>147</v>
      </c>
      <c r="E24" s="1379">
        <v>3713</v>
      </c>
      <c r="F24" s="1379">
        <v>1787</v>
      </c>
      <c r="G24" s="1379">
        <v>1926</v>
      </c>
      <c r="H24" s="1379">
        <v>357</v>
      </c>
      <c r="I24" s="1379">
        <v>132</v>
      </c>
      <c r="J24" s="1379">
        <v>225</v>
      </c>
      <c r="K24" s="1379">
        <v>35</v>
      </c>
      <c r="L24" s="1379">
        <v>20</v>
      </c>
      <c r="M24" s="1379">
        <v>15</v>
      </c>
      <c r="N24" s="1379">
        <v>1301</v>
      </c>
      <c r="O24" s="1379">
        <v>1296</v>
      </c>
      <c r="P24" s="1379">
        <v>1143</v>
      </c>
      <c r="Q24" s="1379">
        <v>268348</v>
      </c>
      <c r="R24" s="1379">
        <v>76309</v>
      </c>
      <c r="S24" s="1379">
        <v>254</v>
      </c>
      <c r="T24" s="436" t="s">
        <v>72</v>
      </c>
    </row>
    <row r="25" spans="1:20" s="465" customFormat="1" ht="21.75" customHeight="1">
      <c r="A25" s="435" t="s">
        <v>130</v>
      </c>
      <c r="B25" s="1379">
        <v>9</v>
      </c>
      <c r="C25" s="1380">
        <v>0</v>
      </c>
      <c r="D25" s="1379">
        <v>79</v>
      </c>
      <c r="E25" s="1379">
        <v>1639</v>
      </c>
      <c r="F25" s="1379">
        <v>777</v>
      </c>
      <c r="G25" s="1379">
        <v>862</v>
      </c>
      <c r="H25" s="1379">
        <v>197</v>
      </c>
      <c r="I25" s="1379">
        <v>90</v>
      </c>
      <c r="J25" s="1379">
        <v>107</v>
      </c>
      <c r="K25" s="1379">
        <v>26</v>
      </c>
      <c r="L25" s="1379">
        <v>11</v>
      </c>
      <c r="M25" s="1379">
        <v>15</v>
      </c>
      <c r="N25" s="1379">
        <v>597</v>
      </c>
      <c r="O25" s="1379">
        <v>594</v>
      </c>
      <c r="P25" s="1379">
        <v>498</v>
      </c>
      <c r="Q25" s="1379">
        <v>228834</v>
      </c>
      <c r="R25" s="1379">
        <v>53363</v>
      </c>
      <c r="S25" s="1379">
        <v>175</v>
      </c>
      <c r="T25" s="436" t="s">
        <v>73</v>
      </c>
    </row>
    <row r="26" spans="1:20" s="465" customFormat="1" ht="21.75" customHeight="1">
      <c r="A26" s="435" t="s">
        <v>200</v>
      </c>
      <c r="B26" s="1379">
        <v>3</v>
      </c>
      <c r="C26" s="1380">
        <v>0</v>
      </c>
      <c r="D26" s="1379">
        <v>67</v>
      </c>
      <c r="E26" s="1379">
        <v>1900</v>
      </c>
      <c r="F26" s="1379">
        <v>966</v>
      </c>
      <c r="G26" s="1379">
        <v>934</v>
      </c>
      <c r="H26" s="1379">
        <v>141</v>
      </c>
      <c r="I26" s="1379">
        <v>47</v>
      </c>
      <c r="J26" s="1379">
        <v>94</v>
      </c>
      <c r="K26" s="1379">
        <v>11</v>
      </c>
      <c r="L26" s="1379">
        <v>4</v>
      </c>
      <c r="M26" s="1379">
        <v>7</v>
      </c>
      <c r="N26" s="1379">
        <v>618</v>
      </c>
      <c r="O26" s="1379">
        <v>618</v>
      </c>
      <c r="P26" s="1379">
        <v>584</v>
      </c>
      <c r="Q26" s="1379">
        <v>80506</v>
      </c>
      <c r="R26" s="1379">
        <v>27690</v>
      </c>
      <c r="S26" s="1379">
        <v>101</v>
      </c>
      <c r="T26" s="436" t="s">
        <v>57</v>
      </c>
    </row>
    <row r="27" spans="1:20" s="465" customFormat="1" ht="21.75" customHeight="1">
      <c r="A27" s="435" t="s">
        <v>214</v>
      </c>
      <c r="B27" s="1379">
        <v>8</v>
      </c>
      <c r="C27" s="1380">
        <v>1</v>
      </c>
      <c r="D27" s="1379">
        <v>98</v>
      </c>
      <c r="E27" s="1379">
        <v>2441</v>
      </c>
      <c r="F27" s="1379">
        <v>1272</v>
      </c>
      <c r="G27" s="1379">
        <v>1169</v>
      </c>
      <c r="H27" s="1379">
        <v>225</v>
      </c>
      <c r="I27" s="1379">
        <v>86</v>
      </c>
      <c r="J27" s="1379">
        <v>139</v>
      </c>
      <c r="K27" s="1379">
        <v>20</v>
      </c>
      <c r="L27" s="1379">
        <v>9</v>
      </c>
      <c r="M27" s="1379">
        <v>11</v>
      </c>
      <c r="N27" s="1379">
        <v>749</v>
      </c>
      <c r="O27" s="1379">
        <v>747</v>
      </c>
      <c r="P27" s="1379">
        <v>766</v>
      </c>
      <c r="Q27" s="1379">
        <v>163984</v>
      </c>
      <c r="R27" s="1379">
        <v>38078</v>
      </c>
      <c r="S27" s="1379">
        <v>151</v>
      </c>
      <c r="T27" s="436" t="s">
        <v>263</v>
      </c>
    </row>
    <row r="28" spans="1:20" s="465" customFormat="1" ht="21.75" customHeight="1">
      <c r="A28" s="435" t="s">
        <v>131</v>
      </c>
      <c r="B28" s="1379">
        <v>8</v>
      </c>
      <c r="C28" s="1380">
        <v>0</v>
      </c>
      <c r="D28" s="1379">
        <v>52</v>
      </c>
      <c r="E28" s="1379">
        <v>1067</v>
      </c>
      <c r="F28" s="1379">
        <v>539</v>
      </c>
      <c r="G28" s="1379">
        <v>528</v>
      </c>
      <c r="H28" s="1379">
        <v>139</v>
      </c>
      <c r="I28" s="1379">
        <v>50</v>
      </c>
      <c r="J28" s="1379">
        <v>89</v>
      </c>
      <c r="K28" s="1379">
        <v>21</v>
      </c>
      <c r="L28" s="1379">
        <v>8</v>
      </c>
      <c r="M28" s="1379">
        <v>13</v>
      </c>
      <c r="N28" s="1379">
        <v>365</v>
      </c>
      <c r="O28" s="1379">
        <v>364</v>
      </c>
      <c r="P28" s="1379">
        <v>342</v>
      </c>
      <c r="Q28" s="1379">
        <v>117519</v>
      </c>
      <c r="R28" s="1379">
        <v>27227</v>
      </c>
      <c r="S28" s="1379">
        <v>92</v>
      </c>
      <c r="T28" s="436" t="s">
        <v>74</v>
      </c>
    </row>
    <row r="29" spans="1:20" s="465" customFormat="1" ht="21.75" customHeight="1">
      <c r="A29" s="435" t="s">
        <v>125</v>
      </c>
      <c r="B29" s="1379">
        <v>8</v>
      </c>
      <c r="C29" s="1380">
        <v>0</v>
      </c>
      <c r="D29" s="1379">
        <v>55</v>
      </c>
      <c r="E29" s="1379">
        <v>1093</v>
      </c>
      <c r="F29" s="1379">
        <v>567</v>
      </c>
      <c r="G29" s="1379">
        <v>526</v>
      </c>
      <c r="H29" s="1379">
        <v>141</v>
      </c>
      <c r="I29" s="1379">
        <v>60</v>
      </c>
      <c r="J29" s="1379">
        <v>81</v>
      </c>
      <c r="K29" s="1379">
        <v>22</v>
      </c>
      <c r="L29" s="1379">
        <v>9</v>
      </c>
      <c r="M29" s="1379">
        <v>13</v>
      </c>
      <c r="N29" s="1379">
        <v>398</v>
      </c>
      <c r="O29" s="1379">
        <v>396</v>
      </c>
      <c r="P29" s="1379">
        <v>350</v>
      </c>
      <c r="Q29" s="1379">
        <v>181701</v>
      </c>
      <c r="R29" s="1379">
        <v>37551</v>
      </c>
      <c r="S29" s="1379">
        <v>143</v>
      </c>
      <c r="T29" s="436" t="s">
        <v>75</v>
      </c>
    </row>
    <row r="30" spans="1:20" s="465" customFormat="1" ht="21.75" customHeight="1">
      <c r="A30" s="435" t="s">
        <v>132</v>
      </c>
      <c r="B30" s="1379">
        <v>6</v>
      </c>
      <c r="C30" s="1380">
        <v>0</v>
      </c>
      <c r="D30" s="1379">
        <v>40</v>
      </c>
      <c r="E30" s="1379">
        <v>872</v>
      </c>
      <c r="F30" s="1379">
        <v>472</v>
      </c>
      <c r="G30" s="1379">
        <v>400</v>
      </c>
      <c r="H30" s="1379">
        <v>112</v>
      </c>
      <c r="I30" s="1379">
        <v>49</v>
      </c>
      <c r="J30" s="1379">
        <v>63</v>
      </c>
      <c r="K30" s="1379">
        <v>14</v>
      </c>
      <c r="L30" s="1379">
        <v>9</v>
      </c>
      <c r="M30" s="1379">
        <v>5</v>
      </c>
      <c r="N30" s="1379">
        <v>318</v>
      </c>
      <c r="O30" s="1379">
        <v>317</v>
      </c>
      <c r="P30" s="1379">
        <v>285</v>
      </c>
      <c r="Q30" s="1379">
        <v>104192</v>
      </c>
      <c r="R30" s="1379">
        <v>25982</v>
      </c>
      <c r="S30" s="1379">
        <v>76</v>
      </c>
      <c r="T30" s="436" t="s">
        <v>94</v>
      </c>
    </row>
    <row r="31" spans="1:20" s="465" customFormat="1" ht="21.75" customHeight="1">
      <c r="A31" s="435" t="s">
        <v>133</v>
      </c>
      <c r="B31" s="1379">
        <v>5</v>
      </c>
      <c r="C31" s="1380">
        <v>0</v>
      </c>
      <c r="D31" s="1379">
        <v>29</v>
      </c>
      <c r="E31" s="1379">
        <v>431</v>
      </c>
      <c r="F31" s="1379">
        <v>240</v>
      </c>
      <c r="G31" s="1379">
        <v>191</v>
      </c>
      <c r="H31" s="1379">
        <v>74</v>
      </c>
      <c r="I31" s="1379">
        <v>30</v>
      </c>
      <c r="J31" s="1379">
        <v>44</v>
      </c>
      <c r="K31" s="1379">
        <v>10</v>
      </c>
      <c r="L31" s="1379">
        <v>7</v>
      </c>
      <c r="M31" s="1379">
        <v>3</v>
      </c>
      <c r="N31" s="1379">
        <v>150</v>
      </c>
      <c r="O31" s="1379">
        <v>150</v>
      </c>
      <c r="P31" s="1379">
        <v>123</v>
      </c>
      <c r="Q31" s="1379">
        <v>92563</v>
      </c>
      <c r="R31" s="1379">
        <v>16694</v>
      </c>
      <c r="S31" s="1379">
        <v>57</v>
      </c>
      <c r="T31" s="436" t="s">
        <v>95</v>
      </c>
    </row>
    <row r="32" spans="1:20" s="465" customFormat="1" ht="21.75" customHeight="1">
      <c r="A32" s="435" t="s">
        <v>134</v>
      </c>
      <c r="B32" s="1379">
        <v>8</v>
      </c>
      <c r="C32" s="1380">
        <v>0</v>
      </c>
      <c r="D32" s="1379">
        <v>95</v>
      </c>
      <c r="E32" s="1379">
        <v>2306</v>
      </c>
      <c r="F32" s="1379">
        <v>980</v>
      </c>
      <c r="G32" s="1379">
        <v>1326</v>
      </c>
      <c r="H32" s="1379">
        <v>213</v>
      </c>
      <c r="I32" s="1379">
        <v>87</v>
      </c>
      <c r="J32" s="1379">
        <v>126</v>
      </c>
      <c r="K32" s="1379">
        <v>21</v>
      </c>
      <c r="L32" s="1379">
        <v>11</v>
      </c>
      <c r="M32" s="1379">
        <v>10</v>
      </c>
      <c r="N32" s="1379">
        <v>706</v>
      </c>
      <c r="O32" s="1379">
        <v>704</v>
      </c>
      <c r="P32" s="1379">
        <v>719</v>
      </c>
      <c r="Q32" s="1379">
        <v>169288</v>
      </c>
      <c r="R32" s="1379">
        <v>51097</v>
      </c>
      <c r="S32" s="1379">
        <v>159</v>
      </c>
      <c r="T32" s="436" t="s">
        <v>96</v>
      </c>
    </row>
    <row r="33" spans="1:20" s="465" customFormat="1" ht="21.75" customHeight="1">
      <c r="A33" s="435" t="s">
        <v>126</v>
      </c>
      <c r="B33" s="1379">
        <v>7</v>
      </c>
      <c r="C33" s="1380">
        <v>0</v>
      </c>
      <c r="D33" s="1379">
        <v>66</v>
      </c>
      <c r="E33" s="1379">
        <v>1388</v>
      </c>
      <c r="F33" s="1379">
        <v>719</v>
      </c>
      <c r="G33" s="1379">
        <v>669</v>
      </c>
      <c r="H33" s="1379">
        <v>153</v>
      </c>
      <c r="I33" s="1379">
        <v>64</v>
      </c>
      <c r="J33" s="1379">
        <v>89</v>
      </c>
      <c r="K33" s="1379">
        <v>15</v>
      </c>
      <c r="L33" s="1379">
        <v>11</v>
      </c>
      <c r="M33" s="1379">
        <v>4</v>
      </c>
      <c r="N33" s="1379">
        <v>529</v>
      </c>
      <c r="O33" s="1379">
        <v>527</v>
      </c>
      <c r="P33" s="1379">
        <v>451</v>
      </c>
      <c r="Q33" s="1379">
        <v>163484</v>
      </c>
      <c r="R33" s="1379">
        <v>35976</v>
      </c>
      <c r="S33" s="1379">
        <v>122</v>
      </c>
      <c r="T33" s="436" t="s">
        <v>76</v>
      </c>
    </row>
    <row r="34" spans="1:20" s="465" customFormat="1" ht="21.75" customHeight="1">
      <c r="A34" s="435" t="s">
        <v>135</v>
      </c>
      <c r="B34" s="1379">
        <v>8</v>
      </c>
      <c r="C34" s="1380">
        <v>1</v>
      </c>
      <c r="D34" s="1379">
        <v>64</v>
      </c>
      <c r="E34" s="1379">
        <v>1287</v>
      </c>
      <c r="F34" s="1379">
        <v>653</v>
      </c>
      <c r="G34" s="1379">
        <v>634</v>
      </c>
      <c r="H34" s="1379">
        <v>156</v>
      </c>
      <c r="I34" s="1379">
        <v>78</v>
      </c>
      <c r="J34" s="1379">
        <v>78</v>
      </c>
      <c r="K34" s="1379">
        <v>22</v>
      </c>
      <c r="L34" s="1379">
        <v>14</v>
      </c>
      <c r="M34" s="1379">
        <v>8</v>
      </c>
      <c r="N34" s="1379">
        <v>439</v>
      </c>
      <c r="O34" s="1379">
        <v>438</v>
      </c>
      <c r="P34" s="1379">
        <v>415</v>
      </c>
      <c r="Q34" s="1379">
        <v>169059</v>
      </c>
      <c r="R34" s="1379">
        <v>36503</v>
      </c>
      <c r="S34" s="1379">
        <v>118</v>
      </c>
      <c r="T34" s="436" t="s">
        <v>77</v>
      </c>
    </row>
    <row r="35" spans="1:20" s="556" customFormat="1" ht="3" customHeight="1" thickBot="1">
      <c r="A35" s="550"/>
      <c r="B35" s="551"/>
      <c r="C35" s="552"/>
      <c r="D35" s="551"/>
      <c r="E35" s="551"/>
      <c r="F35" s="553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5"/>
    </row>
    <row r="36" spans="1:20" ht="9.75" customHeight="1" thickTop="1">
      <c r="A36" s="636"/>
      <c r="B36" s="636"/>
      <c r="C36" s="1381"/>
      <c r="D36" s="636"/>
      <c r="E36" s="636"/>
      <c r="F36" s="437"/>
      <c r="G36" s="636"/>
      <c r="H36" s="636"/>
      <c r="I36" s="437"/>
      <c r="J36" s="636"/>
      <c r="K36" s="636"/>
      <c r="L36" s="437"/>
      <c r="M36" s="636"/>
      <c r="N36" s="437"/>
      <c r="O36" s="437"/>
      <c r="P36" s="437"/>
      <c r="Q36" s="437"/>
      <c r="R36" s="437"/>
      <c r="S36" s="437"/>
      <c r="T36" s="636"/>
    </row>
    <row r="37" spans="1:19" s="358" customFormat="1" ht="12" customHeight="1">
      <c r="A37" s="441" t="s">
        <v>544</v>
      </c>
      <c r="B37" s="357"/>
      <c r="C37" s="5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8" t="s">
        <v>905</v>
      </c>
      <c r="O37" s="357"/>
      <c r="P37" s="357"/>
      <c r="Q37" s="357"/>
      <c r="R37" s="357"/>
      <c r="S37" s="357"/>
    </row>
    <row r="38" spans="1:20" ht="12" customHeight="1">
      <c r="A38" s="416" t="s">
        <v>265</v>
      </c>
      <c r="B38" s="358"/>
      <c r="C38" s="531"/>
      <c r="D38" s="358"/>
      <c r="E38" s="358"/>
      <c r="F38" s="429"/>
      <c r="G38" s="358"/>
      <c r="H38" s="358"/>
      <c r="I38" s="429"/>
      <c r="J38" s="358"/>
      <c r="K38" s="358"/>
      <c r="L38" s="429"/>
      <c r="M38" s="358"/>
      <c r="N38" s="418"/>
      <c r="O38" s="429"/>
      <c r="P38" s="429"/>
      <c r="Q38" s="429"/>
      <c r="R38" s="429"/>
      <c r="S38" s="429"/>
      <c r="T38" s="358"/>
    </row>
    <row r="39" spans="6:20" ht="12" customHeight="1">
      <c r="F39" s="429"/>
      <c r="I39" s="429"/>
      <c r="L39" s="429"/>
      <c r="N39" s="429"/>
      <c r="O39" s="429"/>
      <c r="P39" s="429"/>
      <c r="Q39" s="429"/>
      <c r="R39" s="429"/>
      <c r="S39" s="429"/>
      <c r="T39" s="358"/>
    </row>
    <row r="40" spans="1:3" s="358" customFormat="1" ht="13.5" customHeight="1">
      <c r="A40" s="419"/>
      <c r="C40" s="531"/>
    </row>
    <row r="41" spans="1:20" ht="12.75" customHeight="1">
      <c r="A41" s="422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</row>
    <row r="42" spans="1:20" ht="9.75" customHeight="1">
      <c r="A42" s="422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</row>
  </sheetData>
  <sheetProtection/>
  <mergeCells count="8">
    <mergeCell ref="A3:M3"/>
    <mergeCell ref="N3:T3"/>
    <mergeCell ref="A6:A10"/>
    <mergeCell ref="N6:O6"/>
    <mergeCell ref="T6:T10"/>
    <mergeCell ref="B7:C7"/>
    <mergeCell ref="K7:M7"/>
    <mergeCell ref="N7:O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402" customWidth="1"/>
    <col min="2" max="3" width="5.77734375" style="402" customWidth="1"/>
    <col min="4" max="6" width="5.5546875" style="402" customWidth="1"/>
    <col min="7" max="10" width="5.3359375" style="402" customWidth="1"/>
    <col min="11" max="11" width="4.99609375" style="402" customWidth="1"/>
    <col min="12" max="12" width="5.3359375" style="402" customWidth="1"/>
    <col min="13" max="13" width="9.3359375" style="402" customWidth="1"/>
    <col min="14" max="14" width="9.5546875" style="402" customWidth="1"/>
    <col min="15" max="17" width="9.3359375" style="402" customWidth="1"/>
    <col min="18" max="18" width="9.4453125" style="402" customWidth="1"/>
    <col min="19" max="19" width="0.44140625" style="402" hidden="1" customWidth="1"/>
    <col min="20" max="20" width="11.3359375" style="402" customWidth="1"/>
    <col min="21" max="16384" width="8.88671875" style="402" customWidth="1"/>
  </cols>
  <sheetData>
    <row r="1" spans="1:20" s="354" customFormat="1" ht="11.25">
      <c r="A1" s="425" t="s">
        <v>958</v>
      </c>
      <c r="T1" s="355" t="s">
        <v>959</v>
      </c>
    </row>
    <row r="2" s="358" customFormat="1" ht="12">
      <c r="A2" s="427"/>
    </row>
    <row r="3" spans="1:20" s="359" customFormat="1" ht="21.75" customHeight="1">
      <c r="A3" s="1031" t="s">
        <v>708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 t="s">
        <v>709</v>
      </c>
      <c r="N3" s="1031"/>
      <c r="O3" s="1031"/>
      <c r="P3" s="1031"/>
      <c r="Q3" s="1031"/>
      <c r="R3" s="1031"/>
      <c r="S3" s="1031"/>
      <c r="T3" s="1031"/>
    </row>
    <row r="4" spans="1:20" s="364" customFormat="1" ht="12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0" s="358" customFormat="1" ht="12.75" customHeight="1" thickBot="1">
      <c r="A5" s="365" t="s">
        <v>120</v>
      </c>
      <c r="B5" s="367"/>
      <c r="C5" s="367"/>
      <c r="D5" s="367"/>
      <c r="E5" s="367"/>
      <c r="F5" s="367"/>
      <c r="G5" s="367"/>
      <c r="H5" s="367"/>
      <c r="I5" s="367"/>
      <c r="J5" s="368"/>
      <c r="K5" s="367"/>
      <c r="L5" s="366" t="s">
        <v>883</v>
      </c>
      <c r="M5" s="559" t="s">
        <v>563</v>
      </c>
      <c r="N5" s="367"/>
      <c r="O5" s="367"/>
      <c r="P5" s="367"/>
      <c r="Q5" s="367"/>
      <c r="R5" s="367"/>
      <c r="S5" s="367"/>
      <c r="T5" s="368" t="s">
        <v>906</v>
      </c>
    </row>
    <row r="6" spans="1:20" s="358" customFormat="1" ht="15" customHeight="1" thickTop="1">
      <c r="A6" s="560"/>
      <c r="B6" s="370" t="s">
        <v>216</v>
      </c>
      <c r="C6" s="450" t="s">
        <v>226</v>
      </c>
      <c r="D6" s="451" t="s">
        <v>900</v>
      </c>
      <c r="E6" s="412"/>
      <c r="F6" s="374"/>
      <c r="G6" s="451" t="s">
        <v>893</v>
      </c>
      <c r="H6" s="412"/>
      <c r="I6" s="374"/>
      <c r="J6" s="453" t="s">
        <v>160</v>
      </c>
      <c r="K6" s="534"/>
      <c r="L6" s="452"/>
      <c r="M6" s="561" t="s">
        <v>547</v>
      </c>
      <c r="N6" s="381" t="s">
        <v>548</v>
      </c>
      <c r="O6" s="535" t="s">
        <v>549</v>
      </c>
      <c r="P6" s="450" t="s">
        <v>140</v>
      </c>
      <c r="Q6" s="450" t="s">
        <v>141</v>
      </c>
      <c r="R6" s="371" t="s">
        <v>902</v>
      </c>
      <c r="S6" s="452"/>
      <c r="T6" s="562"/>
    </row>
    <row r="7" spans="1:20" s="358" customFormat="1" ht="15" customHeight="1">
      <c r="A7" s="535" t="s">
        <v>136</v>
      </c>
      <c r="B7" s="374"/>
      <c r="C7" s="374"/>
      <c r="D7" s="457" t="s">
        <v>67</v>
      </c>
      <c r="E7" s="457"/>
      <c r="F7" s="385"/>
      <c r="G7" s="457" t="s">
        <v>78</v>
      </c>
      <c r="H7" s="457"/>
      <c r="I7" s="385"/>
      <c r="J7" s="1067" t="s">
        <v>98</v>
      </c>
      <c r="K7" s="1068"/>
      <c r="L7" s="1069"/>
      <c r="M7" s="563"/>
      <c r="N7" s="539"/>
      <c r="O7" s="459"/>
      <c r="P7" s="459"/>
      <c r="Q7" s="456"/>
      <c r="R7" s="375"/>
      <c r="S7" s="385"/>
      <c r="T7" s="564" t="s">
        <v>137</v>
      </c>
    </row>
    <row r="8" spans="1:20" s="358" customFormat="1" ht="15" customHeight="1">
      <c r="A8" s="535"/>
      <c r="B8" s="374"/>
      <c r="C8" s="459"/>
      <c r="D8" s="450" t="s">
        <v>223</v>
      </c>
      <c r="E8" s="450" t="s">
        <v>224</v>
      </c>
      <c r="F8" s="450" t="s">
        <v>225</v>
      </c>
      <c r="G8" s="450" t="s">
        <v>223</v>
      </c>
      <c r="H8" s="450" t="s">
        <v>224</v>
      </c>
      <c r="I8" s="450" t="s">
        <v>225</v>
      </c>
      <c r="J8" s="381" t="s">
        <v>223</v>
      </c>
      <c r="K8" s="450" t="s">
        <v>224</v>
      </c>
      <c r="L8" s="378" t="s">
        <v>225</v>
      </c>
      <c r="M8" s="561"/>
      <c r="N8" s="381"/>
      <c r="O8" s="535"/>
      <c r="P8" s="374"/>
      <c r="Q8" s="374"/>
      <c r="R8" s="378"/>
      <c r="S8" s="565"/>
      <c r="T8" s="564"/>
    </row>
    <row r="9" spans="1:20" s="358" customFormat="1" ht="15" customHeight="1">
      <c r="A9" s="535" t="s">
        <v>138</v>
      </c>
      <c r="B9" s="460" t="s">
        <v>144</v>
      </c>
      <c r="C9" s="460" t="s">
        <v>144</v>
      </c>
      <c r="D9" s="374"/>
      <c r="E9" s="374"/>
      <c r="F9" s="374"/>
      <c r="G9" s="374"/>
      <c r="H9" s="374"/>
      <c r="I9" s="374"/>
      <c r="J9" s="375"/>
      <c r="K9" s="374"/>
      <c r="L9" s="374"/>
      <c r="M9" s="376"/>
      <c r="N9" s="376" t="s">
        <v>81</v>
      </c>
      <c r="O9" s="374"/>
      <c r="P9" s="374" t="s">
        <v>170</v>
      </c>
      <c r="Q9" s="375" t="s">
        <v>80</v>
      </c>
      <c r="R9" s="376" t="s">
        <v>59</v>
      </c>
      <c r="S9" s="414"/>
      <c r="T9" s="564" t="s">
        <v>139</v>
      </c>
    </row>
    <row r="10" spans="1:20" s="358" customFormat="1" ht="15" customHeight="1">
      <c r="A10" s="566"/>
      <c r="B10" s="385" t="s">
        <v>145</v>
      </c>
      <c r="C10" s="541" t="s">
        <v>60</v>
      </c>
      <c r="D10" s="385" t="s">
        <v>156</v>
      </c>
      <c r="E10" s="385" t="s">
        <v>157</v>
      </c>
      <c r="F10" s="385" t="s">
        <v>158</v>
      </c>
      <c r="G10" s="385" t="s">
        <v>156</v>
      </c>
      <c r="H10" s="385" t="s">
        <v>157</v>
      </c>
      <c r="I10" s="385" t="s">
        <v>158</v>
      </c>
      <c r="J10" s="377" t="s">
        <v>156</v>
      </c>
      <c r="K10" s="385" t="s">
        <v>157</v>
      </c>
      <c r="L10" s="377" t="s">
        <v>158</v>
      </c>
      <c r="M10" s="377" t="s">
        <v>550</v>
      </c>
      <c r="N10" s="544" t="s">
        <v>39</v>
      </c>
      <c r="O10" s="542" t="s">
        <v>81</v>
      </c>
      <c r="P10" s="542" t="s">
        <v>61</v>
      </c>
      <c r="Q10" s="542" t="s">
        <v>169</v>
      </c>
      <c r="R10" s="377" t="s">
        <v>62</v>
      </c>
      <c r="S10" s="567"/>
      <c r="T10" s="568"/>
    </row>
    <row r="11" spans="1:20" s="358" customFormat="1" ht="21.75" customHeight="1" hidden="1">
      <c r="A11" s="387">
        <v>2010</v>
      </c>
      <c r="B11" s="461">
        <v>38</v>
      </c>
      <c r="C11" s="461">
        <v>345</v>
      </c>
      <c r="D11" s="461">
        <v>10547</v>
      </c>
      <c r="E11" s="461">
        <v>6078</v>
      </c>
      <c r="F11" s="461">
        <v>4469</v>
      </c>
      <c r="G11" s="461">
        <v>698</v>
      </c>
      <c r="H11" s="461">
        <v>452</v>
      </c>
      <c r="I11" s="461">
        <v>246</v>
      </c>
      <c r="J11" s="461">
        <v>112</v>
      </c>
      <c r="K11" s="461">
        <v>92</v>
      </c>
      <c r="L11" s="461">
        <v>20</v>
      </c>
      <c r="M11" s="461">
        <v>3458</v>
      </c>
      <c r="N11" s="461">
        <v>3034</v>
      </c>
      <c r="O11" s="461">
        <v>3541</v>
      </c>
      <c r="P11" s="461">
        <v>533338</v>
      </c>
      <c r="Q11" s="461">
        <v>116439</v>
      </c>
      <c r="R11" s="569">
        <v>352</v>
      </c>
      <c r="S11" s="570">
        <v>467</v>
      </c>
      <c r="T11" s="392">
        <v>2010</v>
      </c>
    </row>
    <row r="12" spans="1:20" s="358" customFormat="1" ht="21.75" customHeight="1" hidden="1">
      <c r="A12" s="387">
        <v>2011</v>
      </c>
      <c r="B12" s="461">
        <v>44</v>
      </c>
      <c r="C12" s="461">
        <v>455</v>
      </c>
      <c r="D12" s="461">
        <v>14332</v>
      </c>
      <c r="E12" s="461">
        <v>8014</v>
      </c>
      <c r="F12" s="461">
        <v>6318</v>
      </c>
      <c r="G12" s="461">
        <v>858</v>
      </c>
      <c r="H12" s="461">
        <v>545</v>
      </c>
      <c r="I12" s="461">
        <v>313</v>
      </c>
      <c r="J12" s="461">
        <v>136</v>
      </c>
      <c r="K12" s="461">
        <v>114</v>
      </c>
      <c r="L12" s="461">
        <v>22</v>
      </c>
      <c r="M12" s="461">
        <v>4849</v>
      </c>
      <c r="N12" s="461">
        <v>4831</v>
      </c>
      <c r="O12" s="461"/>
      <c r="P12" s="461">
        <v>4923</v>
      </c>
      <c r="Q12" s="461">
        <v>605330</v>
      </c>
      <c r="R12" s="569">
        <v>156175</v>
      </c>
      <c r="S12" s="570">
        <v>467</v>
      </c>
      <c r="T12" s="392">
        <v>2011</v>
      </c>
    </row>
    <row r="13" spans="1:20" s="358" customFormat="1" ht="21.75" customHeight="1">
      <c r="A13" s="387">
        <v>2012</v>
      </c>
      <c r="B13" s="461">
        <v>44</v>
      </c>
      <c r="C13" s="461">
        <v>445</v>
      </c>
      <c r="D13" s="461">
        <v>14038</v>
      </c>
      <c r="E13" s="461">
        <v>7916</v>
      </c>
      <c r="F13" s="461">
        <v>6122</v>
      </c>
      <c r="G13" s="461">
        <v>875</v>
      </c>
      <c r="H13" s="461">
        <v>548</v>
      </c>
      <c r="I13" s="461">
        <v>327</v>
      </c>
      <c r="J13" s="461">
        <v>135</v>
      </c>
      <c r="K13" s="461">
        <v>110</v>
      </c>
      <c r="L13" s="461">
        <v>25</v>
      </c>
      <c r="M13" s="461">
        <v>4799</v>
      </c>
      <c r="N13" s="461">
        <v>4791</v>
      </c>
      <c r="O13" s="461">
        <v>4485</v>
      </c>
      <c r="P13" s="461">
        <v>616870</v>
      </c>
      <c r="Q13" s="461">
        <v>164233</v>
      </c>
      <c r="R13" s="569">
        <v>466</v>
      </c>
      <c r="S13" s="570">
        <v>467</v>
      </c>
      <c r="T13" s="392">
        <v>2012</v>
      </c>
    </row>
    <row r="14" spans="1:20" s="358" customFormat="1" ht="21.75" customHeight="1">
      <c r="A14" s="387">
        <v>2013</v>
      </c>
      <c r="B14" s="461">
        <v>44</v>
      </c>
      <c r="C14" s="461">
        <v>445</v>
      </c>
      <c r="D14" s="461">
        <v>13771</v>
      </c>
      <c r="E14" s="461">
        <v>7779</v>
      </c>
      <c r="F14" s="461">
        <v>5992</v>
      </c>
      <c r="G14" s="461">
        <v>896</v>
      </c>
      <c r="H14" s="461">
        <v>544</v>
      </c>
      <c r="I14" s="461">
        <v>352</v>
      </c>
      <c r="J14" s="461">
        <v>133</v>
      </c>
      <c r="K14" s="461">
        <v>104</v>
      </c>
      <c r="L14" s="461">
        <v>29</v>
      </c>
      <c r="M14" s="461">
        <v>4845</v>
      </c>
      <c r="N14" s="461">
        <v>4828</v>
      </c>
      <c r="O14" s="461">
        <v>4889</v>
      </c>
      <c r="P14" s="461">
        <v>663149</v>
      </c>
      <c r="Q14" s="461">
        <v>167964</v>
      </c>
      <c r="R14" s="569">
        <v>458</v>
      </c>
      <c r="S14" s="570">
        <v>467</v>
      </c>
      <c r="T14" s="392">
        <v>2013</v>
      </c>
    </row>
    <row r="15" spans="1:20" s="358" customFormat="1" ht="21.75" customHeight="1">
      <c r="A15" s="387">
        <v>2014</v>
      </c>
      <c r="B15" s="461">
        <v>44</v>
      </c>
      <c r="C15" s="461">
        <v>440</v>
      </c>
      <c r="D15" s="461">
        <v>13349</v>
      </c>
      <c r="E15" s="461">
        <v>7618</v>
      </c>
      <c r="F15" s="461">
        <v>5731</v>
      </c>
      <c r="G15" s="461">
        <v>884</v>
      </c>
      <c r="H15" s="461">
        <v>532</v>
      </c>
      <c r="I15" s="461">
        <v>352</v>
      </c>
      <c r="J15" s="461">
        <v>131</v>
      </c>
      <c r="K15" s="461">
        <v>101</v>
      </c>
      <c r="L15" s="461">
        <v>30</v>
      </c>
      <c r="M15" s="461">
        <v>4690</v>
      </c>
      <c r="N15" s="461">
        <v>4679</v>
      </c>
      <c r="O15" s="461">
        <v>4248</v>
      </c>
      <c r="P15" s="461">
        <v>668171</v>
      </c>
      <c r="Q15" s="461">
        <v>169887</v>
      </c>
      <c r="R15" s="569">
        <v>448</v>
      </c>
      <c r="S15" s="570">
        <v>467</v>
      </c>
      <c r="T15" s="392">
        <v>2014</v>
      </c>
    </row>
    <row r="16" spans="1:20" s="358" customFormat="1" ht="21.75" customHeight="1">
      <c r="A16" s="387">
        <v>2015</v>
      </c>
      <c r="B16" s="463">
        <v>44</v>
      </c>
      <c r="C16" s="463">
        <v>431</v>
      </c>
      <c r="D16" s="463">
        <v>12473</v>
      </c>
      <c r="E16" s="463">
        <v>7132</v>
      </c>
      <c r="F16" s="463">
        <v>5341</v>
      </c>
      <c r="G16" s="463">
        <v>882</v>
      </c>
      <c r="H16" s="463">
        <v>509</v>
      </c>
      <c r="I16" s="463">
        <v>373</v>
      </c>
      <c r="J16" s="463">
        <v>130</v>
      </c>
      <c r="K16" s="463">
        <v>98</v>
      </c>
      <c r="L16" s="463">
        <v>32</v>
      </c>
      <c r="M16" s="463">
        <v>4478</v>
      </c>
      <c r="N16" s="463">
        <v>4469</v>
      </c>
      <c r="O16" s="463">
        <v>3703</v>
      </c>
      <c r="P16" s="463">
        <v>702907</v>
      </c>
      <c r="Q16" s="463">
        <v>172454</v>
      </c>
      <c r="R16" s="463">
        <v>724</v>
      </c>
      <c r="S16" s="570"/>
      <c r="T16" s="392">
        <v>2015</v>
      </c>
    </row>
    <row r="17" spans="1:20" s="358" customFormat="1" ht="21.75" customHeight="1">
      <c r="A17" s="387">
        <v>2016</v>
      </c>
      <c r="B17" s="463">
        <v>44</v>
      </c>
      <c r="C17" s="463">
        <v>416</v>
      </c>
      <c r="D17" s="463">
        <v>11539</v>
      </c>
      <c r="E17" s="463">
        <v>6600</v>
      </c>
      <c r="F17" s="463">
        <v>4939</v>
      </c>
      <c r="G17" s="463">
        <v>857</v>
      </c>
      <c r="H17" s="463">
        <v>493</v>
      </c>
      <c r="I17" s="463">
        <v>364</v>
      </c>
      <c r="J17" s="463">
        <v>128</v>
      </c>
      <c r="K17" s="463">
        <v>97</v>
      </c>
      <c r="L17" s="463">
        <v>31</v>
      </c>
      <c r="M17" s="463">
        <v>4543</v>
      </c>
      <c r="N17" s="463">
        <v>4528</v>
      </c>
      <c r="O17" s="463">
        <v>3671</v>
      </c>
      <c r="P17" s="463">
        <v>688372</v>
      </c>
      <c r="Q17" s="463">
        <v>175752</v>
      </c>
      <c r="R17" s="463">
        <v>726</v>
      </c>
      <c r="S17" s="570"/>
      <c r="T17" s="392">
        <v>2016</v>
      </c>
    </row>
    <row r="18" spans="1:20" s="358" customFormat="1" ht="21.75" customHeight="1">
      <c r="A18" s="1367">
        <v>2017</v>
      </c>
      <c r="B18" s="405">
        <v>43</v>
      </c>
      <c r="C18" s="405">
        <v>408</v>
      </c>
      <c r="D18" s="405">
        <v>10730</v>
      </c>
      <c r="E18" s="405">
        <v>6100</v>
      </c>
      <c r="F18" s="405">
        <v>4630</v>
      </c>
      <c r="G18" s="405">
        <v>849</v>
      </c>
      <c r="H18" s="405">
        <v>480</v>
      </c>
      <c r="I18" s="405">
        <v>369</v>
      </c>
      <c r="J18" s="405">
        <v>126</v>
      </c>
      <c r="K18" s="405">
        <v>95</v>
      </c>
      <c r="L18" s="405">
        <v>31</v>
      </c>
      <c r="M18" s="405">
        <v>4165</v>
      </c>
      <c r="N18" s="405">
        <v>4155</v>
      </c>
      <c r="O18" s="405">
        <v>3405</v>
      </c>
      <c r="P18" s="405">
        <v>564863</v>
      </c>
      <c r="Q18" s="405">
        <v>171817</v>
      </c>
      <c r="R18" s="405">
        <v>697</v>
      </c>
      <c r="S18" s="572"/>
      <c r="T18" s="1368">
        <v>2017</v>
      </c>
    </row>
    <row r="19" spans="1:20" s="465" customFormat="1" ht="21.75" customHeight="1">
      <c r="A19" s="335">
        <v>2018</v>
      </c>
      <c r="B19" s="1369">
        <v>43</v>
      </c>
      <c r="C19" s="1369">
        <v>406</v>
      </c>
      <c r="D19" s="1369">
        <v>10285</v>
      </c>
      <c r="E19" s="1369">
        <v>5837</v>
      </c>
      <c r="F19" s="1369">
        <v>4448</v>
      </c>
      <c r="G19" s="1369">
        <v>844</v>
      </c>
      <c r="H19" s="1369">
        <v>465</v>
      </c>
      <c r="I19" s="1369">
        <v>379</v>
      </c>
      <c r="J19" s="1369">
        <v>124</v>
      </c>
      <c r="K19" s="1369">
        <v>94</v>
      </c>
      <c r="L19" s="1369">
        <v>30</v>
      </c>
      <c r="M19" s="1369">
        <v>3658</v>
      </c>
      <c r="N19" s="1369">
        <v>3645</v>
      </c>
      <c r="O19" s="1369">
        <v>3233</v>
      </c>
      <c r="P19" s="1369">
        <v>541540</v>
      </c>
      <c r="Q19" s="1369">
        <v>171518</v>
      </c>
      <c r="R19" s="1369">
        <v>695</v>
      </c>
      <c r="S19" s="571"/>
      <c r="T19" s="336">
        <v>2018</v>
      </c>
    </row>
    <row r="20" spans="1:20" s="465" customFormat="1" ht="21.75" customHeight="1">
      <c r="A20" s="435" t="s">
        <v>127</v>
      </c>
      <c r="B20" s="405">
        <v>6</v>
      </c>
      <c r="C20" s="405">
        <v>93</v>
      </c>
      <c r="D20" s="405">
        <v>2413</v>
      </c>
      <c r="E20" s="405">
        <v>1254</v>
      </c>
      <c r="F20" s="405">
        <v>1159</v>
      </c>
      <c r="G20" s="405">
        <v>184</v>
      </c>
      <c r="H20" s="405">
        <v>96</v>
      </c>
      <c r="I20" s="405">
        <v>88</v>
      </c>
      <c r="J20" s="405">
        <v>24</v>
      </c>
      <c r="K20" s="405">
        <v>18</v>
      </c>
      <c r="L20" s="405">
        <v>6</v>
      </c>
      <c r="M20" s="405">
        <v>869</v>
      </c>
      <c r="N20" s="405">
        <v>865</v>
      </c>
      <c r="O20" s="405">
        <v>688</v>
      </c>
      <c r="P20" s="405">
        <v>57725</v>
      </c>
      <c r="Q20" s="405">
        <v>34210</v>
      </c>
      <c r="R20" s="405">
        <v>158</v>
      </c>
      <c r="S20" s="572">
        <v>121</v>
      </c>
      <c r="T20" s="436" t="s">
        <v>69</v>
      </c>
    </row>
    <row r="21" spans="1:20" s="465" customFormat="1" ht="21.75" customHeight="1">
      <c r="A21" s="435" t="s">
        <v>128</v>
      </c>
      <c r="B21" s="405">
        <v>3</v>
      </c>
      <c r="C21" s="405">
        <v>19</v>
      </c>
      <c r="D21" s="405">
        <v>478</v>
      </c>
      <c r="E21" s="405">
        <v>208</v>
      </c>
      <c r="F21" s="405">
        <v>270</v>
      </c>
      <c r="G21" s="405">
        <v>45</v>
      </c>
      <c r="H21" s="405">
        <v>21</v>
      </c>
      <c r="I21" s="405">
        <v>24</v>
      </c>
      <c r="J21" s="405">
        <v>8</v>
      </c>
      <c r="K21" s="405">
        <v>6</v>
      </c>
      <c r="L21" s="405">
        <v>2</v>
      </c>
      <c r="M21" s="405">
        <v>224</v>
      </c>
      <c r="N21" s="405">
        <v>224</v>
      </c>
      <c r="O21" s="405">
        <v>152</v>
      </c>
      <c r="P21" s="405">
        <v>41359</v>
      </c>
      <c r="Q21" s="405">
        <v>12426</v>
      </c>
      <c r="R21" s="405">
        <v>44</v>
      </c>
      <c r="S21" s="572">
        <v>29</v>
      </c>
      <c r="T21" s="436" t="s">
        <v>70</v>
      </c>
    </row>
    <row r="22" spans="1:20" s="465" customFormat="1" ht="21.75" customHeight="1">
      <c r="A22" s="435" t="s">
        <v>123</v>
      </c>
      <c r="B22" s="405">
        <v>1</v>
      </c>
      <c r="C22" s="405">
        <v>13</v>
      </c>
      <c r="D22" s="405">
        <v>364</v>
      </c>
      <c r="E22" s="405">
        <v>364</v>
      </c>
      <c r="F22" s="405">
        <v>0</v>
      </c>
      <c r="G22" s="405">
        <v>26</v>
      </c>
      <c r="H22" s="405">
        <v>16</v>
      </c>
      <c r="I22" s="405">
        <v>10</v>
      </c>
      <c r="J22" s="405">
        <v>4</v>
      </c>
      <c r="K22" s="405">
        <v>2</v>
      </c>
      <c r="L22" s="405">
        <v>2</v>
      </c>
      <c r="M22" s="405">
        <v>125</v>
      </c>
      <c r="N22" s="405">
        <v>124</v>
      </c>
      <c r="O22" s="405">
        <v>118</v>
      </c>
      <c r="P22" s="405">
        <v>20381</v>
      </c>
      <c r="Q22" s="405">
        <v>6379</v>
      </c>
      <c r="R22" s="405">
        <v>27</v>
      </c>
      <c r="S22" s="572">
        <v>18</v>
      </c>
      <c r="T22" s="436" t="s">
        <v>71</v>
      </c>
    </row>
    <row r="23" spans="1:20" s="465" customFormat="1" ht="21.75" customHeight="1">
      <c r="A23" s="435" t="s">
        <v>124</v>
      </c>
      <c r="B23" s="405">
        <v>3</v>
      </c>
      <c r="C23" s="405">
        <v>56</v>
      </c>
      <c r="D23" s="405">
        <v>1707</v>
      </c>
      <c r="E23" s="405">
        <v>905</v>
      </c>
      <c r="F23" s="405">
        <v>802</v>
      </c>
      <c r="G23" s="405">
        <v>104</v>
      </c>
      <c r="H23" s="405">
        <v>60</v>
      </c>
      <c r="I23" s="405">
        <v>44</v>
      </c>
      <c r="J23" s="405">
        <v>11</v>
      </c>
      <c r="K23" s="405">
        <v>8</v>
      </c>
      <c r="L23" s="405">
        <v>3</v>
      </c>
      <c r="M23" s="405">
        <v>602</v>
      </c>
      <c r="N23" s="405">
        <v>601</v>
      </c>
      <c r="O23" s="405">
        <v>580</v>
      </c>
      <c r="P23" s="405">
        <v>22012</v>
      </c>
      <c r="Q23" s="405">
        <v>12238</v>
      </c>
      <c r="R23" s="405">
        <v>65</v>
      </c>
      <c r="S23" s="572">
        <v>6</v>
      </c>
      <c r="T23" s="436" t="s">
        <v>163</v>
      </c>
    </row>
    <row r="24" spans="1:20" s="465" customFormat="1" ht="21.75" customHeight="1">
      <c r="A24" s="435" t="s">
        <v>129</v>
      </c>
      <c r="B24" s="405">
        <v>5</v>
      </c>
      <c r="C24" s="405">
        <v>46</v>
      </c>
      <c r="D24" s="405">
        <v>1042</v>
      </c>
      <c r="E24" s="405">
        <v>732</v>
      </c>
      <c r="F24" s="405">
        <v>310</v>
      </c>
      <c r="G24" s="405">
        <v>103</v>
      </c>
      <c r="H24" s="405">
        <v>53</v>
      </c>
      <c r="I24" s="405">
        <v>50</v>
      </c>
      <c r="J24" s="405">
        <v>17</v>
      </c>
      <c r="K24" s="405">
        <v>13</v>
      </c>
      <c r="L24" s="405">
        <v>4</v>
      </c>
      <c r="M24" s="405">
        <v>382</v>
      </c>
      <c r="N24" s="405">
        <v>382</v>
      </c>
      <c r="O24" s="405">
        <v>328</v>
      </c>
      <c r="P24" s="405">
        <v>81228</v>
      </c>
      <c r="Q24" s="405">
        <v>23862</v>
      </c>
      <c r="R24" s="405">
        <v>82</v>
      </c>
      <c r="S24" s="572">
        <v>50</v>
      </c>
      <c r="T24" s="436" t="s">
        <v>72</v>
      </c>
    </row>
    <row r="25" spans="1:20" s="465" customFormat="1" ht="21.75" customHeight="1">
      <c r="A25" s="435" t="s">
        <v>130</v>
      </c>
      <c r="B25" s="405">
        <v>5</v>
      </c>
      <c r="C25" s="405">
        <v>45</v>
      </c>
      <c r="D25" s="405">
        <v>1252</v>
      </c>
      <c r="E25" s="405">
        <v>673</v>
      </c>
      <c r="F25" s="405">
        <v>579</v>
      </c>
      <c r="G25" s="405">
        <v>95</v>
      </c>
      <c r="H25" s="405">
        <v>48</v>
      </c>
      <c r="I25" s="405">
        <v>47</v>
      </c>
      <c r="J25" s="405">
        <v>13</v>
      </c>
      <c r="K25" s="405">
        <v>10</v>
      </c>
      <c r="L25" s="405">
        <v>3</v>
      </c>
      <c r="M25" s="405">
        <v>413</v>
      </c>
      <c r="N25" s="405">
        <v>410</v>
      </c>
      <c r="O25" s="405">
        <v>396</v>
      </c>
      <c r="P25" s="405">
        <v>31918</v>
      </c>
      <c r="Q25" s="405">
        <v>13906</v>
      </c>
      <c r="R25" s="405">
        <v>62</v>
      </c>
      <c r="S25" s="572">
        <v>34</v>
      </c>
      <c r="T25" s="436" t="s">
        <v>73</v>
      </c>
    </row>
    <row r="26" spans="1:20" s="465" customFormat="1" ht="21.75" customHeight="1">
      <c r="A26" s="435" t="s">
        <v>200</v>
      </c>
      <c r="B26" s="405">
        <v>0</v>
      </c>
      <c r="C26" s="405">
        <v>0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>
        <v>0</v>
      </c>
      <c r="R26" s="405">
        <v>0</v>
      </c>
      <c r="S26" s="572">
        <v>0</v>
      </c>
      <c r="T26" s="436" t="s">
        <v>57</v>
      </c>
    </row>
    <row r="27" spans="1:20" s="465" customFormat="1" ht="21.75" customHeight="1">
      <c r="A27" s="435" t="s">
        <v>214</v>
      </c>
      <c r="B27" s="405">
        <v>5</v>
      </c>
      <c r="C27" s="405">
        <v>67</v>
      </c>
      <c r="D27" s="405">
        <v>1814</v>
      </c>
      <c r="E27" s="405">
        <v>959</v>
      </c>
      <c r="F27" s="405">
        <v>855</v>
      </c>
      <c r="G27" s="405">
        <v>127</v>
      </c>
      <c r="H27" s="405">
        <v>74</v>
      </c>
      <c r="I27" s="405">
        <v>53</v>
      </c>
      <c r="J27" s="405">
        <v>15</v>
      </c>
      <c r="K27" s="405">
        <v>12</v>
      </c>
      <c r="L27" s="405">
        <v>3</v>
      </c>
      <c r="M27" s="405">
        <v>612</v>
      </c>
      <c r="N27" s="405">
        <v>608</v>
      </c>
      <c r="O27" s="405">
        <v>607</v>
      </c>
      <c r="P27" s="405">
        <v>76328</v>
      </c>
      <c r="Q27" s="405">
        <v>22989</v>
      </c>
      <c r="R27" s="405">
        <v>101</v>
      </c>
      <c r="S27" s="572">
        <v>64</v>
      </c>
      <c r="T27" s="436" t="s">
        <v>263</v>
      </c>
    </row>
    <row r="28" spans="1:20" s="465" customFormat="1" ht="21.75" customHeight="1">
      <c r="A28" s="435" t="s">
        <v>131</v>
      </c>
      <c r="B28" s="405">
        <v>0</v>
      </c>
      <c r="C28" s="405">
        <v>0</v>
      </c>
      <c r="D28" s="405">
        <v>0</v>
      </c>
      <c r="E28" s="405">
        <v>0</v>
      </c>
      <c r="F28" s="405">
        <v>0</v>
      </c>
      <c r="G28" s="405">
        <v>0</v>
      </c>
      <c r="H28" s="405">
        <v>0</v>
      </c>
      <c r="I28" s="405">
        <v>0</v>
      </c>
      <c r="J28" s="405">
        <v>0</v>
      </c>
      <c r="K28" s="405">
        <v>0</v>
      </c>
      <c r="L28" s="405">
        <v>0</v>
      </c>
      <c r="M28" s="405">
        <v>0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572">
        <v>0</v>
      </c>
      <c r="T28" s="436" t="s">
        <v>74</v>
      </c>
    </row>
    <row r="29" spans="1:20" s="465" customFormat="1" ht="21.75" customHeight="1">
      <c r="A29" s="435" t="s">
        <v>125</v>
      </c>
      <c r="B29" s="405">
        <v>3</v>
      </c>
      <c r="C29" s="405">
        <v>18</v>
      </c>
      <c r="D29" s="405">
        <v>332</v>
      </c>
      <c r="E29" s="405">
        <v>182</v>
      </c>
      <c r="F29" s="405">
        <v>150</v>
      </c>
      <c r="G29" s="405">
        <v>40</v>
      </c>
      <c r="H29" s="405">
        <v>23</v>
      </c>
      <c r="I29" s="405">
        <v>17</v>
      </c>
      <c r="J29" s="405">
        <v>8</v>
      </c>
      <c r="K29" s="405">
        <v>8</v>
      </c>
      <c r="L29" s="405">
        <v>0</v>
      </c>
      <c r="M29" s="405">
        <v>100</v>
      </c>
      <c r="N29" s="405">
        <v>100</v>
      </c>
      <c r="O29" s="405">
        <v>100</v>
      </c>
      <c r="P29" s="405">
        <v>71809</v>
      </c>
      <c r="Q29" s="405">
        <v>11639</v>
      </c>
      <c r="R29" s="405">
        <v>49</v>
      </c>
      <c r="S29" s="572">
        <v>23</v>
      </c>
      <c r="T29" s="436" t="s">
        <v>75</v>
      </c>
    </row>
    <row r="30" spans="1:20" s="465" customFormat="1" ht="21.75" customHeight="1">
      <c r="A30" s="435" t="s">
        <v>132</v>
      </c>
      <c r="B30" s="405">
        <v>3</v>
      </c>
      <c r="C30" s="405">
        <v>9</v>
      </c>
      <c r="D30" s="405">
        <v>170</v>
      </c>
      <c r="E30" s="405">
        <v>38</v>
      </c>
      <c r="F30" s="405">
        <v>132</v>
      </c>
      <c r="G30" s="405">
        <v>26</v>
      </c>
      <c r="H30" s="405">
        <v>16</v>
      </c>
      <c r="I30" s="405">
        <v>10</v>
      </c>
      <c r="J30" s="405">
        <v>4</v>
      </c>
      <c r="K30" s="405">
        <v>2</v>
      </c>
      <c r="L30" s="405">
        <v>2</v>
      </c>
      <c r="M30" s="405">
        <v>52</v>
      </c>
      <c r="N30" s="405">
        <v>52</v>
      </c>
      <c r="O30" s="405">
        <v>55</v>
      </c>
      <c r="P30" s="405">
        <v>43776</v>
      </c>
      <c r="Q30" s="405">
        <v>7493</v>
      </c>
      <c r="R30" s="405">
        <v>20</v>
      </c>
      <c r="S30" s="572">
        <v>12</v>
      </c>
      <c r="T30" s="436" t="s">
        <v>94</v>
      </c>
    </row>
    <row r="31" spans="1:20" s="465" customFormat="1" ht="21.75" customHeight="1">
      <c r="A31" s="435" t="s">
        <v>133</v>
      </c>
      <c r="B31" s="405">
        <v>2</v>
      </c>
      <c r="C31" s="405">
        <v>6</v>
      </c>
      <c r="D31" s="405">
        <v>70</v>
      </c>
      <c r="E31" s="405">
        <v>10</v>
      </c>
      <c r="F31" s="405">
        <v>60</v>
      </c>
      <c r="G31" s="405">
        <v>18</v>
      </c>
      <c r="H31" s="405">
        <v>10</v>
      </c>
      <c r="I31" s="405">
        <v>8</v>
      </c>
      <c r="J31" s="405">
        <v>4</v>
      </c>
      <c r="K31" s="405">
        <v>3</v>
      </c>
      <c r="L31" s="405">
        <v>1</v>
      </c>
      <c r="M31" s="405">
        <v>21</v>
      </c>
      <c r="N31" s="405">
        <v>21</v>
      </c>
      <c r="O31" s="405">
        <v>24</v>
      </c>
      <c r="P31" s="405">
        <v>32065</v>
      </c>
      <c r="Q31" s="405">
        <v>6351</v>
      </c>
      <c r="R31" s="405">
        <v>19</v>
      </c>
      <c r="S31" s="572">
        <v>12</v>
      </c>
      <c r="T31" s="436" t="s">
        <v>95</v>
      </c>
    </row>
    <row r="32" spans="1:20" s="465" customFormat="1" ht="21.75" customHeight="1">
      <c r="A32" s="435" t="s">
        <v>134</v>
      </c>
      <c r="B32" s="405">
        <v>3</v>
      </c>
      <c r="C32" s="405">
        <v>20</v>
      </c>
      <c r="D32" s="405">
        <v>499</v>
      </c>
      <c r="E32" s="405">
        <v>445</v>
      </c>
      <c r="F32" s="405">
        <v>54</v>
      </c>
      <c r="G32" s="405">
        <v>40</v>
      </c>
      <c r="H32" s="405">
        <v>24</v>
      </c>
      <c r="I32" s="405">
        <v>16</v>
      </c>
      <c r="J32" s="405">
        <v>8</v>
      </c>
      <c r="K32" s="405">
        <v>6</v>
      </c>
      <c r="L32" s="405">
        <v>2</v>
      </c>
      <c r="M32" s="405">
        <v>202</v>
      </c>
      <c r="N32" s="405">
        <v>202</v>
      </c>
      <c r="O32" s="405">
        <v>141</v>
      </c>
      <c r="P32" s="405">
        <v>18709</v>
      </c>
      <c r="Q32" s="405">
        <v>7932</v>
      </c>
      <c r="R32" s="405">
        <v>33</v>
      </c>
      <c r="S32" s="572">
        <v>23</v>
      </c>
      <c r="T32" s="436" t="s">
        <v>96</v>
      </c>
    </row>
    <row r="33" spans="1:20" s="465" customFormat="1" ht="21.75" customHeight="1">
      <c r="A33" s="435" t="s">
        <v>126</v>
      </c>
      <c r="B33" s="405">
        <v>4</v>
      </c>
      <c r="C33" s="405">
        <v>14</v>
      </c>
      <c r="D33" s="405">
        <v>144</v>
      </c>
      <c r="E33" s="405">
        <v>67</v>
      </c>
      <c r="F33" s="405">
        <v>77</v>
      </c>
      <c r="G33" s="405">
        <v>36</v>
      </c>
      <c r="H33" s="405">
        <v>24</v>
      </c>
      <c r="I33" s="405">
        <v>12</v>
      </c>
      <c r="J33" s="405">
        <v>8</v>
      </c>
      <c r="K33" s="405">
        <v>6</v>
      </c>
      <c r="L33" s="405">
        <v>2</v>
      </c>
      <c r="M33" s="405">
        <v>56</v>
      </c>
      <c r="N33" s="405">
        <v>56</v>
      </c>
      <c r="O33" s="405">
        <v>44</v>
      </c>
      <c r="P33" s="405">
        <v>44230</v>
      </c>
      <c r="Q33" s="405">
        <v>12093</v>
      </c>
      <c r="R33" s="405">
        <v>35</v>
      </c>
      <c r="S33" s="572">
        <v>15</v>
      </c>
      <c r="T33" s="436" t="s">
        <v>76</v>
      </c>
    </row>
    <row r="34" spans="1:20" s="465" customFormat="1" ht="21.75" customHeight="1">
      <c r="A34" s="435" t="s">
        <v>135</v>
      </c>
      <c r="B34" s="405">
        <v>0</v>
      </c>
      <c r="C34" s="405">
        <v>0</v>
      </c>
      <c r="D34" s="573">
        <v>0</v>
      </c>
      <c r="E34" s="405">
        <v>0</v>
      </c>
      <c r="F34" s="405">
        <v>0</v>
      </c>
      <c r="G34" s="573">
        <v>0</v>
      </c>
      <c r="H34" s="405">
        <v>0</v>
      </c>
      <c r="I34" s="405">
        <v>0</v>
      </c>
      <c r="J34" s="573">
        <v>0</v>
      </c>
      <c r="K34" s="405">
        <v>0</v>
      </c>
      <c r="L34" s="405">
        <v>0</v>
      </c>
      <c r="M34" s="405">
        <v>0</v>
      </c>
      <c r="N34" s="405">
        <v>0</v>
      </c>
      <c r="O34" s="405">
        <v>0</v>
      </c>
      <c r="P34" s="404">
        <v>0</v>
      </c>
      <c r="Q34" s="405">
        <v>0</v>
      </c>
      <c r="R34" s="405">
        <v>0</v>
      </c>
      <c r="S34" s="572">
        <v>0</v>
      </c>
      <c r="T34" s="436" t="s">
        <v>77</v>
      </c>
    </row>
    <row r="35" spans="1:20" s="358" customFormat="1" ht="3" customHeight="1" thickBot="1">
      <c r="A35" s="550"/>
      <c r="B35" s="551"/>
      <c r="C35" s="551"/>
      <c r="D35" s="551"/>
      <c r="E35" s="553"/>
      <c r="F35" s="551"/>
      <c r="G35" s="551"/>
      <c r="H35" s="553"/>
      <c r="I35" s="551"/>
      <c r="J35" s="551"/>
      <c r="K35" s="553"/>
      <c r="L35" s="1382"/>
      <c r="M35" s="1383"/>
      <c r="N35" s="1383"/>
      <c r="O35" s="1383"/>
      <c r="P35" s="553"/>
      <c r="Q35" s="553"/>
      <c r="R35" s="553"/>
      <c r="S35" s="1384"/>
      <c r="T35" s="551"/>
    </row>
    <row r="36" spans="1:20" s="358" customFormat="1" ht="9.75" customHeight="1" thickTop="1">
      <c r="A36" s="636"/>
      <c r="B36" s="636"/>
      <c r="C36" s="636"/>
      <c r="D36" s="636"/>
      <c r="E36" s="437"/>
      <c r="F36" s="636"/>
      <c r="G36" s="636"/>
      <c r="H36" s="437"/>
      <c r="I36" s="636"/>
      <c r="J36" s="636"/>
      <c r="K36" s="437"/>
      <c r="L36" s="1385"/>
      <c r="M36" s="1386"/>
      <c r="N36" s="1386"/>
      <c r="O36" s="1386"/>
      <c r="P36" s="437"/>
      <c r="Q36" s="437"/>
      <c r="R36" s="437"/>
      <c r="S36" s="1387"/>
      <c r="T36" s="636"/>
    </row>
    <row r="37" spans="1:20" s="358" customFormat="1" ht="12" customHeight="1">
      <c r="A37" s="517" t="s">
        <v>544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92" t="s">
        <v>905</v>
      </c>
      <c r="N37" s="689"/>
      <c r="O37" s="689"/>
      <c r="P37" s="689"/>
      <c r="Q37" s="689"/>
      <c r="R37" s="689"/>
      <c r="S37" s="636"/>
      <c r="T37" s="636"/>
    </row>
    <row r="38" spans="1:19" s="358" customFormat="1" ht="12" customHeight="1">
      <c r="A38" s="416" t="s">
        <v>265</v>
      </c>
      <c r="E38" s="429"/>
      <c r="H38" s="429"/>
      <c r="K38" s="429"/>
      <c r="L38" s="574"/>
      <c r="M38" s="418"/>
      <c r="N38" s="575"/>
      <c r="O38" s="575"/>
      <c r="P38" s="429"/>
      <c r="Q38" s="429"/>
      <c r="R38" s="429"/>
      <c r="S38" s="576"/>
    </row>
    <row r="39" spans="5:20" ht="5.25" customHeight="1">
      <c r="E39" s="429"/>
      <c r="H39" s="429"/>
      <c r="K39" s="429"/>
      <c r="L39" s="577"/>
      <c r="M39" s="418"/>
      <c r="N39" s="575"/>
      <c r="O39" s="575"/>
      <c r="P39" s="429"/>
      <c r="Q39" s="429"/>
      <c r="R39" s="429"/>
      <c r="S39" s="576"/>
      <c r="T39" s="358"/>
    </row>
    <row r="40" s="358" customFormat="1" ht="12.75" customHeight="1">
      <c r="A40" s="419"/>
    </row>
    <row r="41" spans="1:20" ht="12.75" customHeight="1">
      <c r="A41" s="422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</row>
    <row r="42" spans="1:20" ht="9.75" customHeight="1">
      <c r="A42" s="422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</row>
  </sheetData>
  <sheetProtection/>
  <mergeCells count="3">
    <mergeCell ref="A3:L3"/>
    <mergeCell ref="M3:T3"/>
    <mergeCell ref="J7:L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472" customWidth="1"/>
    <col min="2" max="6" width="5.77734375" style="472" customWidth="1"/>
    <col min="7" max="9" width="5.3359375" style="472" customWidth="1"/>
    <col min="10" max="12" width="4.99609375" style="472" customWidth="1"/>
    <col min="13" max="13" width="7.77734375" style="472" customWidth="1"/>
    <col min="14" max="14" width="9.3359375" style="472" customWidth="1"/>
    <col min="15" max="15" width="9.3359375" style="620" customWidth="1"/>
    <col min="16" max="18" width="7.5546875" style="472" customWidth="1"/>
    <col min="19" max="19" width="7.77734375" style="472" customWidth="1"/>
    <col min="20" max="20" width="10.77734375" style="472" customWidth="1"/>
    <col min="21" max="22" width="0.78125" style="472" customWidth="1"/>
    <col min="23" max="16384" width="8.88671875" style="472" customWidth="1"/>
  </cols>
  <sheetData>
    <row r="1" spans="1:256" ht="11.25" customHeight="1">
      <c r="A1" s="468" t="s">
        <v>960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578"/>
      <c r="P1" s="469"/>
      <c r="Q1" s="469"/>
      <c r="R1" s="469"/>
      <c r="S1" s="469"/>
      <c r="T1" s="471" t="s">
        <v>695</v>
      </c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  <c r="BT1" s="469"/>
      <c r="BU1" s="469"/>
      <c r="BV1" s="469"/>
      <c r="BW1" s="469"/>
      <c r="BX1" s="469"/>
      <c r="BY1" s="469"/>
      <c r="BZ1" s="469"/>
      <c r="CA1" s="469"/>
      <c r="CB1" s="469"/>
      <c r="CC1" s="469"/>
      <c r="CD1" s="469"/>
      <c r="CE1" s="469"/>
      <c r="CF1" s="469"/>
      <c r="CG1" s="469"/>
      <c r="CH1" s="469"/>
      <c r="CI1" s="469"/>
      <c r="CJ1" s="469"/>
      <c r="CK1" s="469"/>
      <c r="CL1" s="469"/>
      <c r="CM1" s="469"/>
      <c r="CN1" s="469"/>
      <c r="CO1" s="469"/>
      <c r="CP1" s="469"/>
      <c r="CQ1" s="469"/>
      <c r="CR1" s="469"/>
      <c r="CS1" s="469"/>
      <c r="CT1" s="469"/>
      <c r="CU1" s="469"/>
      <c r="CV1" s="469"/>
      <c r="CW1" s="469"/>
      <c r="CX1" s="469"/>
      <c r="CY1" s="469"/>
      <c r="CZ1" s="469"/>
      <c r="DA1" s="469"/>
      <c r="DB1" s="469"/>
      <c r="DC1" s="469"/>
      <c r="DD1" s="469"/>
      <c r="DE1" s="469"/>
      <c r="DF1" s="469"/>
      <c r="DG1" s="469"/>
      <c r="DH1" s="469"/>
      <c r="DI1" s="469"/>
      <c r="DJ1" s="469"/>
      <c r="DK1" s="469"/>
      <c r="DL1" s="469"/>
      <c r="DM1" s="469"/>
      <c r="DN1" s="469"/>
      <c r="DO1" s="469"/>
      <c r="DP1" s="469"/>
      <c r="DQ1" s="469"/>
      <c r="DR1" s="469"/>
      <c r="DS1" s="469"/>
      <c r="DT1" s="469"/>
      <c r="DU1" s="469"/>
      <c r="DV1" s="469"/>
      <c r="DW1" s="469"/>
      <c r="DX1" s="469"/>
      <c r="DY1" s="469"/>
      <c r="DZ1" s="469"/>
      <c r="EA1" s="469"/>
      <c r="EB1" s="469"/>
      <c r="EC1" s="469"/>
      <c r="ED1" s="469"/>
      <c r="EE1" s="469"/>
      <c r="EF1" s="469"/>
      <c r="EG1" s="469"/>
      <c r="EH1" s="469"/>
      <c r="EI1" s="469"/>
      <c r="EJ1" s="469"/>
      <c r="EK1" s="469"/>
      <c r="EL1" s="469"/>
      <c r="EM1" s="469"/>
      <c r="EN1" s="469"/>
      <c r="EO1" s="469"/>
      <c r="EP1" s="469"/>
      <c r="EQ1" s="469"/>
      <c r="ER1" s="469"/>
      <c r="ES1" s="469"/>
      <c r="ET1" s="469"/>
      <c r="EU1" s="469"/>
      <c r="EV1" s="469"/>
      <c r="EW1" s="469"/>
      <c r="EX1" s="469"/>
      <c r="EY1" s="469"/>
      <c r="EZ1" s="469"/>
      <c r="FA1" s="469"/>
      <c r="FB1" s="469"/>
      <c r="FC1" s="469"/>
      <c r="FD1" s="469"/>
      <c r="FE1" s="469"/>
      <c r="FF1" s="469"/>
      <c r="FG1" s="469"/>
      <c r="FH1" s="469"/>
      <c r="FI1" s="469"/>
      <c r="FJ1" s="469"/>
      <c r="FK1" s="469"/>
      <c r="FL1" s="469"/>
      <c r="FM1" s="469"/>
      <c r="FN1" s="469"/>
      <c r="FO1" s="469"/>
      <c r="FP1" s="469"/>
      <c r="FQ1" s="469"/>
      <c r="FR1" s="469"/>
      <c r="FS1" s="469"/>
      <c r="FT1" s="469"/>
      <c r="FU1" s="469"/>
      <c r="FV1" s="469"/>
      <c r="FW1" s="469"/>
      <c r="FX1" s="469"/>
      <c r="FY1" s="469"/>
      <c r="FZ1" s="469"/>
      <c r="GA1" s="469"/>
      <c r="GB1" s="469"/>
      <c r="GC1" s="469"/>
      <c r="GD1" s="469"/>
      <c r="GE1" s="469"/>
      <c r="GF1" s="469"/>
      <c r="GG1" s="469"/>
      <c r="GH1" s="469"/>
      <c r="GI1" s="469"/>
      <c r="GJ1" s="469"/>
      <c r="GK1" s="469"/>
      <c r="GL1" s="469"/>
      <c r="GM1" s="469"/>
      <c r="GN1" s="469"/>
      <c r="GO1" s="469"/>
      <c r="GP1" s="469"/>
      <c r="GQ1" s="469"/>
      <c r="GR1" s="469"/>
      <c r="GS1" s="469"/>
      <c r="GT1" s="469"/>
      <c r="GU1" s="469"/>
      <c r="GV1" s="469"/>
      <c r="GW1" s="469"/>
      <c r="GX1" s="469"/>
      <c r="GY1" s="469"/>
      <c r="GZ1" s="469"/>
      <c r="HA1" s="469"/>
      <c r="HB1" s="469"/>
      <c r="HC1" s="469"/>
      <c r="HD1" s="469"/>
      <c r="HE1" s="469"/>
      <c r="HF1" s="469"/>
      <c r="HG1" s="469"/>
      <c r="HH1" s="469"/>
      <c r="HI1" s="469"/>
      <c r="HJ1" s="469"/>
      <c r="HK1" s="469"/>
      <c r="HL1" s="469"/>
      <c r="HM1" s="469"/>
      <c r="HN1" s="469"/>
      <c r="HO1" s="469"/>
      <c r="HP1" s="469"/>
      <c r="HQ1" s="469"/>
      <c r="HR1" s="469"/>
      <c r="HS1" s="469"/>
      <c r="HT1" s="469"/>
      <c r="HU1" s="469"/>
      <c r="HV1" s="469"/>
      <c r="HW1" s="469"/>
      <c r="HX1" s="469"/>
      <c r="HY1" s="469"/>
      <c r="HZ1" s="469"/>
      <c r="IA1" s="469"/>
      <c r="IB1" s="469"/>
      <c r="IC1" s="469"/>
      <c r="ID1" s="469"/>
      <c r="IE1" s="469"/>
      <c r="IF1" s="469"/>
      <c r="IG1" s="469"/>
      <c r="IH1" s="469"/>
      <c r="II1" s="469"/>
      <c r="IJ1" s="469"/>
      <c r="IK1" s="469"/>
      <c r="IL1" s="469"/>
      <c r="IM1" s="469"/>
      <c r="IN1" s="469"/>
      <c r="IO1" s="469"/>
      <c r="IP1" s="469"/>
      <c r="IQ1" s="469"/>
      <c r="IR1" s="469"/>
      <c r="IS1" s="469"/>
      <c r="IT1" s="469"/>
      <c r="IU1" s="469"/>
      <c r="IV1" s="469"/>
    </row>
    <row r="2" spans="1:256" ht="12" customHeight="1">
      <c r="A2" s="579"/>
      <c r="B2" s="580"/>
      <c r="C2" s="581"/>
      <c r="D2" s="582"/>
      <c r="E2" s="581"/>
      <c r="F2" s="581"/>
      <c r="G2" s="582"/>
      <c r="H2" s="581"/>
      <c r="I2" s="581"/>
      <c r="J2" s="580"/>
      <c r="K2" s="583"/>
      <c r="L2" s="583"/>
      <c r="M2" s="581"/>
      <c r="N2" s="581"/>
      <c r="O2" s="583"/>
      <c r="P2" s="581"/>
      <c r="Q2" s="581"/>
      <c r="R2" s="581"/>
      <c r="S2" s="581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4"/>
      <c r="CG2" s="474"/>
      <c r="CH2" s="474"/>
      <c r="CI2" s="474"/>
      <c r="CJ2" s="474"/>
      <c r="CK2" s="474"/>
      <c r="CL2" s="474"/>
      <c r="CM2" s="474"/>
      <c r="CN2" s="474"/>
      <c r="CO2" s="474"/>
      <c r="CP2" s="474"/>
      <c r="CQ2" s="474"/>
      <c r="CR2" s="474"/>
      <c r="CS2" s="474"/>
      <c r="CT2" s="474"/>
      <c r="CU2" s="474"/>
      <c r="CV2" s="474"/>
      <c r="CW2" s="474"/>
      <c r="CX2" s="474"/>
      <c r="CY2" s="474"/>
      <c r="CZ2" s="474"/>
      <c r="DA2" s="474"/>
      <c r="DB2" s="474"/>
      <c r="DC2" s="474"/>
      <c r="DD2" s="474"/>
      <c r="DE2" s="474"/>
      <c r="DF2" s="474"/>
      <c r="DG2" s="474"/>
      <c r="DH2" s="474"/>
      <c r="DI2" s="474"/>
      <c r="DJ2" s="474"/>
      <c r="DK2" s="474"/>
      <c r="DL2" s="474"/>
      <c r="DM2" s="474"/>
      <c r="DN2" s="474"/>
      <c r="DO2" s="474"/>
      <c r="DP2" s="474"/>
      <c r="DQ2" s="474"/>
      <c r="DR2" s="474"/>
      <c r="DS2" s="474"/>
      <c r="DT2" s="474"/>
      <c r="DU2" s="474"/>
      <c r="DV2" s="474"/>
      <c r="DW2" s="474"/>
      <c r="DX2" s="474"/>
      <c r="DY2" s="474"/>
      <c r="DZ2" s="474"/>
      <c r="EA2" s="474"/>
      <c r="EB2" s="474"/>
      <c r="EC2" s="474"/>
      <c r="ED2" s="474"/>
      <c r="EE2" s="474"/>
      <c r="EF2" s="474"/>
      <c r="EG2" s="474"/>
      <c r="EH2" s="474"/>
      <c r="EI2" s="474"/>
      <c r="EJ2" s="474"/>
      <c r="EK2" s="474"/>
      <c r="EL2" s="474"/>
      <c r="EM2" s="474"/>
      <c r="EN2" s="474"/>
      <c r="EO2" s="474"/>
      <c r="EP2" s="474"/>
      <c r="EQ2" s="474"/>
      <c r="ER2" s="474"/>
      <c r="ES2" s="474"/>
      <c r="ET2" s="474"/>
      <c r="EU2" s="474"/>
      <c r="EV2" s="474"/>
      <c r="EW2" s="474"/>
      <c r="EX2" s="474"/>
      <c r="EY2" s="474"/>
      <c r="EZ2" s="474"/>
      <c r="FA2" s="474"/>
      <c r="FB2" s="474"/>
      <c r="FC2" s="474"/>
      <c r="FD2" s="474"/>
      <c r="FE2" s="474"/>
      <c r="FF2" s="474"/>
      <c r="FG2" s="474"/>
      <c r="FH2" s="474"/>
      <c r="FI2" s="474"/>
      <c r="FJ2" s="474"/>
      <c r="FK2" s="474"/>
      <c r="FL2" s="474"/>
      <c r="FM2" s="474"/>
      <c r="FN2" s="474"/>
      <c r="FO2" s="474"/>
      <c r="FP2" s="474"/>
      <c r="FQ2" s="474"/>
      <c r="FR2" s="474"/>
      <c r="FS2" s="474"/>
      <c r="FT2" s="474"/>
      <c r="FU2" s="474"/>
      <c r="FV2" s="474"/>
      <c r="FW2" s="474"/>
      <c r="FX2" s="474"/>
      <c r="FY2" s="474"/>
      <c r="FZ2" s="474"/>
      <c r="GA2" s="474"/>
      <c r="GB2" s="474"/>
      <c r="GC2" s="474"/>
      <c r="GD2" s="474"/>
      <c r="GE2" s="474"/>
      <c r="GF2" s="474"/>
      <c r="GG2" s="474"/>
      <c r="GH2" s="474"/>
      <c r="GI2" s="474"/>
      <c r="GJ2" s="474"/>
      <c r="GK2" s="474"/>
      <c r="GL2" s="474"/>
      <c r="GM2" s="474"/>
      <c r="GN2" s="474"/>
      <c r="GO2" s="474"/>
      <c r="GP2" s="474"/>
      <c r="GQ2" s="474"/>
      <c r="GR2" s="474"/>
      <c r="GS2" s="474"/>
      <c r="GT2" s="474"/>
      <c r="GU2" s="474"/>
      <c r="GV2" s="474"/>
      <c r="GW2" s="474"/>
      <c r="GX2" s="474"/>
      <c r="GY2" s="474"/>
      <c r="GZ2" s="474"/>
      <c r="HA2" s="474"/>
      <c r="HB2" s="474"/>
      <c r="HC2" s="474"/>
      <c r="HD2" s="474"/>
      <c r="HE2" s="474"/>
      <c r="HF2" s="474"/>
      <c r="HG2" s="474"/>
      <c r="HH2" s="474"/>
      <c r="HI2" s="474"/>
      <c r="HJ2" s="474"/>
      <c r="HK2" s="474"/>
      <c r="HL2" s="474"/>
      <c r="HM2" s="474"/>
      <c r="HN2" s="474"/>
      <c r="HO2" s="474"/>
      <c r="HP2" s="474"/>
      <c r="HQ2" s="474"/>
      <c r="HR2" s="474"/>
      <c r="HS2" s="474"/>
      <c r="HT2" s="474"/>
      <c r="HU2" s="474"/>
      <c r="HV2" s="474"/>
      <c r="HW2" s="474"/>
      <c r="HX2" s="474"/>
      <c r="HY2" s="474"/>
      <c r="HZ2" s="474"/>
      <c r="IA2" s="474"/>
      <c r="IB2" s="474"/>
      <c r="IC2" s="474"/>
      <c r="ID2" s="474"/>
      <c r="IE2" s="474"/>
      <c r="IF2" s="474"/>
      <c r="IG2" s="474"/>
      <c r="IH2" s="474"/>
      <c r="II2" s="474"/>
      <c r="IJ2" s="474"/>
      <c r="IK2" s="474"/>
      <c r="IL2" s="474"/>
      <c r="IM2" s="474"/>
      <c r="IN2" s="474"/>
      <c r="IO2" s="474"/>
      <c r="IP2" s="474"/>
      <c r="IQ2" s="474"/>
      <c r="IR2" s="474"/>
      <c r="IS2" s="474"/>
      <c r="IT2" s="474"/>
      <c r="IU2" s="474"/>
      <c r="IV2" s="474"/>
    </row>
    <row r="3" spans="1:256" ht="21.75" customHeight="1">
      <c r="A3" s="1070" t="s">
        <v>445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 t="s">
        <v>446</v>
      </c>
      <c r="N3" s="1070"/>
      <c r="O3" s="1070"/>
      <c r="P3" s="1070"/>
      <c r="Q3" s="1070"/>
      <c r="R3" s="1070"/>
      <c r="S3" s="1070"/>
      <c r="T3" s="1070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2.75" customHeight="1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W4" s="478"/>
      <c r="CX4" s="478"/>
      <c r="CY4" s="478"/>
      <c r="CZ4" s="478"/>
      <c r="DA4" s="478"/>
      <c r="DB4" s="478"/>
      <c r="DC4" s="478"/>
      <c r="DD4" s="478"/>
      <c r="DE4" s="478"/>
      <c r="DF4" s="478"/>
      <c r="DG4" s="478"/>
      <c r="DH4" s="478"/>
      <c r="DI4" s="478"/>
      <c r="DJ4" s="478"/>
      <c r="DK4" s="478"/>
      <c r="DL4" s="478"/>
      <c r="DM4" s="478"/>
      <c r="DN4" s="478"/>
      <c r="DO4" s="478"/>
      <c r="DP4" s="478"/>
      <c r="DQ4" s="478"/>
      <c r="DR4" s="478"/>
      <c r="DS4" s="478"/>
      <c r="DT4" s="478"/>
      <c r="DU4" s="478"/>
      <c r="DV4" s="478"/>
      <c r="DW4" s="478"/>
      <c r="DX4" s="478"/>
      <c r="DY4" s="478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78"/>
      <c r="EK4" s="478"/>
      <c r="EL4" s="478"/>
      <c r="EM4" s="478"/>
      <c r="EN4" s="478"/>
      <c r="EO4" s="478"/>
      <c r="EP4" s="478"/>
      <c r="EQ4" s="478"/>
      <c r="ER4" s="478"/>
      <c r="ES4" s="478"/>
      <c r="ET4" s="478"/>
      <c r="EU4" s="478"/>
      <c r="EV4" s="478"/>
      <c r="EW4" s="478"/>
      <c r="EX4" s="478"/>
      <c r="EY4" s="478"/>
      <c r="EZ4" s="478"/>
      <c r="FA4" s="478"/>
      <c r="FB4" s="478"/>
      <c r="FC4" s="478"/>
      <c r="FD4" s="478"/>
      <c r="FE4" s="478"/>
      <c r="FF4" s="478"/>
      <c r="FG4" s="478"/>
      <c r="FH4" s="478"/>
      <c r="FI4" s="478"/>
      <c r="FJ4" s="478"/>
      <c r="FK4" s="478"/>
      <c r="FL4" s="478"/>
      <c r="FM4" s="478"/>
      <c r="FN4" s="478"/>
      <c r="FO4" s="478"/>
      <c r="FP4" s="478"/>
      <c r="FQ4" s="478"/>
      <c r="FR4" s="478"/>
      <c r="FS4" s="478"/>
      <c r="FT4" s="478"/>
      <c r="FU4" s="478"/>
      <c r="FV4" s="478"/>
      <c r="FW4" s="478"/>
      <c r="FX4" s="478"/>
      <c r="FY4" s="478"/>
      <c r="FZ4" s="478"/>
      <c r="GA4" s="478"/>
      <c r="GB4" s="478"/>
      <c r="GC4" s="478"/>
      <c r="GD4" s="478"/>
      <c r="GE4" s="478"/>
      <c r="GF4" s="478"/>
      <c r="GG4" s="478"/>
      <c r="GH4" s="478"/>
      <c r="GI4" s="478"/>
      <c r="GJ4" s="478"/>
      <c r="GK4" s="478"/>
      <c r="GL4" s="478"/>
      <c r="GM4" s="478"/>
      <c r="GN4" s="478"/>
      <c r="GO4" s="478"/>
      <c r="GP4" s="478"/>
      <c r="GQ4" s="478"/>
      <c r="GR4" s="478"/>
      <c r="GS4" s="478"/>
      <c r="GT4" s="478"/>
      <c r="GU4" s="478"/>
      <c r="GV4" s="478"/>
      <c r="GW4" s="478"/>
      <c r="GX4" s="478"/>
      <c r="GY4" s="478"/>
      <c r="GZ4" s="478"/>
      <c r="HA4" s="478"/>
      <c r="HB4" s="478"/>
      <c r="HC4" s="478"/>
      <c r="HD4" s="478"/>
      <c r="HE4" s="478"/>
      <c r="HF4" s="478"/>
      <c r="HG4" s="478"/>
      <c r="HH4" s="478"/>
      <c r="HI4" s="478"/>
      <c r="HJ4" s="478"/>
      <c r="HK4" s="478"/>
      <c r="HL4" s="478"/>
      <c r="HM4" s="478"/>
      <c r="HN4" s="478"/>
      <c r="HO4" s="478"/>
      <c r="HP4" s="478"/>
      <c r="HQ4" s="478"/>
      <c r="HR4" s="478"/>
      <c r="HS4" s="478"/>
      <c r="HT4" s="478"/>
      <c r="HU4" s="478"/>
      <c r="HV4" s="478"/>
      <c r="HW4" s="478"/>
      <c r="HX4" s="478"/>
      <c r="HY4" s="478"/>
      <c r="HZ4" s="478"/>
      <c r="IA4" s="478"/>
      <c r="IB4" s="478"/>
      <c r="IC4" s="478"/>
      <c r="ID4" s="478"/>
      <c r="IE4" s="478"/>
      <c r="IF4" s="478"/>
      <c r="IG4" s="478"/>
      <c r="IH4" s="478"/>
      <c r="II4" s="478"/>
      <c r="IJ4" s="478"/>
      <c r="IK4" s="478"/>
      <c r="IL4" s="478"/>
      <c r="IM4" s="478"/>
      <c r="IN4" s="478"/>
      <c r="IO4" s="478"/>
      <c r="IP4" s="478"/>
      <c r="IQ4" s="478"/>
      <c r="IR4" s="478"/>
      <c r="IS4" s="478"/>
      <c r="IT4" s="478"/>
      <c r="IU4" s="478"/>
      <c r="IV4" s="478"/>
    </row>
    <row r="5" spans="1:256" ht="12.75" customHeight="1" thickBot="1">
      <c r="A5" s="479" t="s">
        <v>120</v>
      </c>
      <c r="B5" s="480"/>
      <c r="C5" s="480"/>
      <c r="D5" s="480"/>
      <c r="E5" s="480"/>
      <c r="F5" s="480"/>
      <c r="G5" s="480"/>
      <c r="H5" s="480"/>
      <c r="I5" s="480"/>
      <c r="J5" s="482"/>
      <c r="K5" s="480"/>
      <c r="L5" s="483" t="s">
        <v>883</v>
      </c>
      <c r="M5" s="480" t="s">
        <v>563</v>
      </c>
      <c r="N5" s="480"/>
      <c r="O5" s="585"/>
      <c r="P5" s="480"/>
      <c r="Q5" s="480"/>
      <c r="R5" s="480"/>
      <c r="S5" s="480"/>
      <c r="T5" s="482" t="s">
        <v>890</v>
      </c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4"/>
      <c r="FF5" s="474"/>
      <c r="FG5" s="474"/>
      <c r="FH5" s="474"/>
      <c r="FI5" s="474"/>
      <c r="FJ5" s="474"/>
      <c r="FK5" s="474"/>
      <c r="FL5" s="474"/>
      <c r="FM5" s="474"/>
      <c r="FN5" s="474"/>
      <c r="FO5" s="474"/>
      <c r="FP5" s="474"/>
      <c r="FQ5" s="474"/>
      <c r="FR5" s="474"/>
      <c r="FS5" s="474"/>
      <c r="FT5" s="474"/>
      <c r="FU5" s="474"/>
      <c r="FV5" s="474"/>
      <c r="FW5" s="474"/>
      <c r="FX5" s="474"/>
      <c r="FY5" s="474"/>
      <c r="FZ5" s="474"/>
      <c r="GA5" s="474"/>
      <c r="GB5" s="474"/>
      <c r="GC5" s="474"/>
      <c r="GD5" s="474"/>
      <c r="GE5" s="474"/>
      <c r="GF5" s="474"/>
      <c r="GG5" s="474"/>
      <c r="GH5" s="474"/>
      <c r="GI5" s="474"/>
      <c r="GJ5" s="474"/>
      <c r="GK5" s="474"/>
      <c r="GL5" s="474"/>
      <c r="GM5" s="474"/>
      <c r="GN5" s="474"/>
      <c r="GO5" s="474"/>
      <c r="GP5" s="474"/>
      <c r="GQ5" s="474"/>
      <c r="GR5" s="474"/>
      <c r="GS5" s="474"/>
      <c r="GT5" s="474"/>
      <c r="GU5" s="474"/>
      <c r="GV5" s="474"/>
      <c r="GW5" s="474"/>
      <c r="GX5" s="474"/>
      <c r="GY5" s="474"/>
      <c r="GZ5" s="474"/>
      <c r="HA5" s="474"/>
      <c r="HB5" s="474"/>
      <c r="HC5" s="474"/>
      <c r="HD5" s="474"/>
      <c r="HE5" s="474"/>
      <c r="HF5" s="474"/>
      <c r="HG5" s="474"/>
      <c r="HH5" s="474"/>
      <c r="HI5" s="474"/>
      <c r="HJ5" s="474"/>
      <c r="HK5" s="474"/>
      <c r="HL5" s="474"/>
      <c r="HM5" s="474"/>
      <c r="HN5" s="474"/>
      <c r="HO5" s="474"/>
      <c r="HP5" s="474"/>
      <c r="HQ5" s="474"/>
      <c r="HR5" s="474"/>
      <c r="HS5" s="474"/>
      <c r="HT5" s="474"/>
      <c r="HU5" s="474"/>
      <c r="HV5" s="474"/>
      <c r="HW5" s="474"/>
      <c r="HX5" s="474"/>
      <c r="HY5" s="474"/>
      <c r="HZ5" s="474"/>
      <c r="IA5" s="474"/>
      <c r="IB5" s="474"/>
      <c r="IC5" s="474"/>
      <c r="ID5" s="474"/>
      <c r="IE5" s="474"/>
      <c r="IF5" s="474"/>
      <c r="IG5" s="474"/>
      <c r="IH5" s="474"/>
      <c r="II5" s="474"/>
      <c r="IJ5" s="474"/>
      <c r="IK5" s="474"/>
      <c r="IL5" s="474"/>
      <c r="IM5" s="474"/>
      <c r="IN5" s="474"/>
      <c r="IO5" s="474"/>
      <c r="IP5" s="474"/>
      <c r="IQ5" s="474"/>
      <c r="IR5" s="474"/>
      <c r="IS5" s="474"/>
      <c r="IT5" s="474"/>
      <c r="IU5" s="474"/>
      <c r="IV5" s="474"/>
    </row>
    <row r="6" spans="1:256" ht="15" customHeight="1" thickTop="1">
      <c r="A6" s="586"/>
      <c r="B6" s="587" t="s">
        <v>216</v>
      </c>
      <c r="C6" s="588" t="s">
        <v>226</v>
      </c>
      <c r="D6" s="589" t="s">
        <v>900</v>
      </c>
      <c r="E6" s="584"/>
      <c r="F6" s="590"/>
      <c r="G6" s="589" t="s">
        <v>893</v>
      </c>
      <c r="H6" s="584"/>
      <c r="I6" s="590"/>
      <c r="J6" s="591" t="s">
        <v>160</v>
      </c>
      <c r="K6" s="592"/>
      <c r="L6" s="593"/>
      <c r="M6" s="1052" t="s">
        <v>901</v>
      </c>
      <c r="N6" s="1071"/>
      <c r="O6" s="1054" t="s">
        <v>171</v>
      </c>
      <c r="P6" s="1071"/>
      <c r="Q6" s="588" t="s">
        <v>140</v>
      </c>
      <c r="R6" s="588" t="s">
        <v>141</v>
      </c>
      <c r="S6" s="371" t="s">
        <v>902</v>
      </c>
      <c r="T6" s="59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4"/>
      <c r="BY6" s="474"/>
      <c r="BZ6" s="474"/>
      <c r="CA6" s="474"/>
      <c r="CB6" s="474"/>
      <c r="CC6" s="474"/>
      <c r="CD6" s="474"/>
      <c r="CE6" s="474"/>
      <c r="CF6" s="474"/>
      <c r="CG6" s="474"/>
      <c r="CH6" s="474"/>
      <c r="CI6" s="474"/>
      <c r="CJ6" s="474"/>
      <c r="CK6" s="474"/>
      <c r="CL6" s="474"/>
      <c r="CM6" s="474"/>
      <c r="CN6" s="474"/>
      <c r="CO6" s="474"/>
      <c r="CP6" s="474"/>
      <c r="CQ6" s="474"/>
      <c r="CR6" s="474"/>
      <c r="CS6" s="474"/>
      <c r="CT6" s="474"/>
      <c r="CU6" s="474"/>
      <c r="CV6" s="474"/>
      <c r="CW6" s="474"/>
      <c r="CX6" s="474"/>
      <c r="CY6" s="474"/>
      <c r="CZ6" s="474"/>
      <c r="DA6" s="474"/>
      <c r="DB6" s="474"/>
      <c r="DC6" s="474"/>
      <c r="DD6" s="474"/>
      <c r="DE6" s="474"/>
      <c r="DF6" s="474"/>
      <c r="DG6" s="474"/>
      <c r="DH6" s="474"/>
      <c r="DI6" s="474"/>
      <c r="DJ6" s="474"/>
      <c r="DK6" s="474"/>
      <c r="DL6" s="474"/>
      <c r="DM6" s="474"/>
      <c r="DN6" s="474"/>
      <c r="DO6" s="474"/>
      <c r="DP6" s="474"/>
      <c r="DQ6" s="474"/>
      <c r="DR6" s="474"/>
      <c r="DS6" s="474"/>
      <c r="DT6" s="474"/>
      <c r="DU6" s="474"/>
      <c r="DV6" s="474"/>
      <c r="DW6" s="474"/>
      <c r="DX6" s="474"/>
      <c r="DY6" s="474"/>
      <c r="DZ6" s="474"/>
      <c r="EA6" s="474"/>
      <c r="EB6" s="474"/>
      <c r="EC6" s="474"/>
      <c r="ED6" s="474"/>
      <c r="EE6" s="474"/>
      <c r="EF6" s="474"/>
      <c r="EG6" s="474"/>
      <c r="EH6" s="474"/>
      <c r="EI6" s="474"/>
      <c r="EJ6" s="474"/>
      <c r="EK6" s="474"/>
      <c r="EL6" s="474"/>
      <c r="EM6" s="474"/>
      <c r="EN6" s="474"/>
      <c r="EO6" s="474"/>
      <c r="EP6" s="474"/>
      <c r="EQ6" s="474"/>
      <c r="ER6" s="474"/>
      <c r="ES6" s="474"/>
      <c r="ET6" s="474"/>
      <c r="EU6" s="474"/>
      <c r="EV6" s="474"/>
      <c r="EW6" s="474"/>
      <c r="EX6" s="474"/>
      <c r="EY6" s="474"/>
      <c r="EZ6" s="474"/>
      <c r="FA6" s="474"/>
      <c r="FB6" s="474"/>
      <c r="FC6" s="474"/>
      <c r="FD6" s="474"/>
      <c r="FE6" s="474"/>
      <c r="FF6" s="474"/>
      <c r="FG6" s="474"/>
      <c r="FH6" s="474"/>
      <c r="FI6" s="474"/>
      <c r="FJ6" s="474"/>
      <c r="FK6" s="474"/>
      <c r="FL6" s="474"/>
      <c r="FM6" s="474"/>
      <c r="FN6" s="474"/>
      <c r="FO6" s="474"/>
      <c r="FP6" s="474"/>
      <c r="FQ6" s="474"/>
      <c r="FR6" s="474"/>
      <c r="FS6" s="474"/>
      <c r="FT6" s="474"/>
      <c r="FU6" s="474"/>
      <c r="FV6" s="474"/>
      <c r="FW6" s="474"/>
      <c r="FX6" s="474"/>
      <c r="FY6" s="474"/>
      <c r="FZ6" s="474"/>
      <c r="GA6" s="474"/>
      <c r="GB6" s="474"/>
      <c r="GC6" s="474"/>
      <c r="GD6" s="474"/>
      <c r="GE6" s="474"/>
      <c r="GF6" s="474"/>
      <c r="GG6" s="474"/>
      <c r="GH6" s="474"/>
      <c r="GI6" s="474"/>
      <c r="GJ6" s="474"/>
      <c r="GK6" s="474"/>
      <c r="GL6" s="474"/>
      <c r="GM6" s="474"/>
      <c r="GN6" s="474"/>
      <c r="GO6" s="474"/>
      <c r="GP6" s="474"/>
      <c r="GQ6" s="474"/>
      <c r="GR6" s="474"/>
      <c r="GS6" s="474"/>
      <c r="GT6" s="474"/>
      <c r="GU6" s="474"/>
      <c r="GV6" s="474"/>
      <c r="GW6" s="474"/>
      <c r="GX6" s="474"/>
      <c r="GY6" s="474"/>
      <c r="GZ6" s="474"/>
      <c r="HA6" s="474"/>
      <c r="HB6" s="474"/>
      <c r="HC6" s="474"/>
      <c r="HD6" s="474"/>
      <c r="HE6" s="474"/>
      <c r="HF6" s="474"/>
      <c r="HG6" s="474"/>
      <c r="HH6" s="474"/>
      <c r="HI6" s="474"/>
      <c r="HJ6" s="474"/>
      <c r="HK6" s="474"/>
      <c r="HL6" s="474"/>
      <c r="HM6" s="474"/>
      <c r="HN6" s="474"/>
      <c r="HO6" s="474"/>
      <c r="HP6" s="474"/>
      <c r="HQ6" s="474"/>
      <c r="HR6" s="474"/>
      <c r="HS6" s="474"/>
      <c r="HT6" s="474"/>
      <c r="HU6" s="474"/>
      <c r="HV6" s="474"/>
      <c r="HW6" s="474"/>
      <c r="HX6" s="474"/>
      <c r="HY6" s="474"/>
      <c r="HZ6" s="474"/>
      <c r="IA6" s="474"/>
      <c r="IB6" s="474"/>
      <c r="IC6" s="474"/>
      <c r="ID6" s="474"/>
      <c r="IE6" s="474"/>
      <c r="IF6" s="474"/>
      <c r="IG6" s="474"/>
      <c r="IH6" s="474"/>
      <c r="II6" s="474"/>
      <c r="IJ6" s="474"/>
      <c r="IK6" s="474"/>
      <c r="IL6" s="474"/>
      <c r="IM6" s="474"/>
      <c r="IN6" s="474"/>
      <c r="IO6" s="474"/>
      <c r="IP6" s="474"/>
      <c r="IQ6" s="474"/>
      <c r="IR6" s="474"/>
      <c r="IS6" s="474"/>
      <c r="IT6" s="474"/>
      <c r="IU6" s="474"/>
      <c r="IV6" s="474"/>
    </row>
    <row r="7" spans="1:256" ht="15" customHeight="1">
      <c r="A7" s="595" t="s">
        <v>136</v>
      </c>
      <c r="B7" s="596"/>
      <c r="C7" s="590"/>
      <c r="D7" s="597" t="s">
        <v>67</v>
      </c>
      <c r="E7" s="597"/>
      <c r="F7" s="598"/>
      <c r="G7" s="597" t="s">
        <v>78</v>
      </c>
      <c r="H7" s="597"/>
      <c r="I7" s="598"/>
      <c r="J7" s="1043" t="s">
        <v>98</v>
      </c>
      <c r="K7" s="1044"/>
      <c r="L7" s="1045"/>
      <c r="M7" s="1043" t="s">
        <v>58</v>
      </c>
      <c r="N7" s="1045"/>
      <c r="O7" s="1044" t="s">
        <v>81</v>
      </c>
      <c r="P7" s="1045"/>
      <c r="Q7" s="489"/>
      <c r="R7" s="599"/>
      <c r="S7" s="596"/>
      <c r="T7" s="600" t="s">
        <v>137</v>
      </c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  <c r="BT7" s="474"/>
      <c r="BU7" s="474"/>
      <c r="BV7" s="474"/>
      <c r="BW7" s="474"/>
      <c r="BX7" s="474"/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4"/>
      <c r="CN7" s="474"/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74"/>
      <c r="DB7" s="474"/>
      <c r="DC7" s="474"/>
      <c r="DD7" s="474"/>
      <c r="DE7" s="474"/>
      <c r="DF7" s="474"/>
      <c r="DG7" s="474"/>
      <c r="DH7" s="474"/>
      <c r="DI7" s="474"/>
      <c r="DJ7" s="474"/>
      <c r="DK7" s="474"/>
      <c r="DL7" s="474"/>
      <c r="DM7" s="474"/>
      <c r="DN7" s="474"/>
      <c r="DO7" s="474"/>
      <c r="DP7" s="474"/>
      <c r="DQ7" s="474"/>
      <c r="DR7" s="474"/>
      <c r="DS7" s="474"/>
      <c r="DT7" s="474"/>
      <c r="DU7" s="474"/>
      <c r="DV7" s="474"/>
      <c r="DW7" s="474"/>
      <c r="DX7" s="474"/>
      <c r="DY7" s="474"/>
      <c r="DZ7" s="474"/>
      <c r="EA7" s="474"/>
      <c r="EB7" s="474"/>
      <c r="EC7" s="474"/>
      <c r="ED7" s="474"/>
      <c r="EE7" s="474"/>
      <c r="EF7" s="474"/>
      <c r="EG7" s="474"/>
      <c r="EH7" s="474"/>
      <c r="EI7" s="474"/>
      <c r="EJ7" s="474"/>
      <c r="EK7" s="474"/>
      <c r="EL7" s="474"/>
      <c r="EM7" s="474"/>
      <c r="EN7" s="474"/>
      <c r="EO7" s="474"/>
      <c r="EP7" s="474"/>
      <c r="EQ7" s="474"/>
      <c r="ER7" s="474"/>
      <c r="ES7" s="474"/>
      <c r="ET7" s="474"/>
      <c r="EU7" s="474"/>
      <c r="EV7" s="474"/>
      <c r="EW7" s="474"/>
      <c r="EX7" s="474"/>
      <c r="EY7" s="474"/>
      <c r="EZ7" s="474"/>
      <c r="FA7" s="474"/>
      <c r="FB7" s="474"/>
      <c r="FC7" s="474"/>
      <c r="FD7" s="474"/>
      <c r="FE7" s="474"/>
      <c r="FF7" s="474"/>
      <c r="FG7" s="474"/>
      <c r="FH7" s="474"/>
      <c r="FI7" s="474"/>
      <c r="FJ7" s="474"/>
      <c r="FK7" s="474"/>
      <c r="FL7" s="474"/>
      <c r="FM7" s="474"/>
      <c r="FN7" s="474"/>
      <c r="FO7" s="474"/>
      <c r="FP7" s="474"/>
      <c r="FQ7" s="474"/>
      <c r="FR7" s="474"/>
      <c r="FS7" s="474"/>
      <c r="FT7" s="474"/>
      <c r="FU7" s="474"/>
      <c r="FV7" s="474"/>
      <c r="FW7" s="474"/>
      <c r="FX7" s="474"/>
      <c r="FY7" s="474"/>
      <c r="FZ7" s="474"/>
      <c r="GA7" s="474"/>
      <c r="GB7" s="474"/>
      <c r="GC7" s="474"/>
      <c r="GD7" s="474"/>
      <c r="GE7" s="474"/>
      <c r="GF7" s="474"/>
      <c r="GG7" s="474"/>
      <c r="GH7" s="474"/>
      <c r="GI7" s="474"/>
      <c r="GJ7" s="474"/>
      <c r="GK7" s="474"/>
      <c r="GL7" s="474"/>
      <c r="GM7" s="474"/>
      <c r="GN7" s="474"/>
      <c r="GO7" s="474"/>
      <c r="GP7" s="474"/>
      <c r="GQ7" s="474"/>
      <c r="GR7" s="474"/>
      <c r="GS7" s="474"/>
      <c r="GT7" s="474"/>
      <c r="GU7" s="474"/>
      <c r="GV7" s="474"/>
      <c r="GW7" s="474"/>
      <c r="GX7" s="474"/>
      <c r="GY7" s="474"/>
      <c r="GZ7" s="474"/>
      <c r="HA7" s="474"/>
      <c r="HB7" s="474"/>
      <c r="HC7" s="474"/>
      <c r="HD7" s="474"/>
      <c r="HE7" s="474"/>
      <c r="HF7" s="474"/>
      <c r="HG7" s="474"/>
      <c r="HH7" s="474"/>
      <c r="HI7" s="474"/>
      <c r="HJ7" s="474"/>
      <c r="HK7" s="474"/>
      <c r="HL7" s="474"/>
      <c r="HM7" s="474"/>
      <c r="HN7" s="474"/>
      <c r="HO7" s="474"/>
      <c r="HP7" s="474"/>
      <c r="HQ7" s="474"/>
      <c r="HR7" s="474"/>
      <c r="HS7" s="474"/>
      <c r="HT7" s="474"/>
      <c r="HU7" s="474"/>
      <c r="HV7" s="474"/>
      <c r="HW7" s="474"/>
      <c r="HX7" s="474"/>
      <c r="HY7" s="474"/>
      <c r="HZ7" s="474"/>
      <c r="IA7" s="474"/>
      <c r="IB7" s="474"/>
      <c r="IC7" s="474"/>
      <c r="ID7" s="474"/>
      <c r="IE7" s="474"/>
      <c r="IF7" s="474"/>
      <c r="IG7" s="474"/>
      <c r="IH7" s="474"/>
      <c r="II7" s="474"/>
      <c r="IJ7" s="474"/>
      <c r="IK7" s="474"/>
      <c r="IL7" s="474"/>
      <c r="IM7" s="474"/>
      <c r="IN7" s="474"/>
      <c r="IO7" s="474"/>
      <c r="IP7" s="474"/>
      <c r="IQ7" s="474"/>
      <c r="IR7" s="474"/>
      <c r="IS7" s="474"/>
      <c r="IT7" s="474"/>
      <c r="IU7" s="474"/>
      <c r="IV7" s="474"/>
    </row>
    <row r="8" spans="1:256" ht="15" customHeight="1">
      <c r="A8" s="595"/>
      <c r="B8" s="596"/>
      <c r="C8" s="489"/>
      <c r="D8" s="588" t="s">
        <v>223</v>
      </c>
      <c r="E8" s="588" t="s">
        <v>224</v>
      </c>
      <c r="F8" s="588" t="s">
        <v>225</v>
      </c>
      <c r="G8" s="588" t="s">
        <v>223</v>
      </c>
      <c r="H8" s="588" t="s">
        <v>224</v>
      </c>
      <c r="I8" s="588" t="s">
        <v>225</v>
      </c>
      <c r="J8" s="492" t="s">
        <v>223</v>
      </c>
      <c r="K8" s="588" t="s">
        <v>224</v>
      </c>
      <c r="L8" s="601" t="s">
        <v>225</v>
      </c>
      <c r="M8" s="493" t="s">
        <v>164</v>
      </c>
      <c r="N8" s="602" t="s">
        <v>146</v>
      </c>
      <c r="O8" s="484" t="s">
        <v>147</v>
      </c>
      <c r="P8" s="484" t="s">
        <v>143</v>
      </c>
      <c r="Q8" s="590"/>
      <c r="R8" s="590"/>
      <c r="S8" s="601"/>
      <c r="T8" s="600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474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4"/>
      <c r="DW8" s="474"/>
      <c r="DX8" s="474"/>
      <c r="DY8" s="474"/>
      <c r="DZ8" s="474"/>
      <c r="EA8" s="474"/>
      <c r="EB8" s="474"/>
      <c r="EC8" s="474"/>
      <c r="ED8" s="474"/>
      <c r="EE8" s="474"/>
      <c r="EF8" s="474"/>
      <c r="EG8" s="474"/>
      <c r="EH8" s="474"/>
      <c r="EI8" s="474"/>
      <c r="EJ8" s="474"/>
      <c r="EK8" s="474"/>
      <c r="EL8" s="474"/>
      <c r="EM8" s="474"/>
      <c r="EN8" s="474"/>
      <c r="EO8" s="474"/>
      <c r="EP8" s="474"/>
      <c r="EQ8" s="474"/>
      <c r="ER8" s="474"/>
      <c r="ES8" s="474"/>
      <c r="ET8" s="474"/>
      <c r="EU8" s="474"/>
      <c r="EV8" s="474"/>
      <c r="EW8" s="474"/>
      <c r="EX8" s="474"/>
      <c r="EY8" s="474"/>
      <c r="EZ8" s="474"/>
      <c r="FA8" s="474"/>
      <c r="FB8" s="474"/>
      <c r="FC8" s="474"/>
      <c r="FD8" s="474"/>
      <c r="FE8" s="474"/>
      <c r="FF8" s="474"/>
      <c r="FG8" s="474"/>
      <c r="FH8" s="474"/>
      <c r="FI8" s="474"/>
      <c r="FJ8" s="474"/>
      <c r="FK8" s="474"/>
      <c r="FL8" s="474"/>
      <c r="FM8" s="474"/>
      <c r="FN8" s="474"/>
      <c r="FO8" s="474"/>
      <c r="FP8" s="474"/>
      <c r="FQ8" s="474"/>
      <c r="FR8" s="474"/>
      <c r="FS8" s="474"/>
      <c r="FT8" s="474"/>
      <c r="FU8" s="474"/>
      <c r="FV8" s="474"/>
      <c r="FW8" s="474"/>
      <c r="FX8" s="474"/>
      <c r="FY8" s="474"/>
      <c r="FZ8" s="474"/>
      <c r="GA8" s="474"/>
      <c r="GB8" s="474"/>
      <c r="GC8" s="474"/>
      <c r="GD8" s="474"/>
      <c r="GE8" s="474"/>
      <c r="GF8" s="474"/>
      <c r="GG8" s="474"/>
      <c r="GH8" s="474"/>
      <c r="GI8" s="474"/>
      <c r="GJ8" s="474"/>
      <c r="GK8" s="474"/>
      <c r="GL8" s="474"/>
      <c r="GM8" s="474"/>
      <c r="GN8" s="474"/>
      <c r="GO8" s="474"/>
      <c r="GP8" s="474"/>
      <c r="GQ8" s="474"/>
      <c r="GR8" s="474"/>
      <c r="GS8" s="474"/>
      <c r="GT8" s="474"/>
      <c r="GU8" s="474"/>
      <c r="GV8" s="474"/>
      <c r="GW8" s="474"/>
      <c r="GX8" s="474"/>
      <c r="GY8" s="474"/>
      <c r="GZ8" s="474"/>
      <c r="HA8" s="474"/>
      <c r="HB8" s="474"/>
      <c r="HC8" s="474"/>
      <c r="HD8" s="474"/>
      <c r="HE8" s="474"/>
      <c r="HF8" s="474"/>
      <c r="HG8" s="474"/>
      <c r="HH8" s="474"/>
      <c r="HI8" s="474"/>
      <c r="HJ8" s="474"/>
      <c r="HK8" s="474"/>
      <c r="HL8" s="474"/>
      <c r="HM8" s="474"/>
      <c r="HN8" s="474"/>
      <c r="HO8" s="474"/>
      <c r="HP8" s="474"/>
      <c r="HQ8" s="474"/>
      <c r="HR8" s="474"/>
      <c r="HS8" s="474"/>
      <c r="HT8" s="474"/>
      <c r="HU8" s="474"/>
      <c r="HV8" s="474"/>
      <c r="HW8" s="474"/>
      <c r="HX8" s="474"/>
      <c r="HY8" s="474"/>
      <c r="HZ8" s="474"/>
      <c r="IA8" s="474"/>
      <c r="IB8" s="474"/>
      <c r="IC8" s="474"/>
      <c r="ID8" s="474"/>
      <c r="IE8" s="474"/>
      <c r="IF8" s="474"/>
      <c r="IG8" s="474"/>
      <c r="IH8" s="474"/>
      <c r="II8" s="474"/>
      <c r="IJ8" s="474"/>
      <c r="IK8" s="474"/>
      <c r="IL8" s="474"/>
      <c r="IM8" s="474"/>
      <c r="IN8" s="474"/>
      <c r="IO8" s="474"/>
      <c r="IP8" s="474"/>
      <c r="IQ8" s="474"/>
      <c r="IR8" s="474"/>
      <c r="IS8" s="474"/>
      <c r="IT8" s="474"/>
      <c r="IU8" s="474"/>
      <c r="IV8" s="474"/>
    </row>
    <row r="9" spans="1:256" ht="15" customHeight="1">
      <c r="A9" s="595" t="s">
        <v>138</v>
      </c>
      <c r="B9" s="488" t="s">
        <v>144</v>
      </c>
      <c r="C9" s="487" t="s">
        <v>144</v>
      </c>
      <c r="D9" s="590"/>
      <c r="E9" s="590"/>
      <c r="F9" s="590"/>
      <c r="G9" s="590"/>
      <c r="H9" s="590"/>
      <c r="I9" s="590"/>
      <c r="J9" s="488"/>
      <c r="K9" s="590"/>
      <c r="L9" s="596"/>
      <c r="M9" s="494"/>
      <c r="N9" s="596" t="s">
        <v>81</v>
      </c>
      <c r="O9" s="487"/>
      <c r="P9" s="590"/>
      <c r="Q9" s="590" t="s">
        <v>170</v>
      </c>
      <c r="R9" s="596" t="s">
        <v>80</v>
      </c>
      <c r="S9" s="488" t="s">
        <v>59</v>
      </c>
      <c r="T9" s="603" t="s">
        <v>139</v>
      </c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  <c r="FL9" s="474"/>
      <c r="FM9" s="474"/>
      <c r="FN9" s="474"/>
      <c r="FO9" s="474"/>
      <c r="FP9" s="474"/>
      <c r="FQ9" s="474"/>
      <c r="FR9" s="474"/>
      <c r="FS9" s="474"/>
      <c r="FT9" s="474"/>
      <c r="FU9" s="474"/>
      <c r="FV9" s="474"/>
      <c r="FW9" s="474"/>
      <c r="FX9" s="474"/>
      <c r="FY9" s="474"/>
      <c r="FZ9" s="474"/>
      <c r="GA9" s="474"/>
      <c r="GB9" s="474"/>
      <c r="GC9" s="474"/>
      <c r="GD9" s="474"/>
      <c r="GE9" s="474"/>
      <c r="GF9" s="474"/>
      <c r="GG9" s="474"/>
      <c r="GH9" s="474"/>
      <c r="GI9" s="474"/>
      <c r="GJ9" s="474"/>
      <c r="GK9" s="474"/>
      <c r="GL9" s="474"/>
      <c r="GM9" s="474"/>
      <c r="GN9" s="474"/>
      <c r="GO9" s="474"/>
      <c r="GP9" s="474"/>
      <c r="GQ9" s="474"/>
      <c r="GR9" s="474"/>
      <c r="GS9" s="474"/>
      <c r="GT9" s="474"/>
      <c r="GU9" s="474"/>
      <c r="GV9" s="474"/>
      <c r="GW9" s="474"/>
      <c r="GX9" s="474"/>
      <c r="GY9" s="474"/>
      <c r="GZ9" s="474"/>
      <c r="HA9" s="474"/>
      <c r="HB9" s="474"/>
      <c r="HC9" s="474"/>
      <c r="HD9" s="474"/>
      <c r="HE9" s="474"/>
      <c r="HF9" s="474"/>
      <c r="HG9" s="474"/>
      <c r="HH9" s="474"/>
      <c r="HI9" s="474"/>
      <c r="HJ9" s="474"/>
      <c r="HK9" s="474"/>
      <c r="HL9" s="474"/>
      <c r="HM9" s="474"/>
      <c r="HN9" s="474"/>
      <c r="HO9" s="474"/>
      <c r="HP9" s="474"/>
      <c r="HQ9" s="474"/>
      <c r="HR9" s="474"/>
      <c r="HS9" s="474"/>
      <c r="HT9" s="474"/>
      <c r="HU9" s="474"/>
      <c r="HV9" s="474"/>
      <c r="HW9" s="474"/>
      <c r="HX9" s="474"/>
      <c r="HY9" s="474"/>
      <c r="HZ9" s="474"/>
      <c r="IA9" s="474"/>
      <c r="IB9" s="474"/>
      <c r="IC9" s="474"/>
      <c r="ID9" s="474"/>
      <c r="IE9" s="474"/>
      <c r="IF9" s="474"/>
      <c r="IG9" s="474"/>
      <c r="IH9" s="474"/>
      <c r="II9" s="474"/>
      <c r="IJ9" s="474"/>
      <c r="IK9" s="474"/>
      <c r="IL9" s="474"/>
      <c r="IM9" s="474"/>
      <c r="IN9" s="474"/>
      <c r="IO9" s="474"/>
      <c r="IP9" s="474"/>
      <c r="IQ9" s="474"/>
      <c r="IR9" s="474"/>
      <c r="IS9" s="474"/>
      <c r="IT9" s="474"/>
      <c r="IU9" s="474"/>
      <c r="IV9" s="474"/>
    </row>
    <row r="10" spans="1:256" ht="15" customHeight="1">
      <c r="A10" s="604"/>
      <c r="B10" s="605" t="s">
        <v>145</v>
      </c>
      <c r="C10" s="497" t="s">
        <v>60</v>
      </c>
      <c r="D10" s="598" t="s">
        <v>156</v>
      </c>
      <c r="E10" s="598" t="s">
        <v>157</v>
      </c>
      <c r="F10" s="598" t="s">
        <v>158</v>
      </c>
      <c r="G10" s="598" t="s">
        <v>156</v>
      </c>
      <c r="H10" s="598" t="s">
        <v>157</v>
      </c>
      <c r="I10" s="598" t="s">
        <v>158</v>
      </c>
      <c r="J10" s="605" t="s">
        <v>156</v>
      </c>
      <c r="K10" s="598" t="s">
        <v>157</v>
      </c>
      <c r="L10" s="605" t="s">
        <v>158</v>
      </c>
      <c r="M10" s="606" t="s">
        <v>58</v>
      </c>
      <c r="N10" s="498" t="s">
        <v>39</v>
      </c>
      <c r="O10" s="497" t="s">
        <v>99</v>
      </c>
      <c r="P10" s="607" t="s">
        <v>81</v>
      </c>
      <c r="Q10" s="607" t="s">
        <v>61</v>
      </c>
      <c r="R10" s="607" t="s">
        <v>169</v>
      </c>
      <c r="S10" s="605" t="s">
        <v>62</v>
      </c>
      <c r="T10" s="608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4"/>
      <c r="EC10" s="474"/>
      <c r="ED10" s="474"/>
      <c r="EE10" s="474"/>
      <c r="EF10" s="474"/>
      <c r="EG10" s="474"/>
      <c r="EH10" s="474"/>
      <c r="EI10" s="474"/>
      <c r="EJ10" s="474"/>
      <c r="EK10" s="474"/>
      <c r="EL10" s="474"/>
      <c r="EM10" s="474"/>
      <c r="EN10" s="474"/>
      <c r="EO10" s="474"/>
      <c r="EP10" s="474"/>
      <c r="EQ10" s="474"/>
      <c r="ER10" s="474"/>
      <c r="ES10" s="474"/>
      <c r="ET10" s="474"/>
      <c r="EU10" s="474"/>
      <c r="EV10" s="474"/>
      <c r="EW10" s="474"/>
      <c r="EX10" s="474"/>
      <c r="EY10" s="474"/>
      <c r="EZ10" s="474"/>
      <c r="FA10" s="474"/>
      <c r="FB10" s="474"/>
      <c r="FC10" s="474"/>
      <c r="FD10" s="474"/>
      <c r="FE10" s="474"/>
      <c r="FF10" s="474"/>
      <c r="FG10" s="474"/>
      <c r="FH10" s="474"/>
      <c r="FI10" s="474"/>
      <c r="FJ10" s="474"/>
      <c r="FK10" s="474"/>
      <c r="FL10" s="474"/>
      <c r="FM10" s="474"/>
      <c r="FN10" s="474"/>
      <c r="FO10" s="474"/>
      <c r="FP10" s="474"/>
      <c r="FQ10" s="474"/>
      <c r="FR10" s="474"/>
      <c r="FS10" s="474"/>
      <c r="FT10" s="474"/>
      <c r="FU10" s="474"/>
      <c r="FV10" s="474"/>
      <c r="FW10" s="474"/>
      <c r="FX10" s="474"/>
      <c r="FY10" s="474"/>
      <c r="FZ10" s="474"/>
      <c r="GA10" s="474"/>
      <c r="GB10" s="474"/>
      <c r="GC10" s="474"/>
      <c r="GD10" s="474"/>
      <c r="GE10" s="474"/>
      <c r="GF10" s="474"/>
      <c r="GG10" s="474"/>
      <c r="GH10" s="474"/>
      <c r="GI10" s="474"/>
      <c r="GJ10" s="474"/>
      <c r="GK10" s="474"/>
      <c r="GL10" s="474"/>
      <c r="GM10" s="474"/>
      <c r="GN10" s="474"/>
      <c r="GO10" s="474"/>
      <c r="GP10" s="474"/>
      <c r="GQ10" s="474"/>
      <c r="GR10" s="474"/>
      <c r="GS10" s="474"/>
      <c r="GT10" s="474"/>
      <c r="GU10" s="474"/>
      <c r="GV10" s="474"/>
      <c r="GW10" s="474"/>
      <c r="GX10" s="474"/>
      <c r="GY10" s="474"/>
      <c r="GZ10" s="474"/>
      <c r="HA10" s="474"/>
      <c r="HB10" s="474"/>
      <c r="HC10" s="474"/>
      <c r="HD10" s="474"/>
      <c r="HE10" s="474"/>
      <c r="HF10" s="474"/>
      <c r="HG10" s="474"/>
      <c r="HH10" s="474"/>
      <c r="HI10" s="474"/>
      <c r="HJ10" s="474"/>
      <c r="HK10" s="474"/>
      <c r="HL10" s="474"/>
      <c r="HM10" s="474"/>
      <c r="HN10" s="474"/>
      <c r="HO10" s="474"/>
      <c r="HP10" s="474"/>
      <c r="HQ10" s="474"/>
      <c r="HR10" s="474"/>
      <c r="HS10" s="474"/>
      <c r="HT10" s="474"/>
      <c r="HU10" s="474"/>
      <c r="HV10" s="474"/>
      <c r="HW10" s="474"/>
      <c r="HX10" s="474"/>
      <c r="HY10" s="474"/>
      <c r="HZ10" s="474"/>
      <c r="IA10" s="474"/>
      <c r="IB10" s="474"/>
      <c r="IC10" s="474"/>
      <c r="ID10" s="474"/>
      <c r="IE10" s="474"/>
      <c r="IF10" s="474"/>
      <c r="IG10" s="474"/>
      <c r="IH10" s="474"/>
      <c r="II10" s="474"/>
      <c r="IJ10" s="474"/>
      <c r="IK10" s="474"/>
      <c r="IL10" s="474"/>
      <c r="IM10" s="474"/>
      <c r="IN10" s="474"/>
      <c r="IO10" s="474"/>
      <c r="IP10" s="474"/>
      <c r="IQ10" s="474"/>
      <c r="IR10" s="474"/>
      <c r="IS10" s="474"/>
      <c r="IT10" s="474"/>
      <c r="IU10" s="474"/>
      <c r="IV10" s="474"/>
    </row>
    <row r="11" spans="1:256" ht="21.75" customHeight="1" hidden="1">
      <c r="A11" s="387">
        <v>2010</v>
      </c>
      <c r="B11" s="609">
        <v>117</v>
      </c>
      <c r="C11" s="609">
        <v>2459</v>
      </c>
      <c r="D11" s="609">
        <v>76850</v>
      </c>
      <c r="E11" s="609">
        <v>41210</v>
      </c>
      <c r="F11" s="609">
        <v>35640</v>
      </c>
      <c r="G11" s="609">
        <v>5220</v>
      </c>
      <c r="H11" s="609">
        <v>3367</v>
      </c>
      <c r="I11" s="609">
        <v>1853</v>
      </c>
      <c r="J11" s="609">
        <v>698</v>
      </c>
      <c r="K11" s="609">
        <v>465</v>
      </c>
      <c r="L11" s="609">
        <v>233</v>
      </c>
      <c r="M11" s="609">
        <v>23486</v>
      </c>
      <c r="N11" s="609">
        <v>19735</v>
      </c>
      <c r="O11" s="609">
        <v>27001</v>
      </c>
      <c r="P11" s="609">
        <v>26349</v>
      </c>
      <c r="Q11" s="609">
        <v>4094930</v>
      </c>
      <c r="R11" s="609">
        <v>1225547</v>
      </c>
      <c r="S11" s="610">
        <v>2636</v>
      </c>
      <c r="T11" s="611">
        <v>2010</v>
      </c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74"/>
      <c r="DZ11" s="474"/>
      <c r="EA11" s="474"/>
      <c r="EB11" s="474"/>
      <c r="EC11" s="474"/>
      <c r="ED11" s="474"/>
      <c r="EE11" s="474"/>
      <c r="EF11" s="474"/>
      <c r="EG11" s="474"/>
      <c r="EH11" s="474"/>
      <c r="EI11" s="474"/>
      <c r="EJ11" s="474"/>
      <c r="EK11" s="474"/>
      <c r="EL11" s="474"/>
      <c r="EM11" s="474"/>
      <c r="EN11" s="474"/>
      <c r="EO11" s="474"/>
      <c r="EP11" s="474"/>
      <c r="EQ11" s="474"/>
      <c r="ER11" s="474"/>
      <c r="ES11" s="474"/>
      <c r="ET11" s="474"/>
      <c r="EU11" s="474"/>
      <c r="EV11" s="474"/>
      <c r="EW11" s="474"/>
      <c r="EX11" s="474"/>
      <c r="EY11" s="474"/>
      <c r="EZ11" s="474"/>
      <c r="FA11" s="474"/>
      <c r="FB11" s="474"/>
      <c r="FC11" s="474"/>
      <c r="FD11" s="474"/>
      <c r="FE11" s="474"/>
      <c r="FF11" s="474"/>
      <c r="FG11" s="474"/>
      <c r="FH11" s="474"/>
      <c r="FI11" s="474"/>
      <c r="FJ11" s="474"/>
      <c r="FK11" s="474"/>
      <c r="FL11" s="474"/>
      <c r="FM11" s="474"/>
      <c r="FN11" s="474"/>
      <c r="FO11" s="474"/>
      <c r="FP11" s="474"/>
      <c r="FQ11" s="474"/>
      <c r="FR11" s="474"/>
      <c r="FS11" s="474"/>
      <c r="FT11" s="474"/>
      <c r="FU11" s="474"/>
      <c r="FV11" s="474"/>
      <c r="FW11" s="474"/>
      <c r="FX11" s="474"/>
      <c r="FY11" s="474"/>
      <c r="FZ11" s="474"/>
      <c r="GA11" s="474"/>
      <c r="GB11" s="474"/>
      <c r="GC11" s="474"/>
      <c r="GD11" s="474"/>
      <c r="GE11" s="474"/>
      <c r="GF11" s="474"/>
      <c r="GG11" s="474"/>
      <c r="GH11" s="474"/>
      <c r="GI11" s="474"/>
      <c r="GJ11" s="474"/>
      <c r="GK11" s="474"/>
      <c r="GL11" s="474"/>
      <c r="GM11" s="474"/>
      <c r="GN11" s="474"/>
      <c r="GO11" s="474"/>
      <c r="GP11" s="474"/>
      <c r="GQ11" s="474"/>
      <c r="GR11" s="474"/>
      <c r="GS11" s="474"/>
      <c r="GT11" s="474"/>
      <c r="GU11" s="474"/>
      <c r="GV11" s="474"/>
      <c r="GW11" s="474"/>
      <c r="GX11" s="474"/>
      <c r="GY11" s="474"/>
      <c r="GZ11" s="474"/>
      <c r="HA11" s="474"/>
      <c r="HB11" s="474"/>
      <c r="HC11" s="474"/>
      <c r="HD11" s="474"/>
      <c r="HE11" s="474"/>
      <c r="HF11" s="474"/>
      <c r="HG11" s="474"/>
      <c r="HH11" s="474"/>
      <c r="HI11" s="474"/>
      <c r="HJ11" s="474"/>
      <c r="HK11" s="474"/>
      <c r="HL11" s="474"/>
      <c r="HM11" s="474"/>
      <c r="HN11" s="474"/>
      <c r="HO11" s="474"/>
      <c r="HP11" s="474"/>
      <c r="HQ11" s="474"/>
      <c r="HR11" s="474"/>
      <c r="HS11" s="474"/>
      <c r="HT11" s="474"/>
      <c r="HU11" s="474"/>
      <c r="HV11" s="474"/>
      <c r="HW11" s="474"/>
      <c r="HX11" s="474"/>
      <c r="HY11" s="474"/>
      <c r="HZ11" s="474"/>
      <c r="IA11" s="474"/>
      <c r="IB11" s="474"/>
      <c r="IC11" s="474"/>
      <c r="ID11" s="474"/>
      <c r="IE11" s="474"/>
      <c r="IF11" s="474"/>
      <c r="IG11" s="474"/>
      <c r="IH11" s="474"/>
      <c r="II11" s="474"/>
      <c r="IJ11" s="474"/>
      <c r="IK11" s="474"/>
      <c r="IL11" s="474"/>
      <c r="IM11" s="474"/>
      <c r="IN11" s="474"/>
      <c r="IO11" s="474"/>
      <c r="IP11" s="474"/>
      <c r="IQ11" s="474"/>
      <c r="IR11" s="474"/>
      <c r="IS11" s="474"/>
      <c r="IT11" s="474"/>
      <c r="IU11" s="474"/>
      <c r="IV11" s="474"/>
    </row>
    <row r="12" spans="1:256" ht="21.75" customHeight="1" hidden="1">
      <c r="A12" s="387">
        <v>2011</v>
      </c>
      <c r="B12" s="609">
        <v>117</v>
      </c>
      <c r="C12" s="609">
        <v>2382</v>
      </c>
      <c r="D12" s="609">
        <v>36909</v>
      </c>
      <c r="E12" s="609">
        <v>21285</v>
      </c>
      <c r="F12" s="609">
        <v>15624</v>
      </c>
      <c r="G12" s="609">
        <v>5220</v>
      </c>
      <c r="H12" s="609">
        <v>3367</v>
      </c>
      <c r="I12" s="609">
        <v>1853</v>
      </c>
      <c r="J12" s="609">
        <v>698</v>
      </c>
      <c r="K12" s="609">
        <v>465</v>
      </c>
      <c r="L12" s="609">
        <v>233</v>
      </c>
      <c r="M12" s="609">
        <v>23486</v>
      </c>
      <c r="N12" s="609">
        <v>19735</v>
      </c>
      <c r="O12" s="609">
        <v>27001</v>
      </c>
      <c r="P12" s="609">
        <v>26349</v>
      </c>
      <c r="Q12" s="609">
        <v>4094930</v>
      </c>
      <c r="R12" s="609">
        <v>1225547</v>
      </c>
      <c r="S12" s="610">
        <v>2636</v>
      </c>
      <c r="T12" s="392">
        <v>2011</v>
      </c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74"/>
      <c r="DZ12" s="474"/>
      <c r="EA12" s="474"/>
      <c r="EB12" s="474"/>
      <c r="EC12" s="474"/>
      <c r="ED12" s="474"/>
      <c r="EE12" s="474"/>
      <c r="EF12" s="474"/>
      <c r="EG12" s="474"/>
      <c r="EH12" s="474"/>
      <c r="EI12" s="474"/>
      <c r="EJ12" s="474"/>
      <c r="EK12" s="474"/>
      <c r="EL12" s="474"/>
      <c r="EM12" s="474"/>
      <c r="EN12" s="474"/>
      <c r="EO12" s="474"/>
      <c r="EP12" s="474"/>
      <c r="EQ12" s="474"/>
      <c r="ER12" s="474"/>
      <c r="ES12" s="474"/>
      <c r="ET12" s="474"/>
      <c r="EU12" s="474"/>
      <c r="EV12" s="474"/>
      <c r="EW12" s="474"/>
      <c r="EX12" s="474"/>
      <c r="EY12" s="474"/>
      <c r="EZ12" s="474"/>
      <c r="FA12" s="474"/>
      <c r="FB12" s="474"/>
      <c r="FC12" s="474"/>
      <c r="FD12" s="474"/>
      <c r="FE12" s="474"/>
      <c r="FF12" s="474"/>
      <c r="FG12" s="474"/>
      <c r="FH12" s="474"/>
      <c r="FI12" s="474"/>
      <c r="FJ12" s="474"/>
      <c r="FK12" s="474"/>
      <c r="FL12" s="474"/>
      <c r="FM12" s="474"/>
      <c r="FN12" s="474"/>
      <c r="FO12" s="474"/>
      <c r="FP12" s="474"/>
      <c r="FQ12" s="474"/>
      <c r="FR12" s="474"/>
      <c r="FS12" s="474"/>
      <c r="FT12" s="474"/>
      <c r="FU12" s="474"/>
      <c r="FV12" s="474"/>
      <c r="FW12" s="474"/>
      <c r="FX12" s="474"/>
      <c r="FY12" s="474"/>
      <c r="FZ12" s="474"/>
      <c r="GA12" s="474"/>
      <c r="GB12" s="474"/>
      <c r="GC12" s="474"/>
      <c r="GD12" s="474"/>
      <c r="GE12" s="474"/>
      <c r="GF12" s="474"/>
      <c r="GG12" s="474"/>
      <c r="GH12" s="474"/>
      <c r="GI12" s="474"/>
      <c r="GJ12" s="474"/>
      <c r="GK12" s="474"/>
      <c r="GL12" s="474"/>
      <c r="GM12" s="474"/>
      <c r="GN12" s="474"/>
      <c r="GO12" s="474"/>
      <c r="GP12" s="474"/>
      <c r="GQ12" s="474"/>
      <c r="GR12" s="474"/>
      <c r="GS12" s="474"/>
      <c r="GT12" s="474"/>
      <c r="GU12" s="474"/>
      <c r="GV12" s="474"/>
      <c r="GW12" s="474"/>
      <c r="GX12" s="474"/>
      <c r="GY12" s="474"/>
      <c r="GZ12" s="474"/>
      <c r="HA12" s="474"/>
      <c r="HB12" s="474"/>
      <c r="HC12" s="474"/>
      <c r="HD12" s="474"/>
      <c r="HE12" s="474"/>
      <c r="HF12" s="474"/>
      <c r="HG12" s="474"/>
      <c r="HH12" s="474"/>
      <c r="HI12" s="474"/>
      <c r="HJ12" s="474"/>
      <c r="HK12" s="474"/>
      <c r="HL12" s="474"/>
      <c r="HM12" s="474"/>
      <c r="HN12" s="474"/>
      <c r="HO12" s="474"/>
      <c r="HP12" s="474"/>
      <c r="HQ12" s="474"/>
      <c r="HR12" s="474"/>
      <c r="HS12" s="474"/>
      <c r="HT12" s="474"/>
      <c r="HU12" s="474"/>
      <c r="HV12" s="474"/>
      <c r="HW12" s="474"/>
      <c r="HX12" s="474"/>
      <c r="HY12" s="474"/>
      <c r="HZ12" s="474"/>
      <c r="IA12" s="474"/>
      <c r="IB12" s="474"/>
      <c r="IC12" s="474"/>
      <c r="ID12" s="474"/>
      <c r="IE12" s="474"/>
      <c r="IF12" s="474"/>
      <c r="IG12" s="474"/>
      <c r="IH12" s="474"/>
      <c r="II12" s="474"/>
      <c r="IJ12" s="474"/>
      <c r="IK12" s="474"/>
      <c r="IL12" s="474"/>
      <c r="IM12" s="474"/>
      <c r="IN12" s="474"/>
      <c r="IO12" s="474"/>
      <c r="IP12" s="474"/>
      <c r="IQ12" s="474"/>
      <c r="IR12" s="474"/>
      <c r="IS12" s="474"/>
      <c r="IT12" s="474"/>
      <c r="IU12" s="474"/>
      <c r="IV12" s="474"/>
    </row>
    <row r="13" spans="1:256" ht="21.75" customHeight="1">
      <c r="A13" s="387">
        <v>2012</v>
      </c>
      <c r="B13" s="609">
        <v>118</v>
      </c>
      <c r="C13" s="609">
        <v>2494</v>
      </c>
      <c r="D13" s="609">
        <v>78005</v>
      </c>
      <c r="E13" s="609">
        <v>41692</v>
      </c>
      <c r="F13" s="609">
        <v>36313</v>
      </c>
      <c r="G13" s="609">
        <v>5391</v>
      </c>
      <c r="H13" s="609">
        <v>3322</v>
      </c>
      <c r="I13" s="609">
        <v>2069</v>
      </c>
      <c r="J13" s="609">
        <v>644</v>
      </c>
      <c r="K13" s="609">
        <v>444</v>
      </c>
      <c r="L13" s="609">
        <v>200</v>
      </c>
      <c r="M13" s="609">
        <v>24118</v>
      </c>
      <c r="N13" s="609">
        <v>18364</v>
      </c>
      <c r="O13" s="609">
        <v>26600</v>
      </c>
      <c r="P13" s="609">
        <v>25983</v>
      </c>
      <c r="Q13" s="609">
        <v>3650642</v>
      </c>
      <c r="R13" s="609">
        <v>1288085</v>
      </c>
      <c r="S13" s="610">
        <v>4546</v>
      </c>
      <c r="T13" s="392">
        <v>2012</v>
      </c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  <c r="FL13" s="474"/>
      <c r="FM13" s="474"/>
      <c r="FN13" s="474"/>
      <c r="FO13" s="474"/>
      <c r="FP13" s="474"/>
      <c r="FQ13" s="474"/>
      <c r="FR13" s="474"/>
      <c r="FS13" s="474"/>
      <c r="FT13" s="474"/>
      <c r="FU13" s="474"/>
      <c r="FV13" s="474"/>
      <c r="FW13" s="474"/>
      <c r="FX13" s="474"/>
      <c r="FY13" s="474"/>
      <c r="FZ13" s="474"/>
      <c r="GA13" s="474"/>
      <c r="GB13" s="474"/>
      <c r="GC13" s="474"/>
      <c r="GD13" s="474"/>
      <c r="GE13" s="474"/>
      <c r="GF13" s="474"/>
      <c r="GG13" s="474"/>
      <c r="GH13" s="474"/>
      <c r="GI13" s="474"/>
      <c r="GJ13" s="474"/>
      <c r="GK13" s="474"/>
      <c r="GL13" s="474"/>
      <c r="GM13" s="474"/>
      <c r="GN13" s="474"/>
      <c r="GO13" s="474"/>
      <c r="GP13" s="474"/>
      <c r="GQ13" s="474"/>
      <c r="GR13" s="474"/>
      <c r="GS13" s="474"/>
      <c r="GT13" s="474"/>
      <c r="GU13" s="474"/>
      <c r="GV13" s="474"/>
      <c r="GW13" s="474"/>
      <c r="GX13" s="474"/>
      <c r="GY13" s="474"/>
      <c r="GZ13" s="474"/>
      <c r="HA13" s="474"/>
      <c r="HB13" s="474"/>
      <c r="HC13" s="474"/>
      <c r="HD13" s="474"/>
      <c r="HE13" s="474"/>
      <c r="HF13" s="474"/>
      <c r="HG13" s="474"/>
      <c r="HH13" s="474"/>
      <c r="HI13" s="474"/>
      <c r="HJ13" s="474"/>
      <c r="HK13" s="474"/>
      <c r="HL13" s="474"/>
      <c r="HM13" s="474"/>
      <c r="HN13" s="474"/>
      <c r="HO13" s="474"/>
      <c r="HP13" s="474"/>
      <c r="HQ13" s="474"/>
      <c r="HR13" s="474"/>
      <c r="HS13" s="474"/>
      <c r="HT13" s="474"/>
      <c r="HU13" s="474"/>
      <c r="HV13" s="474"/>
      <c r="HW13" s="474"/>
      <c r="HX13" s="474"/>
      <c r="HY13" s="474"/>
      <c r="HZ13" s="474"/>
      <c r="IA13" s="474"/>
      <c r="IB13" s="474"/>
      <c r="IC13" s="474"/>
      <c r="ID13" s="474"/>
      <c r="IE13" s="474"/>
      <c r="IF13" s="474"/>
      <c r="IG13" s="474"/>
      <c r="IH13" s="474"/>
      <c r="II13" s="474"/>
      <c r="IJ13" s="474"/>
      <c r="IK13" s="474"/>
      <c r="IL13" s="474"/>
      <c r="IM13" s="474"/>
      <c r="IN13" s="474"/>
      <c r="IO13" s="474"/>
      <c r="IP13" s="474"/>
      <c r="IQ13" s="474"/>
      <c r="IR13" s="474"/>
      <c r="IS13" s="474"/>
      <c r="IT13" s="474"/>
      <c r="IU13" s="474"/>
      <c r="IV13" s="474"/>
    </row>
    <row r="14" spans="1:256" ht="21.75" customHeight="1">
      <c r="A14" s="387">
        <v>2013</v>
      </c>
      <c r="B14" s="609">
        <v>114</v>
      </c>
      <c r="C14" s="609">
        <v>2434</v>
      </c>
      <c r="D14" s="609">
        <v>75837</v>
      </c>
      <c r="E14" s="609">
        <v>40232</v>
      </c>
      <c r="F14" s="609">
        <v>35605</v>
      </c>
      <c r="G14" s="609">
        <v>5297</v>
      </c>
      <c r="H14" s="609">
        <v>3206</v>
      </c>
      <c r="I14" s="609">
        <v>2091</v>
      </c>
      <c r="J14" s="609">
        <v>616</v>
      </c>
      <c r="K14" s="609">
        <v>425</v>
      </c>
      <c r="L14" s="609">
        <v>191</v>
      </c>
      <c r="M14" s="609">
        <v>24311</v>
      </c>
      <c r="N14" s="609">
        <v>18050</v>
      </c>
      <c r="O14" s="609">
        <v>25987</v>
      </c>
      <c r="P14" s="609">
        <v>25918</v>
      </c>
      <c r="Q14" s="609">
        <v>3773283</v>
      </c>
      <c r="R14" s="609">
        <v>1376534</v>
      </c>
      <c r="S14" s="610">
        <v>2561</v>
      </c>
      <c r="T14" s="392">
        <v>2013</v>
      </c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4"/>
      <c r="CZ14" s="474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74"/>
      <c r="DN14" s="474"/>
      <c r="DO14" s="474"/>
      <c r="DP14" s="474"/>
      <c r="DQ14" s="474"/>
      <c r="DR14" s="474"/>
      <c r="DS14" s="474"/>
      <c r="DT14" s="474"/>
      <c r="DU14" s="474"/>
      <c r="DV14" s="474"/>
      <c r="DW14" s="474"/>
      <c r="DX14" s="474"/>
      <c r="DY14" s="474"/>
      <c r="DZ14" s="474"/>
      <c r="EA14" s="474"/>
      <c r="EB14" s="474"/>
      <c r="EC14" s="474"/>
      <c r="ED14" s="474"/>
      <c r="EE14" s="474"/>
      <c r="EF14" s="474"/>
      <c r="EG14" s="474"/>
      <c r="EH14" s="474"/>
      <c r="EI14" s="474"/>
      <c r="EJ14" s="474"/>
      <c r="EK14" s="474"/>
      <c r="EL14" s="474"/>
      <c r="EM14" s="474"/>
      <c r="EN14" s="474"/>
      <c r="EO14" s="474"/>
      <c r="EP14" s="474"/>
      <c r="EQ14" s="474"/>
      <c r="ER14" s="474"/>
      <c r="ES14" s="474"/>
      <c r="ET14" s="474"/>
      <c r="EU14" s="474"/>
      <c r="EV14" s="474"/>
      <c r="EW14" s="474"/>
      <c r="EX14" s="474"/>
      <c r="EY14" s="474"/>
      <c r="EZ14" s="474"/>
      <c r="FA14" s="474"/>
      <c r="FB14" s="474"/>
      <c r="FC14" s="474"/>
      <c r="FD14" s="474"/>
      <c r="FE14" s="474"/>
      <c r="FF14" s="474"/>
      <c r="FG14" s="474"/>
      <c r="FH14" s="474"/>
      <c r="FI14" s="474"/>
      <c r="FJ14" s="474"/>
      <c r="FK14" s="474"/>
      <c r="FL14" s="474"/>
      <c r="FM14" s="474"/>
      <c r="FN14" s="474"/>
      <c r="FO14" s="474"/>
      <c r="FP14" s="474"/>
      <c r="FQ14" s="474"/>
      <c r="FR14" s="474"/>
      <c r="FS14" s="474"/>
      <c r="FT14" s="474"/>
      <c r="FU14" s="474"/>
      <c r="FV14" s="474"/>
      <c r="FW14" s="474"/>
      <c r="FX14" s="474"/>
      <c r="FY14" s="474"/>
      <c r="FZ14" s="474"/>
      <c r="GA14" s="474"/>
      <c r="GB14" s="474"/>
      <c r="GC14" s="474"/>
      <c r="GD14" s="474"/>
      <c r="GE14" s="474"/>
      <c r="GF14" s="474"/>
      <c r="GG14" s="474"/>
      <c r="GH14" s="474"/>
      <c r="GI14" s="474"/>
      <c r="GJ14" s="474"/>
      <c r="GK14" s="474"/>
      <c r="GL14" s="474"/>
      <c r="GM14" s="474"/>
      <c r="GN14" s="474"/>
      <c r="GO14" s="474"/>
      <c r="GP14" s="474"/>
      <c r="GQ14" s="474"/>
      <c r="GR14" s="474"/>
      <c r="GS14" s="474"/>
      <c r="GT14" s="474"/>
      <c r="GU14" s="474"/>
      <c r="GV14" s="474"/>
      <c r="GW14" s="474"/>
      <c r="GX14" s="474"/>
      <c r="GY14" s="474"/>
      <c r="GZ14" s="474"/>
      <c r="HA14" s="474"/>
      <c r="HB14" s="474"/>
      <c r="HC14" s="474"/>
      <c r="HD14" s="474"/>
      <c r="HE14" s="474"/>
      <c r="HF14" s="474"/>
      <c r="HG14" s="474"/>
      <c r="HH14" s="474"/>
      <c r="HI14" s="474"/>
      <c r="HJ14" s="474"/>
      <c r="HK14" s="474"/>
      <c r="HL14" s="474"/>
      <c r="HM14" s="474"/>
      <c r="HN14" s="474"/>
      <c r="HO14" s="474"/>
      <c r="HP14" s="474"/>
      <c r="HQ14" s="474"/>
      <c r="HR14" s="474"/>
      <c r="HS14" s="474"/>
      <c r="HT14" s="474"/>
      <c r="HU14" s="474"/>
      <c r="HV14" s="474"/>
      <c r="HW14" s="474"/>
      <c r="HX14" s="474"/>
      <c r="HY14" s="474"/>
      <c r="HZ14" s="474"/>
      <c r="IA14" s="474"/>
      <c r="IB14" s="474"/>
      <c r="IC14" s="474"/>
      <c r="ID14" s="474"/>
      <c r="IE14" s="474"/>
      <c r="IF14" s="474"/>
      <c r="IG14" s="474"/>
      <c r="IH14" s="474"/>
      <c r="II14" s="474"/>
      <c r="IJ14" s="474"/>
      <c r="IK14" s="474"/>
      <c r="IL14" s="474"/>
      <c r="IM14" s="474"/>
      <c r="IN14" s="474"/>
      <c r="IO14" s="474"/>
      <c r="IP14" s="474"/>
      <c r="IQ14" s="474"/>
      <c r="IR14" s="474"/>
      <c r="IS14" s="474"/>
      <c r="IT14" s="474"/>
      <c r="IU14" s="474"/>
      <c r="IV14" s="474"/>
    </row>
    <row r="15" spans="1:256" ht="21.75" customHeight="1">
      <c r="A15" s="387">
        <v>2014</v>
      </c>
      <c r="B15" s="546">
        <v>116</v>
      </c>
      <c r="C15" s="546">
        <v>2445</v>
      </c>
      <c r="D15" s="546">
        <v>74903</v>
      </c>
      <c r="E15" s="546">
        <v>39581</v>
      </c>
      <c r="F15" s="546">
        <v>35322</v>
      </c>
      <c r="G15" s="546">
        <v>5356</v>
      </c>
      <c r="H15" s="546">
        <v>3176</v>
      </c>
      <c r="I15" s="546">
        <v>2180</v>
      </c>
      <c r="J15" s="546">
        <v>631</v>
      </c>
      <c r="K15" s="546">
        <v>428</v>
      </c>
      <c r="L15" s="546">
        <v>203</v>
      </c>
      <c r="M15" s="546">
        <v>24805</v>
      </c>
      <c r="N15" s="546">
        <v>18103</v>
      </c>
      <c r="O15" s="546">
        <v>25914</v>
      </c>
      <c r="P15" s="546">
        <v>25208</v>
      </c>
      <c r="Q15" s="546">
        <v>3695037</v>
      </c>
      <c r="R15" s="546">
        <v>1373569</v>
      </c>
      <c r="S15" s="548">
        <v>2642</v>
      </c>
      <c r="T15" s="392">
        <v>2014</v>
      </c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  <c r="DX15" s="474"/>
      <c r="DY15" s="474"/>
      <c r="DZ15" s="474"/>
      <c r="EA15" s="474"/>
      <c r="EB15" s="474"/>
      <c r="EC15" s="474"/>
      <c r="ED15" s="474"/>
      <c r="EE15" s="474"/>
      <c r="EF15" s="474"/>
      <c r="EG15" s="474"/>
      <c r="EH15" s="474"/>
      <c r="EI15" s="474"/>
      <c r="EJ15" s="474"/>
      <c r="EK15" s="474"/>
      <c r="EL15" s="474"/>
      <c r="EM15" s="474"/>
      <c r="EN15" s="474"/>
      <c r="EO15" s="474"/>
      <c r="EP15" s="474"/>
      <c r="EQ15" s="474"/>
      <c r="ER15" s="474"/>
      <c r="ES15" s="474"/>
      <c r="ET15" s="474"/>
      <c r="EU15" s="474"/>
      <c r="EV15" s="474"/>
      <c r="EW15" s="474"/>
      <c r="EX15" s="474"/>
      <c r="EY15" s="474"/>
      <c r="EZ15" s="474"/>
      <c r="FA15" s="474"/>
      <c r="FB15" s="474"/>
      <c r="FC15" s="474"/>
      <c r="FD15" s="474"/>
      <c r="FE15" s="474"/>
      <c r="FF15" s="474"/>
      <c r="FG15" s="474"/>
      <c r="FH15" s="474"/>
      <c r="FI15" s="474"/>
      <c r="FJ15" s="474"/>
      <c r="FK15" s="474"/>
      <c r="FL15" s="474"/>
      <c r="FM15" s="474"/>
      <c r="FN15" s="474"/>
      <c r="FO15" s="474"/>
      <c r="FP15" s="474"/>
      <c r="FQ15" s="474"/>
      <c r="FR15" s="474"/>
      <c r="FS15" s="474"/>
      <c r="FT15" s="474"/>
      <c r="FU15" s="474"/>
      <c r="FV15" s="474"/>
      <c r="FW15" s="474"/>
      <c r="FX15" s="474"/>
      <c r="FY15" s="474"/>
      <c r="FZ15" s="474"/>
      <c r="GA15" s="474"/>
      <c r="GB15" s="474"/>
      <c r="GC15" s="474"/>
      <c r="GD15" s="474"/>
      <c r="GE15" s="474"/>
      <c r="GF15" s="474"/>
      <c r="GG15" s="474"/>
      <c r="GH15" s="474"/>
      <c r="GI15" s="474"/>
      <c r="GJ15" s="474"/>
      <c r="GK15" s="474"/>
      <c r="GL15" s="474"/>
      <c r="GM15" s="474"/>
      <c r="GN15" s="474"/>
      <c r="GO15" s="474"/>
      <c r="GP15" s="474"/>
      <c r="GQ15" s="474"/>
      <c r="GR15" s="474"/>
      <c r="GS15" s="474"/>
      <c r="GT15" s="474"/>
      <c r="GU15" s="474"/>
      <c r="GV15" s="474"/>
      <c r="GW15" s="474"/>
      <c r="GX15" s="474"/>
      <c r="GY15" s="474"/>
      <c r="GZ15" s="474"/>
      <c r="HA15" s="474"/>
      <c r="HB15" s="474"/>
      <c r="HC15" s="474"/>
      <c r="HD15" s="474"/>
      <c r="HE15" s="474"/>
      <c r="HF15" s="474"/>
      <c r="HG15" s="474"/>
      <c r="HH15" s="474"/>
      <c r="HI15" s="474"/>
      <c r="HJ15" s="474"/>
      <c r="HK15" s="474"/>
      <c r="HL15" s="474"/>
      <c r="HM15" s="474"/>
      <c r="HN15" s="474"/>
      <c r="HO15" s="474"/>
      <c r="HP15" s="474"/>
      <c r="HQ15" s="474"/>
      <c r="HR15" s="474"/>
      <c r="HS15" s="474"/>
      <c r="HT15" s="474"/>
      <c r="HU15" s="474"/>
      <c r="HV15" s="474"/>
      <c r="HW15" s="474"/>
      <c r="HX15" s="474"/>
      <c r="HY15" s="474"/>
      <c r="HZ15" s="474"/>
      <c r="IA15" s="474"/>
      <c r="IB15" s="474"/>
      <c r="IC15" s="474"/>
      <c r="ID15" s="474"/>
      <c r="IE15" s="474"/>
      <c r="IF15" s="474"/>
      <c r="IG15" s="474"/>
      <c r="IH15" s="474"/>
      <c r="II15" s="474"/>
      <c r="IJ15" s="474"/>
      <c r="IK15" s="474"/>
      <c r="IL15" s="474"/>
      <c r="IM15" s="474"/>
      <c r="IN15" s="474"/>
      <c r="IO15" s="474"/>
      <c r="IP15" s="474"/>
      <c r="IQ15" s="474"/>
      <c r="IR15" s="474"/>
      <c r="IS15" s="474"/>
      <c r="IT15" s="474"/>
      <c r="IU15" s="474"/>
      <c r="IV15" s="474"/>
    </row>
    <row r="16" spans="1:20" s="474" customFormat="1" ht="21.75" customHeight="1">
      <c r="A16" s="387">
        <v>2015</v>
      </c>
      <c r="B16" s="548">
        <v>116</v>
      </c>
      <c r="C16" s="548">
        <v>2427</v>
      </c>
      <c r="D16" s="548">
        <v>73563</v>
      </c>
      <c r="E16" s="548">
        <v>38858</v>
      </c>
      <c r="F16" s="548">
        <v>34705</v>
      </c>
      <c r="G16" s="548">
        <v>5458</v>
      </c>
      <c r="H16" s="548">
        <v>3134</v>
      </c>
      <c r="I16" s="548">
        <v>2324</v>
      </c>
      <c r="J16" s="548">
        <v>619</v>
      </c>
      <c r="K16" s="548">
        <v>423</v>
      </c>
      <c r="L16" s="548">
        <v>196</v>
      </c>
      <c r="M16" s="548">
        <v>24638</v>
      </c>
      <c r="N16" s="548">
        <v>18083</v>
      </c>
      <c r="O16" s="548">
        <v>25307</v>
      </c>
      <c r="P16" s="548">
        <v>24445</v>
      </c>
      <c r="Q16" s="548">
        <v>3818528</v>
      </c>
      <c r="R16" s="548">
        <v>1380692</v>
      </c>
      <c r="S16" s="548">
        <v>4302</v>
      </c>
      <c r="T16" s="392">
        <v>2015</v>
      </c>
    </row>
    <row r="17" spans="1:20" s="474" customFormat="1" ht="21.75" customHeight="1">
      <c r="A17" s="387">
        <v>2016</v>
      </c>
      <c r="B17" s="548">
        <v>116</v>
      </c>
      <c r="C17" s="548">
        <v>2482</v>
      </c>
      <c r="D17" s="548">
        <v>73039</v>
      </c>
      <c r="E17" s="548">
        <v>38584</v>
      </c>
      <c r="F17" s="548">
        <v>34455</v>
      </c>
      <c r="G17" s="548">
        <v>5589</v>
      </c>
      <c r="H17" s="548">
        <v>3155</v>
      </c>
      <c r="I17" s="548">
        <v>2434</v>
      </c>
      <c r="J17" s="548">
        <v>620</v>
      </c>
      <c r="K17" s="548">
        <v>414</v>
      </c>
      <c r="L17" s="548">
        <v>206</v>
      </c>
      <c r="M17" s="548">
        <v>24530</v>
      </c>
      <c r="N17" s="548">
        <v>17554</v>
      </c>
      <c r="O17" s="548">
        <v>25483</v>
      </c>
      <c r="P17" s="548">
        <v>25038</v>
      </c>
      <c r="Q17" s="548">
        <v>3722160</v>
      </c>
      <c r="R17" s="548">
        <v>1419398</v>
      </c>
      <c r="S17" s="548">
        <v>4392</v>
      </c>
      <c r="T17" s="392">
        <v>2016</v>
      </c>
    </row>
    <row r="18" spans="1:20" s="474" customFormat="1" ht="21.75" customHeight="1">
      <c r="A18" s="1367">
        <v>2017</v>
      </c>
      <c r="B18" s="1379">
        <v>117</v>
      </c>
      <c r="C18" s="1379">
        <v>2471</v>
      </c>
      <c r="D18" s="1379">
        <v>70405</v>
      </c>
      <c r="E18" s="1379">
        <v>37162</v>
      </c>
      <c r="F18" s="1379">
        <v>33243</v>
      </c>
      <c r="G18" s="1379">
        <v>5585</v>
      </c>
      <c r="H18" s="1379">
        <v>3085</v>
      </c>
      <c r="I18" s="1379">
        <v>2500</v>
      </c>
      <c r="J18" s="1379">
        <v>609</v>
      </c>
      <c r="K18" s="1379">
        <v>388</v>
      </c>
      <c r="L18" s="1379">
        <v>221</v>
      </c>
      <c r="M18" s="1379">
        <v>24054</v>
      </c>
      <c r="N18" s="1379">
        <v>17299</v>
      </c>
      <c r="O18" s="1379">
        <v>22652</v>
      </c>
      <c r="P18" s="1379">
        <v>22483</v>
      </c>
      <c r="Q18" s="1379">
        <v>3772604</v>
      </c>
      <c r="R18" s="1379">
        <v>1448149</v>
      </c>
      <c r="S18" s="1379">
        <v>4426</v>
      </c>
      <c r="T18" s="1368">
        <v>2017</v>
      </c>
    </row>
    <row r="19" spans="1:20" s="478" customFormat="1" ht="21.75" customHeight="1">
      <c r="A19" s="335">
        <v>2018</v>
      </c>
      <c r="B19" s="549">
        <v>117</v>
      </c>
      <c r="C19" s="549">
        <v>2462</v>
      </c>
      <c r="D19" s="549">
        <v>65509</v>
      </c>
      <c r="E19" s="549">
        <v>34648</v>
      </c>
      <c r="F19" s="549">
        <v>30861</v>
      </c>
      <c r="G19" s="549">
        <v>5697</v>
      </c>
      <c r="H19" s="549">
        <v>3081</v>
      </c>
      <c r="I19" s="549">
        <v>2616</v>
      </c>
      <c r="J19" s="549">
        <v>603</v>
      </c>
      <c r="K19" s="549">
        <v>379</v>
      </c>
      <c r="L19" s="549">
        <v>224</v>
      </c>
      <c r="M19" s="549">
        <v>23496</v>
      </c>
      <c r="N19" s="549">
        <v>17145</v>
      </c>
      <c r="O19" s="549">
        <v>22652</v>
      </c>
      <c r="P19" s="549">
        <v>19701</v>
      </c>
      <c r="Q19" s="549">
        <v>3817936</v>
      </c>
      <c r="R19" s="549">
        <v>1470922</v>
      </c>
      <c r="S19" s="549">
        <v>4481</v>
      </c>
      <c r="T19" s="336">
        <v>2018</v>
      </c>
    </row>
    <row r="20" spans="1:256" ht="21.75" customHeight="1">
      <c r="A20" s="337" t="s">
        <v>127</v>
      </c>
      <c r="B20" s="1379">
        <v>23</v>
      </c>
      <c r="C20" s="1379">
        <v>710</v>
      </c>
      <c r="D20" s="1379">
        <v>21868</v>
      </c>
      <c r="E20" s="1379">
        <v>11447</v>
      </c>
      <c r="F20" s="1379">
        <v>10421</v>
      </c>
      <c r="G20" s="1379">
        <v>1636</v>
      </c>
      <c r="H20" s="1379">
        <v>776</v>
      </c>
      <c r="I20" s="1379">
        <v>860</v>
      </c>
      <c r="J20" s="1379">
        <v>136</v>
      </c>
      <c r="K20" s="1379">
        <v>85</v>
      </c>
      <c r="L20" s="1379">
        <v>51</v>
      </c>
      <c r="M20" s="1379">
        <v>7818</v>
      </c>
      <c r="N20" s="1379">
        <v>5234</v>
      </c>
      <c r="O20" s="1379">
        <v>7547</v>
      </c>
      <c r="P20" s="1379">
        <v>6602</v>
      </c>
      <c r="Q20" s="1379">
        <v>785423</v>
      </c>
      <c r="R20" s="1379">
        <v>360541</v>
      </c>
      <c r="S20" s="1379">
        <v>1260</v>
      </c>
      <c r="T20" s="612" t="s">
        <v>69</v>
      </c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  <c r="BC20" s="613"/>
      <c r="BD20" s="613"/>
      <c r="BE20" s="613"/>
      <c r="BF20" s="613"/>
      <c r="BG20" s="613"/>
      <c r="BH20" s="613"/>
      <c r="BI20" s="613"/>
      <c r="BJ20" s="613"/>
      <c r="BK20" s="613"/>
      <c r="BL20" s="613"/>
      <c r="BM20" s="613"/>
      <c r="BN20" s="613"/>
      <c r="BO20" s="613"/>
      <c r="BP20" s="613"/>
      <c r="BQ20" s="613"/>
      <c r="BR20" s="613"/>
      <c r="BS20" s="613"/>
      <c r="BT20" s="613"/>
      <c r="BU20" s="613"/>
      <c r="BV20" s="613"/>
      <c r="BW20" s="613"/>
      <c r="BX20" s="613"/>
      <c r="BY20" s="613"/>
      <c r="BZ20" s="613"/>
      <c r="CA20" s="613"/>
      <c r="CB20" s="613"/>
      <c r="CC20" s="613"/>
      <c r="CD20" s="613"/>
      <c r="CE20" s="613"/>
      <c r="CF20" s="613"/>
      <c r="CG20" s="613"/>
      <c r="CH20" s="613"/>
      <c r="CI20" s="613"/>
      <c r="CJ20" s="613"/>
      <c r="CK20" s="613"/>
      <c r="CL20" s="613"/>
      <c r="CM20" s="613"/>
      <c r="CN20" s="613"/>
      <c r="CO20" s="613"/>
      <c r="CP20" s="613"/>
      <c r="CQ20" s="613"/>
      <c r="CR20" s="613"/>
      <c r="CS20" s="613"/>
      <c r="CT20" s="613"/>
      <c r="CU20" s="613"/>
      <c r="CV20" s="613"/>
      <c r="CW20" s="613"/>
      <c r="CX20" s="613"/>
      <c r="CY20" s="613"/>
      <c r="CZ20" s="613"/>
      <c r="DA20" s="613"/>
      <c r="DB20" s="613"/>
      <c r="DC20" s="613"/>
      <c r="DD20" s="613"/>
      <c r="DE20" s="613"/>
      <c r="DF20" s="613"/>
      <c r="DG20" s="613"/>
      <c r="DH20" s="613"/>
      <c r="DI20" s="613"/>
      <c r="DJ20" s="613"/>
      <c r="DK20" s="613"/>
      <c r="DL20" s="613"/>
      <c r="DM20" s="613"/>
      <c r="DN20" s="613"/>
      <c r="DO20" s="613"/>
      <c r="DP20" s="613"/>
      <c r="DQ20" s="613"/>
      <c r="DR20" s="613"/>
      <c r="DS20" s="613"/>
      <c r="DT20" s="613"/>
      <c r="DU20" s="613"/>
      <c r="DV20" s="613"/>
      <c r="DW20" s="613"/>
      <c r="DX20" s="613"/>
      <c r="DY20" s="613"/>
      <c r="DZ20" s="613"/>
      <c r="EA20" s="613"/>
      <c r="EB20" s="613"/>
      <c r="EC20" s="613"/>
      <c r="ED20" s="613"/>
      <c r="EE20" s="613"/>
      <c r="EF20" s="613"/>
      <c r="EG20" s="613"/>
      <c r="EH20" s="613"/>
      <c r="EI20" s="613"/>
      <c r="EJ20" s="613"/>
      <c r="EK20" s="613"/>
      <c r="EL20" s="613"/>
      <c r="EM20" s="613"/>
      <c r="EN20" s="613"/>
      <c r="EO20" s="613"/>
      <c r="EP20" s="613"/>
      <c r="EQ20" s="613"/>
      <c r="ER20" s="613"/>
      <c r="ES20" s="613"/>
      <c r="ET20" s="613"/>
      <c r="EU20" s="613"/>
      <c r="EV20" s="613"/>
      <c r="EW20" s="613"/>
      <c r="EX20" s="613"/>
      <c r="EY20" s="613"/>
      <c r="EZ20" s="613"/>
      <c r="FA20" s="613"/>
      <c r="FB20" s="613"/>
      <c r="FC20" s="613"/>
      <c r="FD20" s="613"/>
      <c r="FE20" s="613"/>
      <c r="FF20" s="613"/>
      <c r="FG20" s="613"/>
      <c r="FH20" s="613"/>
      <c r="FI20" s="613"/>
      <c r="FJ20" s="613"/>
      <c r="FK20" s="613"/>
      <c r="FL20" s="613"/>
      <c r="FM20" s="613"/>
      <c r="FN20" s="613"/>
      <c r="FO20" s="613"/>
      <c r="FP20" s="613"/>
      <c r="FQ20" s="613"/>
      <c r="FR20" s="613"/>
      <c r="FS20" s="613"/>
      <c r="FT20" s="613"/>
      <c r="FU20" s="613"/>
      <c r="FV20" s="613"/>
      <c r="FW20" s="613"/>
      <c r="FX20" s="613"/>
      <c r="FY20" s="613"/>
      <c r="FZ20" s="613"/>
      <c r="GA20" s="613"/>
      <c r="GB20" s="613"/>
      <c r="GC20" s="613"/>
      <c r="GD20" s="613"/>
      <c r="GE20" s="613"/>
      <c r="GF20" s="613"/>
      <c r="GG20" s="613"/>
      <c r="GH20" s="613"/>
      <c r="GI20" s="613"/>
      <c r="GJ20" s="613"/>
      <c r="GK20" s="613"/>
      <c r="GL20" s="613"/>
      <c r="GM20" s="613"/>
      <c r="GN20" s="613"/>
      <c r="GO20" s="613"/>
      <c r="GP20" s="613"/>
      <c r="GQ20" s="613"/>
      <c r="GR20" s="613"/>
      <c r="GS20" s="613"/>
      <c r="GT20" s="613"/>
      <c r="GU20" s="613"/>
      <c r="GV20" s="613"/>
      <c r="GW20" s="613"/>
      <c r="GX20" s="613"/>
      <c r="GY20" s="613"/>
      <c r="GZ20" s="613"/>
      <c r="HA20" s="613"/>
      <c r="HB20" s="613"/>
      <c r="HC20" s="613"/>
      <c r="HD20" s="613"/>
      <c r="HE20" s="613"/>
      <c r="HF20" s="613"/>
      <c r="HG20" s="613"/>
      <c r="HH20" s="613"/>
      <c r="HI20" s="613"/>
      <c r="HJ20" s="613"/>
      <c r="HK20" s="613"/>
      <c r="HL20" s="613"/>
      <c r="HM20" s="613"/>
      <c r="HN20" s="613"/>
      <c r="HO20" s="613"/>
      <c r="HP20" s="613"/>
      <c r="HQ20" s="613"/>
      <c r="HR20" s="613"/>
      <c r="HS20" s="613"/>
      <c r="HT20" s="613"/>
      <c r="HU20" s="613"/>
      <c r="HV20" s="613"/>
      <c r="HW20" s="613"/>
      <c r="HX20" s="613"/>
      <c r="HY20" s="613"/>
      <c r="HZ20" s="613"/>
      <c r="IA20" s="613"/>
      <c r="IB20" s="613"/>
      <c r="IC20" s="613"/>
      <c r="ID20" s="613"/>
      <c r="IE20" s="613"/>
      <c r="IF20" s="613"/>
      <c r="IG20" s="613"/>
      <c r="IH20" s="613"/>
      <c r="II20" s="613"/>
      <c r="IJ20" s="613"/>
      <c r="IK20" s="613"/>
      <c r="IL20" s="613"/>
      <c r="IM20" s="613"/>
      <c r="IN20" s="613"/>
      <c r="IO20" s="613"/>
      <c r="IP20" s="613"/>
      <c r="IQ20" s="613"/>
      <c r="IR20" s="613"/>
      <c r="IS20" s="613"/>
      <c r="IT20" s="613"/>
      <c r="IU20" s="613"/>
      <c r="IV20" s="613"/>
    </row>
    <row r="21" spans="1:256" ht="21.75" customHeight="1">
      <c r="A21" s="337" t="s">
        <v>128</v>
      </c>
      <c r="B21" s="1379">
        <v>10</v>
      </c>
      <c r="C21" s="1379">
        <v>189</v>
      </c>
      <c r="D21" s="1379">
        <v>4449</v>
      </c>
      <c r="E21" s="1379">
        <v>2659</v>
      </c>
      <c r="F21" s="1379">
        <v>1790</v>
      </c>
      <c r="G21" s="1379">
        <v>433</v>
      </c>
      <c r="H21" s="1379">
        <v>272</v>
      </c>
      <c r="I21" s="1379">
        <v>161</v>
      </c>
      <c r="J21" s="1379">
        <v>50</v>
      </c>
      <c r="K21" s="1379">
        <v>28</v>
      </c>
      <c r="L21" s="1379">
        <v>22</v>
      </c>
      <c r="M21" s="1379">
        <v>1654</v>
      </c>
      <c r="N21" s="1379">
        <v>1146</v>
      </c>
      <c r="O21" s="1379">
        <v>1527</v>
      </c>
      <c r="P21" s="1379">
        <v>1370</v>
      </c>
      <c r="Q21" s="1379">
        <v>366487</v>
      </c>
      <c r="R21" s="1379">
        <v>148978</v>
      </c>
      <c r="S21" s="1379">
        <v>358</v>
      </c>
      <c r="T21" s="338" t="s">
        <v>70</v>
      </c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8"/>
      <c r="BE21" s="478"/>
      <c r="BF21" s="478"/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478"/>
      <c r="BT21" s="478"/>
      <c r="BU21" s="478"/>
      <c r="BV21" s="478"/>
      <c r="BW21" s="478"/>
      <c r="BX21" s="478"/>
      <c r="BY21" s="478"/>
      <c r="BZ21" s="478"/>
      <c r="CA21" s="478"/>
      <c r="CB21" s="478"/>
      <c r="CC21" s="478"/>
      <c r="CD21" s="478"/>
      <c r="CE21" s="478"/>
      <c r="CF21" s="478"/>
      <c r="CG21" s="478"/>
      <c r="CH21" s="478"/>
      <c r="CI21" s="478"/>
      <c r="CJ21" s="478"/>
      <c r="CK21" s="478"/>
      <c r="CL21" s="478"/>
      <c r="CM21" s="478"/>
      <c r="CN21" s="478"/>
      <c r="CO21" s="478"/>
      <c r="CP21" s="478"/>
      <c r="CQ21" s="478"/>
      <c r="CR21" s="478"/>
      <c r="CS21" s="478"/>
      <c r="CT21" s="478"/>
      <c r="CU21" s="478"/>
      <c r="CV21" s="478"/>
      <c r="CW21" s="478"/>
      <c r="CX21" s="478"/>
      <c r="CY21" s="478"/>
      <c r="CZ21" s="478"/>
      <c r="DA21" s="478"/>
      <c r="DB21" s="478"/>
      <c r="DC21" s="478"/>
      <c r="DD21" s="478"/>
      <c r="DE21" s="478"/>
      <c r="DF21" s="478"/>
      <c r="DG21" s="478"/>
      <c r="DH21" s="478"/>
      <c r="DI21" s="478"/>
      <c r="DJ21" s="478"/>
      <c r="DK21" s="478"/>
      <c r="DL21" s="478"/>
      <c r="DM21" s="478"/>
      <c r="DN21" s="478"/>
      <c r="DO21" s="478"/>
      <c r="DP21" s="478"/>
      <c r="DQ21" s="478"/>
      <c r="DR21" s="478"/>
      <c r="DS21" s="478"/>
      <c r="DT21" s="478"/>
      <c r="DU21" s="478"/>
      <c r="DV21" s="478"/>
      <c r="DW21" s="478"/>
      <c r="DX21" s="478"/>
      <c r="DY21" s="478"/>
      <c r="DZ21" s="478"/>
      <c r="EA21" s="478"/>
      <c r="EB21" s="478"/>
      <c r="EC21" s="478"/>
      <c r="ED21" s="478"/>
      <c r="EE21" s="478"/>
      <c r="EF21" s="478"/>
      <c r="EG21" s="478"/>
      <c r="EH21" s="478"/>
      <c r="EI21" s="478"/>
      <c r="EJ21" s="478"/>
      <c r="EK21" s="478"/>
      <c r="EL21" s="478"/>
      <c r="EM21" s="478"/>
      <c r="EN21" s="478"/>
      <c r="EO21" s="478"/>
      <c r="EP21" s="478"/>
      <c r="EQ21" s="478"/>
      <c r="ER21" s="478"/>
      <c r="ES21" s="478"/>
      <c r="ET21" s="478"/>
      <c r="EU21" s="478"/>
      <c r="EV21" s="478"/>
      <c r="EW21" s="478"/>
      <c r="EX21" s="478"/>
      <c r="EY21" s="478"/>
      <c r="EZ21" s="478"/>
      <c r="FA21" s="478"/>
      <c r="FB21" s="478"/>
      <c r="FC21" s="478"/>
      <c r="FD21" s="478"/>
      <c r="FE21" s="478"/>
      <c r="FF21" s="478"/>
      <c r="FG21" s="478"/>
      <c r="FH21" s="478"/>
      <c r="FI21" s="478"/>
      <c r="FJ21" s="478"/>
      <c r="FK21" s="478"/>
      <c r="FL21" s="478"/>
      <c r="FM21" s="478"/>
      <c r="FN21" s="478"/>
      <c r="FO21" s="478"/>
      <c r="FP21" s="478"/>
      <c r="FQ21" s="478"/>
      <c r="FR21" s="478"/>
      <c r="FS21" s="478"/>
      <c r="FT21" s="478"/>
      <c r="FU21" s="478"/>
      <c r="FV21" s="478"/>
      <c r="FW21" s="478"/>
      <c r="FX21" s="478"/>
      <c r="FY21" s="478"/>
      <c r="FZ21" s="478"/>
      <c r="GA21" s="478"/>
      <c r="GB21" s="478"/>
      <c r="GC21" s="478"/>
      <c r="GD21" s="478"/>
      <c r="GE21" s="478"/>
      <c r="GF21" s="478"/>
      <c r="GG21" s="478"/>
      <c r="GH21" s="478"/>
      <c r="GI21" s="478"/>
      <c r="GJ21" s="478"/>
      <c r="GK21" s="478"/>
      <c r="GL21" s="478"/>
      <c r="GM21" s="478"/>
      <c r="GN21" s="478"/>
      <c r="GO21" s="478"/>
      <c r="GP21" s="478"/>
      <c r="GQ21" s="478"/>
      <c r="GR21" s="478"/>
      <c r="GS21" s="478"/>
      <c r="GT21" s="478"/>
      <c r="GU21" s="478"/>
      <c r="GV21" s="478"/>
      <c r="GW21" s="478"/>
      <c r="GX21" s="478"/>
      <c r="GY21" s="478"/>
      <c r="GZ21" s="478"/>
      <c r="HA21" s="478"/>
      <c r="HB21" s="478"/>
      <c r="HC21" s="478"/>
      <c r="HD21" s="478"/>
      <c r="HE21" s="478"/>
      <c r="HF21" s="478"/>
      <c r="HG21" s="478"/>
      <c r="HH21" s="478"/>
      <c r="HI21" s="478"/>
      <c r="HJ21" s="478"/>
      <c r="HK21" s="478"/>
      <c r="HL21" s="478"/>
      <c r="HM21" s="478"/>
      <c r="HN21" s="478"/>
      <c r="HO21" s="478"/>
      <c r="HP21" s="478"/>
      <c r="HQ21" s="478"/>
      <c r="HR21" s="478"/>
      <c r="HS21" s="478"/>
      <c r="HT21" s="478"/>
      <c r="HU21" s="478"/>
      <c r="HV21" s="478"/>
      <c r="HW21" s="478"/>
      <c r="HX21" s="478"/>
      <c r="HY21" s="478"/>
      <c r="HZ21" s="478"/>
      <c r="IA21" s="478"/>
      <c r="IB21" s="478"/>
      <c r="IC21" s="478"/>
      <c r="ID21" s="478"/>
      <c r="IE21" s="478"/>
      <c r="IF21" s="478"/>
      <c r="IG21" s="478"/>
      <c r="IH21" s="478"/>
      <c r="II21" s="478"/>
      <c r="IJ21" s="478"/>
      <c r="IK21" s="478"/>
      <c r="IL21" s="478"/>
      <c r="IM21" s="478"/>
      <c r="IN21" s="478"/>
      <c r="IO21" s="478"/>
      <c r="IP21" s="478"/>
      <c r="IQ21" s="478"/>
      <c r="IR21" s="478"/>
      <c r="IS21" s="478"/>
      <c r="IT21" s="478"/>
      <c r="IU21" s="478"/>
      <c r="IV21" s="478"/>
    </row>
    <row r="22" spans="1:256" ht="21.75" customHeight="1">
      <c r="A22" s="337" t="s">
        <v>123</v>
      </c>
      <c r="B22" s="1379">
        <v>6</v>
      </c>
      <c r="C22" s="1379">
        <v>104</v>
      </c>
      <c r="D22" s="1379">
        <v>2353</v>
      </c>
      <c r="E22" s="1379">
        <v>1222</v>
      </c>
      <c r="F22" s="1379">
        <v>1131</v>
      </c>
      <c r="G22" s="1379">
        <v>243</v>
      </c>
      <c r="H22" s="1379">
        <v>128</v>
      </c>
      <c r="I22" s="1379">
        <v>115</v>
      </c>
      <c r="J22" s="1379">
        <v>46</v>
      </c>
      <c r="K22" s="1379">
        <v>37</v>
      </c>
      <c r="L22" s="1379">
        <v>9</v>
      </c>
      <c r="M22" s="1379">
        <v>861</v>
      </c>
      <c r="N22" s="1379">
        <v>587</v>
      </c>
      <c r="O22" s="1379">
        <v>789</v>
      </c>
      <c r="P22" s="1379">
        <v>685</v>
      </c>
      <c r="Q22" s="1379">
        <v>227354</v>
      </c>
      <c r="R22" s="1379">
        <v>71680</v>
      </c>
      <c r="S22" s="1379">
        <v>197</v>
      </c>
      <c r="T22" s="338" t="s">
        <v>71</v>
      </c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8"/>
      <c r="BF22" s="478"/>
      <c r="BG22" s="478"/>
      <c r="BH22" s="478"/>
      <c r="BI22" s="478"/>
      <c r="BJ22" s="478"/>
      <c r="BK22" s="478"/>
      <c r="BL22" s="478"/>
      <c r="BM22" s="478"/>
      <c r="BN22" s="478"/>
      <c r="BO22" s="478"/>
      <c r="BP22" s="478"/>
      <c r="BQ22" s="478"/>
      <c r="BR22" s="478"/>
      <c r="BS22" s="478"/>
      <c r="BT22" s="478"/>
      <c r="BU22" s="478"/>
      <c r="BV22" s="478"/>
      <c r="BW22" s="478"/>
      <c r="BX22" s="478"/>
      <c r="BY22" s="478"/>
      <c r="BZ22" s="478"/>
      <c r="CA22" s="478"/>
      <c r="CB22" s="478"/>
      <c r="CC22" s="478"/>
      <c r="CD22" s="478"/>
      <c r="CE22" s="478"/>
      <c r="CF22" s="478"/>
      <c r="CG22" s="478"/>
      <c r="CH22" s="478"/>
      <c r="CI22" s="478"/>
      <c r="CJ22" s="478"/>
      <c r="CK22" s="478"/>
      <c r="CL22" s="478"/>
      <c r="CM22" s="478"/>
      <c r="CN22" s="478"/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8"/>
      <c r="DA22" s="478"/>
      <c r="DB22" s="478"/>
      <c r="DC22" s="478"/>
      <c r="DD22" s="478"/>
      <c r="DE22" s="478"/>
      <c r="DF22" s="478"/>
      <c r="DG22" s="478"/>
      <c r="DH22" s="478"/>
      <c r="DI22" s="478"/>
      <c r="DJ22" s="478"/>
      <c r="DK22" s="478"/>
      <c r="DL22" s="478"/>
      <c r="DM22" s="478"/>
      <c r="DN22" s="478"/>
      <c r="DO22" s="478"/>
      <c r="DP22" s="478"/>
      <c r="DQ22" s="478"/>
      <c r="DR22" s="478"/>
      <c r="DS22" s="478"/>
      <c r="DT22" s="478"/>
      <c r="DU22" s="478"/>
      <c r="DV22" s="478"/>
      <c r="DW22" s="478"/>
      <c r="DX22" s="478"/>
      <c r="DY22" s="478"/>
      <c r="DZ22" s="478"/>
      <c r="EA22" s="478"/>
      <c r="EB22" s="478"/>
      <c r="EC22" s="478"/>
      <c r="ED22" s="478"/>
      <c r="EE22" s="478"/>
      <c r="EF22" s="478"/>
      <c r="EG22" s="478"/>
      <c r="EH22" s="478"/>
      <c r="EI22" s="478"/>
      <c r="EJ22" s="478"/>
      <c r="EK22" s="478"/>
      <c r="EL22" s="478"/>
      <c r="EM22" s="478"/>
      <c r="EN22" s="478"/>
      <c r="EO22" s="478"/>
      <c r="EP22" s="478"/>
      <c r="EQ22" s="478"/>
      <c r="ER22" s="478"/>
      <c r="ES22" s="478"/>
      <c r="ET22" s="478"/>
      <c r="EU22" s="478"/>
      <c r="EV22" s="478"/>
      <c r="EW22" s="478"/>
      <c r="EX22" s="478"/>
      <c r="EY22" s="478"/>
      <c r="EZ22" s="478"/>
      <c r="FA22" s="478"/>
      <c r="FB22" s="478"/>
      <c r="FC22" s="478"/>
      <c r="FD22" s="478"/>
      <c r="FE22" s="478"/>
      <c r="FF22" s="478"/>
      <c r="FG22" s="478"/>
      <c r="FH22" s="478"/>
      <c r="FI22" s="478"/>
      <c r="FJ22" s="478"/>
      <c r="FK22" s="478"/>
      <c r="FL22" s="478"/>
      <c r="FM22" s="478"/>
      <c r="FN22" s="478"/>
      <c r="FO22" s="478"/>
      <c r="FP22" s="478"/>
      <c r="FQ22" s="478"/>
      <c r="FR22" s="478"/>
      <c r="FS22" s="478"/>
      <c r="FT22" s="478"/>
      <c r="FU22" s="478"/>
      <c r="FV22" s="478"/>
      <c r="FW22" s="478"/>
      <c r="FX22" s="478"/>
      <c r="FY22" s="478"/>
      <c r="FZ22" s="478"/>
      <c r="GA22" s="478"/>
      <c r="GB22" s="478"/>
      <c r="GC22" s="478"/>
      <c r="GD22" s="478"/>
      <c r="GE22" s="478"/>
      <c r="GF22" s="478"/>
      <c r="GG22" s="478"/>
      <c r="GH22" s="478"/>
      <c r="GI22" s="478"/>
      <c r="GJ22" s="478"/>
      <c r="GK22" s="478"/>
      <c r="GL22" s="478"/>
      <c r="GM22" s="478"/>
      <c r="GN22" s="478"/>
      <c r="GO22" s="478"/>
      <c r="GP22" s="478"/>
      <c r="GQ22" s="478"/>
      <c r="GR22" s="478"/>
      <c r="GS22" s="478"/>
      <c r="GT22" s="478"/>
      <c r="GU22" s="478"/>
      <c r="GV22" s="478"/>
      <c r="GW22" s="478"/>
      <c r="GX22" s="478"/>
      <c r="GY22" s="478"/>
      <c r="GZ22" s="478"/>
      <c r="HA22" s="478"/>
      <c r="HB22" s="478"/>
      <c r="HC22" s="478"/>
      <c r="HD22" s="478"/>
      <c r="HE22" s="478"/>
      <c r="HF22" s="478"/>
      <c r="HG22" s="478"/>
      <c r="HH22" s="478"/>
      <c r="HI22" s="478"/>
      <c r="HJ22" s="478"/>
      <c r="HK22" s="478"/>
      <c r="HL22" s="478"/>
      <c r="HM22" s="478"/>
      <c r="HN22" s="478"/>
      <c r="HO22" s="478"/>
      <c r="HP22" s="478"/>
      <c r="HQ22" s="478"/>
      <c r="HR22" s="478"/>
      <c r="HS22" s="478"/>
      <c r="HT22" s="478"/>
      <c r="HU22" s="478"/>
      <c r="HV22" s="478"/>
      <c r="HW22" s="478"/>
      <c r="HX22" s="478"/>
      <c r="HY22" s="478"/>
      <c r="HZ22" s="478"/>
      <c r="IA22" s="478"/>
      <c r="IB22" s="478"/>
      <c r="IC22" s="478"/>
      <c r="ID22" s="478"/>
      <c r="IE22" s="478"/>
      <c r="IF22" s="478"/>
      <c r="IG22" s="478"/>
      <c r="IH22" s="478"/>
      <c r="II22" s="478"/>
      <c r="IJ22" s="478"/>
      <c r="IK22" s="478"/>
      <c r="IL22" s="478"/>
      <c r="IM22" s="478"/>
      <c r="IN22" s="478"/>
      <c r="IO22" s="478"/>
      <c r="IP22" s="478"/>
      <c r="IQ22" s="478"/>
      <c r="IR22" s="478"/>
      <c r="IS22" s="478"/>
      <c r="IT22" s="478"/>
      <c r="IU22" s="478"/>
      <c r="IV22" s="478"/>
    </row>
    <row r="23" spans="1:256" ht="21.75" customHeight="1">
      <c r="A23" s="337" t="s">
        <v>124</v>
      </c>
      <c r="B23" s="1379">
        <v>10</v>
      </c>
      <c r="C23" s="1379">
        <v>327</v>
      </c>
      <c r="D23" s="1379">
        <v>9532</v>
      </c>
      <c r="E23" s="1379">
        <v>4634</v>
      </c>
      <c r="F23" s="1379">
        <v>4898</v>
      </c>
      <c r="G23" s="1379">
        <v>717</v>
      </c>
      <c r="H23" s="1379">
        <v>374</v>
      </c>
      <c r="I23" s="1379">
        <v>343</v>
      </c>
      <c r="J23" s="1379">
        <v>53</v>
      </c>
      <c r="K23" s="1379">
        <v>31</v>
      </c>
      <c r="L23" s="1379">
        <v>22</v>
      </c>
      <c r="M23" s="1379">
        <v>3249</v>
      </c>
      <c r="N23" s="1379">
        <v>2631</v>
      </c>
      <c r="O23" s="1379">
        <v>3280</v>
      </c>
      <c r="P23" s="1379">
        <v>2889</v>
      </c>
      <c r="Q23" s="1379">
        <v>269397</v>
      </c>
      <c r="R23" s="1379">
        <v>172201</v>
      </c>
      <c r="S23" s="1379">
        <v>513</v>
      </c>
      <c r="T23" s="338" t="s">
        <v>163</v>
      </c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CA23" s="478"/>
      <c r="CB23" s="478"/>
      <c r="CC23" s="478"/>
      <c r="CD23" s="478"/>
      <c r="CE23" s="478"/>
      <c r="CF23" s="478"/>
      <c r="CG23" s="478"/>
      <c r="CH23" s="478"/>
      <c r="CI23" s="478"/>
      <c r="CJ23" s="478"/>
      <c r="CK23" s="478"/>
      <c r="CL23" s="478"/>
      <c r="CM23" s="478"/>
      <c r="CN23" s="478"/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8"/>
      <c r="DA23" s="478"/>
      <c r="DB23" s="478"/>
      <c r="DC23" s="478"/>
      <c r="DD23" s="478"/>
      <c r="DE23" s="478"/>
      <c r="DF23" s="478"/>
      <c r="DG23" s="478"/>
      <c r="DH23" s="478"/>
      <c r="DI23" s="478"/>
      <c r="DJ23" s="478"/>
      <c r="DK23" s="478"/>
      <c r="DL23" s="478"/>
      <c r="DM23" s="478"/>
      <c r="DN23" s="478"/>
      <c r="DO23" s="478"/>
      <c r="DP23" s="478"/>
      <c r="DQ23" s="478"/>
      <c r="DR23" s="478"/>
      <c r="DS23" s="478"/>
      <c r="DT23" s="478"/>
      <c r="DU23" s="478"/>
      <c r="DV23" s="478"/>
      <c r="DW23" s="478"/>
      <c r="DX23" s="478"/>
      <c r="DY23" s="478"/>
      <c r="DZ23" s="478"/>
      <c r="EA23" s="478"/>
      <c r="EB23" s="478"/>
      <c r="EC23" s="478"/>
      <c r="ED23" s="478"/>
      <c r="EE23" s="478"/>
      <c r="EF23" s="478"/>
      <c r="EG23" s="478"/>
      <c r="EH23" s="478"/>
      <c r="EI23" s="478"/>
      <c r="EJ23" s="478"/>
      <c r="EK23" s="478"/>
      <c r="EL23" s="478"/>
      <c r="EM23" s="478"/>
      <c r="EN23" s="478"/>
      <c r="EO23" s="478"/>
      <c r="EP23" s="478"/>
      <c r="EQ23" s="478"/>
      <c r="ER23" s="478"/>
      <c r="ES23" s="478"/>
      <c r="ET23" s="478"/>
      <c r="EU23" s="478"/>
      <c r="EV23" s="478"/>
      <c r="EW23" s="478"/>
      <c r="EX23" s="478"/>
      <c r="EY23" s="478"/>
      <c r="EZ23" s="478"/>
      <c r="FA23" s="478"/>
      <c r="FB23" s="478"/>
      <c r="FC23" s="478"/>
      <c r="FD23" s="478"/>
      <c r="FE23" s="478"/>
      <c r="FF23" s="478"/>
      <c r="FG23" s="478"/>
      <c r="FH23" s="478"/>
      <c r="FI23" s="478"/>
      <c r="FJ23" s="478"/>
      <c r="FK23" s="478"/>
      <c r="FL23" s="478"/>
      <c r="FM23" s="478"/>
      <c r="FN23" s="478"/>
      <c r="FO23" s="478"/>
      <c r="FP23" s="478"/>
      <c r="FQ23" s="478"/>
      <c r="FR23" s="478"/>
      <c r="FS23" s="478"/>
      <c r="FT23" s="478"/>
      <c r="FU23" s="478"/>
      <c r="FV23" s="478"/>
      <c r="FW23" s="478"/>
      <c r="FX23" s="478"/>
      <c r="FY23" s="478"/>
      <c r="FZ23" s="478"/>
      <c r="GA23" s="478"/>
      <c r="GB23" s="478"/>
      <c r="GC23" s="478"/>
      <c r="GD23" s="478"/>
      <c r="GE23" s="478"/>
      <c r="GF23" s="478"/>
      <c r="GG23" s="478"/>
      <c r="GH23" s="478"/>
      <c r="GI23" s="478"/>
      <c r="GJ23" s="478"/>
      <c r="GK23" s="478"/>
      <c r="GL23" s="478"/>
      <c r="GM23" s="478"/>
      <c r="GN23" s="478"/>
      <c r="GO23" s="478"/>
      <c r="GP23" s="478"/>
      <c r="GQ23" s="478"/>
      <c r="GR23" s="478"/>
      <c r="GS23" s="478"/>
      <c r="GT23" s="478"/>
      <c r="GU23" s="478"/>
      <c r="GV23" s="478"/>
      <c r="GW23" s="478"/>
      <c r="GX23" s="478"/>
      <c r="GY23" s="478"/>
      <c r="GZ23" s="478"/>
      <c r="HA23" s="478"/>
      <c r="HB23" s="478"/>
      <c r="HC23" s="478"/>
      <c r="HD23" s="478"/>
      <c r="HE23" s="478"/>
      <c r="HF23" s="478"/>
      <c r="HG23" s="478"/>
      <c r="HH23" s="478"/>
      <c r="HI23" s="478"/>
      <c r="HJ23" s="478"/>
      <c r="HK23" s="478"/>
      <c r="HL23" s="478"/>
      <c r="HM23" s="478"/>
      <c r="HN23" s="478"/>
      <c r="HO23" s="478"/>
      <c r="HP23" s="478"/>
      <c r="HQ23" s="478"/>
      <c r="HR23" s="478"/>
      <c r="HS23" s="478"/>
      <c r="HT23" s="478"/>
      <c r="HU23" s="478"/>
      <c r="HV23" s="478"/>
      <c r="HW23" s="478"/>
      <c r="HX23" s="478"/>
      <c r="HY23" s="478"/>
      <c r="HZ23" s="478"/>
      <c r="IA23" s="478"/>
      <c r="IB23" s="478"/>
      <c r="IC23" s="478"/>
      <c r="ID23" s="478"/>
      <c r="IE23" s="478"/>
      <c r="IF23" s="478"/>
      <c r="IG23" s="478"/>
      <c r="IH23" s="478"/>
      <c r="II23" s="478"/>
      <c r="IJ23" s="478"/>
      <c r="IK23" s="478"/>
      <c r="IL23" s="478"/>
      <c r="IM23" s="478"/>
      <c r="IN23" s="478"/>
      <c r="IO23" s="478"/>
      <c r="IP23" s="478"/>
      <c r="IQ23" s="478"/>
      <c r="IR23" s="478"/>
      <c r="IS23" s="478"/>
      <c r="IT23" s="478"/>
      <c r="IU23" s="478"/>
      <c r="IV23" s="478"/>
    </row>
    <row r="24" spans="1:256" ht="21.75" customHeight="1">
      <c r="A24" s="337" t="s">
        <v>129</v>
      </c>
      <c r="B24" s="1379">
        <v>8</v>
      </c>
      <c r="C24" s="1379">
        <v>168</v>
      </c>
      <c r="D24" s="1379">
        <v>4837</v>
      </c>
      <c r="E24" s="1379">
        <v>2717</v>
      </c>
      <c r="F24" s="1379">
        <v>2120</v>
      </c>
      <c r="G24" s="1379">
        <v>388</v>
      </c>
      <c r="H24" s="1379">
        <v>224</v>
      </c>
      <c r="I24" s="1379">
        <v>164</v>
      </c>
      <c r="J24" s="1379">
        <v>42</v>
      </c>
      <c r="K24" s="1379">
        <v>27</v>
      </c>
      <c r="L24" s="1379">
        <v>15</v>
      </c>
      <c r="M24" s="1379">
        <v>1726</v>
      </c>
      <c r="N24" s="1379">
        <v>1364</v>
      </c>
      <c r="O24" s="1379">
        <v>1698</v>
      </c>
      <c r="P24" s="1379">
        <v>1418</v>
      </c>
      <c r="Q24" s="1379">
        <v>279518</v>
      </c>
      <c r="R24" s="1379">
        <v>93293</v>
      </c>
      <c r="S24" s="1379">
        <v>282</v>
      </c>
      <c r="T24" s="338" t="s">
        <v>72</v>
      </c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CA24" s="478"/>
      <c r="CB24" s="478"/>
      <c r="CC24" s="478"/>
      <c r="CD24" s="478"/>
      <c r="CE24" s="478"/>
      <c r="CF24" s="478"/>
      <c r="CG24" s="478"/>
      <c r="CH24" s="478"/>
      <c r="CI24" s="478"/>
      <c r="CJ24" s="478"/>
      <c r="CK24" s="478"/>
      <c r="CL24" s="478"/>
      <c r="CM24" s="478"/>
      <c r="CN24" s="478"/>
      <c r="CO24" s="478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8"/>
      <c r="DA24" s="478"/>
      <c r="DB24" s="478"/>
      <c r="DC24" s="478"/>
      <c r="DD24" s="478"/>
      <c r="DE24" s="478"/>
      <c r="DF24" s="478"/>
      <c r="DG24" s="478"/>
      <c r="DH24" s="478"/>
      <c r="DI24" s="478"/>
      <c r="DJ24" s="478"/>
      <c r="DK24" s="478"/>
      <c r="DL24" s="478"/>
      <c r="DM24" s="478"/>
      <c r="DN24" s="478"/>
      <c r="DO24" s="478"/>
      <c r="DP24" s="478"/>
      <c r="DQ24" s="478"/>
      <c r="DR24" s="478"/>
      <c r="DS24" s="478"/>
      <c r="DT24" s="478"/>
      <c r="DU24" s="478"/>
      <c r="DV24" s="478"/>
      <c r="DW24" s="478"/>
      <c r="DX24" s="478"/>
      <c r="DY24" s="478"/>
      <c r="DZ24" s="478"/>
      <c r="EA24" s="478"/>
      <c r="EB24" s="478"/>
      <c r="EC24" s="478"/>
      <c r="ED24" s="478"/>
      <c r="EE24" s="478"/>
      <c r="EF24" s="478"/>
      <c r="EG24" s="478"/>
      <c r="EH24" s="478"/>
      <c r="EI24" s="478"/>
      <c r="EJ24" s="478"/>
      <c r="EK24" s="478"/>
      <c r="EL24" s="478"/>
      <c r="EM24" s="478"/>
      <c r="EN24" s="478"/>
      <c r="EO24" s="478"/>
      <c r="EP24" s="478"/>
      <c r="EQ24" s="478"/>
      <c r="ER24" s="478"/>
      <c r="ES24" s="478"/>
      <c r="ET24" s="478"/>
      <c r="EU24" s="478"/>
      <c r="EV24" s="478"/>
      <c r="EW24" s="478"/>
      <c r="EX24" s="478"/>
      <c r="EY24" s="478"/>
      <c r="EZ24" s="478"/>
      <c r="FA24" s="478"/>
      <c r="FB24" s="478"/>
      <c r="FC24" s="478"/>
      <c r="FD24" s="478"/>
      <c r="FE24" s="478"/>
      <c r="FF24" s="478"/>
      <c r="FG24" s="478"/>
      <c r="FH24" s="478"/>
      <c r="FI24" s="478"/>
      <c r="FJ24" s="478"/>
      <c r="FK24" s="478"/>
      <c r="FL24" s="478"/>
      <c r="FM24" s="478"/>
      <c r="FN24" s="478"/>
      <c r="FO24" s="478"/>
      <c r="FP24" s="478"/>
      <c r="FQ24" s="478"/>
      <c r="FR24" s="478"/>
      <c r="FS24" s="478"/>
      <c r="FT24" s="478"/>
      <c r="FU24" s="478"/>
      <c r="FV24" s="478"/>
      <c r="FW24" s="478"/>
      <c r="FX24" s="478"/>
      <c r="FY24" s="478"/>
      <c r="FZ24" s="478"/>
      <c r="GA24" s="478"/>
      <c r="GB24" s="478"/>
      <c r="GC24" s="478"/>
      <c r="GD24" s="478"/>
      <c r="GE24" s="478"/>
      <c r="GF24" s="478"/>
      <c r="GG24" s="478"/>
      <c r="GH24" s="478"/>
      <c r="GI24" s="478"/>
      <c r="GJ24" s="478"/>
      <c r="GK24" s="478"/>
      <c r="GL24" s="478"/>
      <c r="GM24" s="478"/>
      <c r="GN24" s="478"/>
      <c r="GO24" s="478"/>
      <c r="GP24" s="478"/>
      <c r="GQ24" s="478"/>
      <c r="GR24" s="478"/>
      <c r="GS24" s="478"/>
      <c r="GT24" s="478"/>
      <c r="GU24" s="478"/>
      <c r="GV24" s="478"/>
      <c r="GW24" s="478"/>
      <c r="GX24" s="478"/>
      <c r="GY24" s="478"/>
      <c r="GZ24" s="478"/>
      <c r="HA24" s="478"/>
      <c r="HB24" s="478"/>
      <c r="HC24" s="478"/>
      <c r="HD24" s="478"/>
      <c r="HE24" s="478"/>
      <c r="HF24" s="478"/>
      <c r="HG24" s="478"/>
      <c r="HH24" s="478"/>
      <c r="HI24" s="478"/>
      <c r="HJ24" s="478"/>
      <c r="HK24" s="478"/>
      <c r="HL24" s="478"/>
      <c r="HM24" s="478"/>
      <c r="HN24" s="478"/>
      <c r="HO24" s="478"/>
      <c r="HP24" s="478"/>
      <c r="HQ24" s="478"/>
      <c r="HR24" s="478"/>
      <c r="HS24" s="478"/>
      <c r="HT24" s="478"/>
      <c r="HU24" s="478"/>
      <c r="HV24" s="478"/>
      <c r="HW24" s="478"/>
      <c r="HX24" s="478"/>
      <c r="HY24" s="478"/>
      <c r="HZ24" s="478"/>
      <c r="IA24" s="478"/>
      <c r="IB24" s="478"/>
      <c r="IC24" s="478"/>
      <c r="ID24" s="478"/>
      <c r="IE24" s="478"/>
      <c r="IF24" s="478"/>
      <c r="IG24" s="478"/>
      <c r="IH24" s="478"/>
      <c r="II24" s="478"/>
      <c r="IJ24" s="478"/>
      <c r="IK24" s="478"/>
      <c r="IL24" s="478"/>
      <c r="IM24" s="478"/>
      <c r="IN24" s="478"/>
      <c r="IO24" s="478"/>
      <c r="IP24" s="478"/>
      <c r="IQ24" s="478"/>
      <c r="IR24" s="478"/>
      <c r="IS24" s="478"/>
      <c r="IT24" s="478"/>
      <c r="IU24" s="478"/>
      <c r="IV24" s="478"/>
    </row>
    <row r="25" spans="1:256" ht="21.75" customHeight="1">
      <c r="A25" s="337" t="s">
        <v>130</v>
      </c>
      <c r="B25" s="1379">
        <v>13</v>
      </c>
      <c r="C25" s="1379">
        <v>211</v>
      </c>
      <c r="D25" s="1379">
        <v>4813</v>
      </c>
      <c r="E25" s="1379">
        <v>2782</v>
      </c>
      <c r="F25" s="1379">
        <v>2031</v>
      </c>
      <c r="G25" s="1379">
        <v>517</v>
      </c>
      <c r="H25" s="1379">
        <v>303</v>
      </c>
      <c r="I25" s="1379">
        <v>214</v>
      </c>
      <c r="J25" s="1379">
        <v>71</v>
      </c>
      <c r="K25" s="1379">
        <v>41</v>
      </c>
      <c r="L25" s="1379">
        <v>30</v>
      </c>
      <c r="M25" s="1379">
        <v>1744</v>
      </c>
      <c r="N25" s="1379">
        <v>1172</v>
      </c>
      <c r="O25" s="1379">
        <v>1692</v>
      </c>
      <c r="P25" s="1379">
        <v>1468</v>
      </c>
      <c r="Q25" s="1379">
        <v>401091</v>
      </c>
      <c r="R25" s="1379">
        <v>160071</v>
      </c>
      <c r="S25" s="1379">
        <v>426</v>
      </c>
      <c r="T25" s="338" t="s">
        <v>73</v>
      </c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8"/>
      <c r="BE25" s="478"/>
      <c r="BF25" s="478"/>
      <c r="BG25" s="478"/>
      <c r="BH25" s="478"/>
      <c r="BI25" s="478"/>
      <c r="BJ25" s="478"/>
      <c r="BK25" s="478"/>
      <c r="BL25" s="478"/>
      <c r="BM25" s="478"/>
      <c r="BN25" s="478"/>
      <c r="BO25" s="478"/>
      <c r="BP25" s="478"/>
      <c r="BQ25" s="478"/>
      <c r="BR25" s="478"/>
      <c r="BS25" s="478"/>
      <c r="BT25" s="478"/>
      <c r="BU25" s="478"/>
      <c r="BV25" s="478"/>
      <c r="BW25" s="478"/>
      <c r="BX25" s="478"/>
      <c r="BY25" s="478"/>
      <c r="BZ25" s="478"/>
      <c r="CA25" s="478"/>
      <c r="CB25" s="478"/>
      <c r="CC25" s="478"/>
      <c r="CD25" s="478"/>
      <c r="CE25" s="478"/>
      <c r="CF25" s="478"/>
      <c r="CG25" s="478"/>
      <c r="CH25" s="478"/>
      <c r="CI25" s="478"/>
      <c r="CJ25" s="478"/>
      <c r="CK25" s="478"/>
      <c r="CL25" s="478"/>
      <c r="CM25" s="478"/>
      <c r="CN25" s="478"/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8"/>
      <c r="DA25" s="478"/>
      <c r="DB25" s="478"/>
      <c r="DC25" s="478"/>
      <c r="DD25" s="478"/>
      <c r="DE25" s="478"/>
      <c r="DF25" s="478"/>
      <c r="DG25" s="478"/>
      <c r="DH25" s="478"/>
      <c r="DI25" s="478"/>
      <c r="DJ25" s="478"/>
      <c r="DK25" s="478"/>
      <c r="DL25" s="478"/>
      <c r="DM25" s="478"/>
      <c r="DN25" s="478"/>
      <c r="DO25" s="478"/>
      <c r="DP25" s="478"/>
      <c r="DQ25" s="478"/>
      <c r="DR25" s="478"/>
      <c r="DS25" s="478"/>
      <c r="DT25" s="478"/>
      <c r="DU25" s="478"/>
      <c r="DV25" s="478"/>
      <c r="DW25" s="478"/>
      <c r="DX25" s="478"/>
      <c r="DY25" s="478"/>
      <c r="DZ25" s="478"/>
      <c r="EA25" s="478"/>
      <c r="EB25" s="478"/>
      <c r="EC25" s="478"/>
      <c r="ED25" s="478"/>
      <c r="EE25" s="478"/>
      <c r="EF25" s="478"/>
      <c r="EG25" s="478"/>
      <c r="EH25" s="478"/>
      <c r="EI25" s="478"/>
      <c r="EJ25" s="478"/>
      <c r="EK25" s="478"/>
      <c r="EL25" s="478"/>
      <c r="EM25" s="478"/>
      <c r="EN25" s="478"/>
      <c r="EO25" s="478"/>
      <c r="EP25" s="478"/>
      <c r="EQ25" s="478"/>
      <c r="ER25" s="478"/>
      <c r="ES25" s="478"/>
      <c r="ET25" s="478"/>
      <c r="EU25" s="478"/>
      <c r="EV25" s="478"/>
      <c r="EW25" s="478"/>
      <c r="EX25" s="478"/>
      <c r="EY25" s="478"/>
      <c r="EZ25" s="478"/>
      <c r="FA25" s="478"/>
      <c r="FB25" s="478"/>
      <c r="FC25" s="478"/>
      <c r="FD25" s="478"/>
      <c r="FE25" s="478"/>
      <c r="FF25" s="478"/>
      <c r="FG25" s="478"/>
      <c r="FH25" s="478"/>
      <c r="FI25" s="478"/>
      <c r="FJ25" s="478"/>
      <c r="FK25" s="478"/>
      <c r="FL25" s="478"/>
      <c r="FM25" s="478"/>
      <c r="FN25" s="478"/>
      <c r="FO25" s="478"/>
      <c r="FP25" s="478"/>
      <c r="FQ25" s="478"/>
      <c r="FR25" s="478"/>
      <c r="FS25" s="478"/>
      <c r="FT25" s="478"/>
      <c r="FU25" s="478"/>
      <c r="FV25" s="478"/>
      <c r="FW25" s="478"/>
      <c r="FX25" s="478"/>
      <c r="FY25" s="478"/>
      <c r="FZ25" s="478"/>
      <c r="GA25" s="478"/>
      <c r="GB25" s="478"/>
      <c r="GC25" s="478"/>
      <c r="GD25" s="478"/>
      <c r="GE25" s="478"/>
      <c r="GF25" s="478"/>
      <c r="GG25" s="478"/>
      <c r="GH25" s="478"/>
      <c r="GI25" s="478"/>
      <c r="GJ25" s="478"/>
      <c r="GK25" s="478"/>
      <c r="GL25" s="478"/>
      <c r="GM25" s="478"/>
      <c r="GN25" s="478"/>
      <c r="GO25" s="478"/>
      <c r="GP25" s="478"/>
      <c r="GQ25" s="478"/>
      <c r="GR25" s="478"/>
      <c r="GS25" s="478"/>
      <c r="GT25" s="478"/>
      <c r="GU25" s="478"/>
      <c r="GV25" s="478"/>
      <c r="GW25" s="478"/>
      <c r="GX25" s="478"/>
      <c r="GY25" s="478"/>
      <c r="GZ25" s="478"/>
      <c r="HA25" s="478"/>
      <c r="HB25" s="478"/>
      <c r="HC25" s="478"/>
      <c r="HD25" s="478"/>
      <c r="HE25" s="478"/>
      <c r="HF25" s="478"/>
      <c r="HG25" s="478"/>
      <c r="HH25" s="478"/>
      <c r="HI25" s="478"/>
      <c r="HJ25" s="478"/>
      <c r="HK25" s="478"/>
      <c r="HL25" s="478"/>
      <c r="HM25" s="478"/>
      <c r="HN25" s="478"/>
      <c r="HO25" s="478"/>
      <c r="HP25" s="478"/>
      <c r="HQ25" s="478"/>
      <c r="HR25" s="478"/>
      <c r="HS25" s="478"/>
      <c r="HT25" s="478"/>
      <c r="HU25" s="478"/>
      <c r="HV25" s="478"/>
      <c r="HW25" s="478"/>
      <c r="HX25" s="478"/>
      <c r="HY25" s="478"/>
      <c r="HZ25" s="478"/>
      <c r="IA25" s="478"/>
      <c r="IB25" s="478"/>
      <c r="IC25" s="478"/>
      <c r="ID25" s="478"/>
      <c r="IE25" s="478"/>
      <c r="IF25" s="478"/>
      <c r="IG25" s="478"/>
      <c r="IH25" s="478"/>
      <c r="II25" s="478"/>
      <c r="IJ25" s="478"/>
      <c r="IK25" s="478"/>
      <c r="IL25" s="478"/>
      <c r="IM25" s="478"/>
      <c r="IN25" s="478"/>
      <c r="IO25" s="478"/>
      <c r="IP25" s="478"/>
      <c r="IQ25" s="478"/>
      <c r="IR25" s="478"/>
      <c r="IS25" s="478"/>
      <c r="IT25" s="478"/>
      <c r="IU25" s="478"/>
      <c r="IV25" s="478"/>
    </row>
    <row r="26" spans="1:256" ht="21.75" customHeight="1">
      <c r="A26" s="337" t="s">
        <v>200</v>
      </c>
      <c r="B26" s="1379">
        <v>2</v>
      </c>
      <c r="C26" s="1379">
        <v>53</v>
      </c>
      <c r="D26" s="1379">
        <v>1472</v>
      </c>
      <c r="E26" s="1379">
        <v>700</v>
      </c>
      <c r="F26" s="1379">
        <v>772</v>
      </c>
      <c r="G26" s="1379">
        <v>113</v>
      </c>
      <c r="H26" s="1379">
        <v>49</v>
      </c>
      <c r="I26" s="1379">
        <v>64</v>
      </c>
      <c r="J26" s="1379">
        <v>8</v>
      </c>
      <c r="K26" s="1379">
        <v>3</v>
      </c>
      <c r="L26" s="1379">
        <v>5</v>
      </c>
      <c r="M26" s="1379">
        <v>520</v>
      </c>
      <c r="N26" s="1379">
        <v>461</v>
      </c>
      <c r="O26" s="1379">
        <v>493</v>
      </c>
      <c r="P26" s="1379">
        <v>448</v>
      </c>
      <c r="Q26" s="1379">
        <v>49688</v>
      </c>
      <c r="R26" s="1379">
        <v>21677</v>
      </c>
      <c r="S26" s="1379">
        <v>74</v>
      </c>
      <c r="T26" s="338" t="s">
        <v>57</v>
      </c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8"/>
      <c r="BE26" s="478"/>
      <c r="BF26" s="478"/>
      <c r="BG26" s="478"/>
      <c r="BH26" s="478"/>
      <c r="BI26" s="478"/>
      <c r="BJ26" s="478"/>
      <c r="BK26" s="478"/>
      <c r="BL26" s="478"/>
      <c r="BM26" s="478"/>
      <c r="BN26" s="478"/>
      <c r="BO26" s="478"/>
      <c r="BP26" s="478"/>
      <c r="BQ26" s="478"/>
      <c r="BR26" s="478"/>
      <c r="BS26" s="478"/>
      <c r="BT26" s="478"/>
      <c r="BU26" s="478"/>
      <c r="BV26" s="478"/>
      <c r="BW26" s="478"/>
      <c r="BX26" s="478"/>
      <c r="BY26" s="478"/>
      <c r="BZ26" s="478"/>
      <c r="CA26" s="478"/>
      <c r="CB26" s="478"/>
      <c r="CC26" s="478"/>
      <c r="CD26" s="478"/>
      <c r="CE26" s="478"/>
      <c r="CF26" s="478"/>
      <c r="CG26" s="478"/>
      <c r="CH26" s="478"/>
      <c r="CI26" s="478"/>
      <c r="CJ26" s="478"/>
      <c r="CK26" s="478"/>
      <c r="CL26" s="478"/>
      <c r="CM26" s="478"/>
      <c r="CN26" s="478"/>
      <c r="CO26" s="478"/>
      <c r="CP26" s="478"/>
      <c r="CQ26" s="478"/>
      <c r="CR26" s="478"/>
      <c r="CS26" s="478"/>
      <c r="CT26" s="478"/>
      <c r="CU26" s="478"/>
      <c r="CV26" s="478"/>
      <c r="CW26" s="478"/>
      <c r="CX26" s="478"/>
      <c r="CY26" s="478"/>
      <c r="CZ26" s="478"/>
      <c r="DA26" s="478"/>
      <c r="DB26" s="478"/>
      <c r="DC26" s="478"/>
      <c r="DD26" s="478"/>
      <c r="DE26" s="478"/>
      <c r="DF26" s="478"/>
      <c r="DG26" s="478"/>
      <c r="DH26" s="478"/>
      <c r="DI26" s="478"/>
      <c r="DJ26" s="478"/>
      <c r="DK26" s="478"/>
      <c r="DL26" s="478"/>
      <c r="DM26" s="478"/>
      <c r="DN26" s="478"/>
      <c r="DO26" s="478"/>
      <c r="DP26" s="478"/>
      <c r="DQ26" s="478"/>
      <c r="DR26" s="478"/>
      <c r="DS26" s="478"/>
      <c r="DT26" s="478"/>
      <c r="DU26" s="478"/>
      <c r="DV26" s="478"/>
      <c r="DW26" s="478"/>
      <c r="DX26" s="478"/>
      <c r="DY26" s="478"/>
      <c r="DZ26" s="478"/>
      <c r="EA26" s="478"/>
      <c r="EB26" s="478"/>
      <c r="EC26" s="478"/>
      <c r="ED26" s="478"/>
      <c r="EE26" s="478"/>
      <c r="EF26" s="478"/>
      <c r="EG26" s="478"/>
      <c r="EH26" s="478"/>
      <c r="EI26" s="478"/>
      <c r="EJ26" s="478"/>
      <c r="EK26" s="478"/>
      <c r="EL26" s="478"/>
      <c r="EM26" s="478"/>
      <c r="EN26" s="478"/>
      <c r="EO26" s="478"/>
      <c r="EP26" s="478"/>
      <c r="EQ26" s="478"/>
      <c r="ER26" s="478"/>
      <c r="ES26" s="478"/>
      <c r="ET26" s="478"/>
      <c r="EU26" s="478"/>
      <c r="EV26" s="478"/>
      <c r="EW26" s="478"/>
      <c r="EX26" s="478"/>
      <c r="EY26" s="478"/>
      <c r="EZ26" s="478"/>
      <c r="FA26" s="478"/>
      <c r="FB26" s="478"/>
      <c r="FC26" s="478"/>
      <c r="FD26" s="478"/>
      <c r="FE26" s="478"/>
      <c r="FF26" s="478"/>
      <c r="FG26" s="478"/>
      <c r="FH26" s="478"/>
      <c r="FI26" s="478"/>
      <c r="FJ26" s="478"/>
      <c r="FK26" s="478"/>
      <c r="FL26" s="478"/>
      <c r="FM26" s="478"/>
      <c r="FN26" s="478"/>
      <c r="FO26" s="478"/>
      <c r="FP26" s="478"/>
      <c r="FQ26" s="478"/>
      <c r="FR26" s="478"/>
      <c r="FS26" s="478"/>
      <c r="FT26" s="478"/>
      <c r="FU26" s="478"/>
      <c r="FV26" s="478"/>
      <c r="FW26" s="478"/>
      <c r="FX26" s="478"/>
      <c r="FY26" s="478"/>
      <c r="FZ26" s="478"/>
      <c r="GA26" s="478"/>
      <c r="GB26" s="478"/>
      <c r="GC26" s="478"/>
      <c r="GD26" s="478"/>
      <c r="GE26" s="478"/>
      <c r="GF26" s="478"/>
      <c r="GG26" s="478"/>
      <c r="GH26" s="478"/>
      <c r="GI26" s="478"/>
      <c r="GJ26" s="478"/>
      <c r="GK26" s="478"/>
      <c r="GL26" s="478"/>
      <c r="GM26" s="478"/>
      <c r="GN26" s="478"/>
      <c r="GO26" s="478"/>
      <c r="GP26" s="478"/>
      <c r="GQ26" s="478"/>
      <c r="GR26" s="478"/>
      <c r="GS26" s="478"/>
      <c r="GT26" s="478"/>
      <c r="GU26" s="478"/>
      <c r="GV26" s="478"/>
      <c r="GW26" s="478"/>
      <c r="GX26" s="478"/>
      <c r="GY26" s="478"/>
      <c r="GZ26" s="478"/>
      <c r="HA26" s="478"/>
      <c r="HB26" s="478"/>
      <c r="HC26" s="478"/>
      <c r="HD26" s="478"/>
      <c r="HE26" s="478"/>
      <c r="HF26" s="478"/>
      <c r="HG26" s="478"/>
      <c r="HH26" s="478"/>
      <c r="HI26" s="478"/>
      <c r="HJ26" s="478"/>
      <c r="HK26" s="478"/>
      <c r="HL26" s="478"/>
      <c r="HM26" s="478"/>
      <c r="HN26" s="478"/>
      <c r="HO26" s="478"/>
      <c r="HP26" s="478"/>
      <c r="HQ26" s="478"/>
      <c r="HR26" s="478"/>
      <c r="HS26" s="478"/>
      <c r="HT26" s="478"/>
      <c r="HU26" s="478"/>
      <c r="HV26" s="478"/>
      <c r="HW26" s="478"/>
      <c r="HX26" s="478"/>
      <c r="HY26" s="478"/>
      <c r="HZ26" s="478"/>
      <c r="IA26" s="478"/>
      <c r="IB26" s="478"/>
      <c r="IC26" s="478"/>
      <c r="ID26" s="478"/>
      <c r="IE26" s="478"/>
      <c r="IF26" s="478"/>
      <c r="IG26" s="478"/>
      <c r="IH26" s="478"/>
      <c r="II26" s="478"/>
      <c r="IJ26" s="478"/>
      <c r="IK26" s="478"/>
      <c r="IL26" s="478"/>
      <c r="IM26" s="478"/>
      <c r="IN26" s="478"/>
      <c r="IO26" s="478"/>
      <c r="IP26" s="478"/>
      <c r="IQ26" s="478"/>
      <c r="IR26" s="478"/>
      <c r="IS26" s="478"/>
      <c r="IT26" s="478"/>
      <c r="IU26" s="478"/>
      <c r="IV26" s="478"/>
    </row>
    <row r="27" spans="1:256" ht="21.75" customHeight="1">
      <c r="A27" s="337" t="s">
        <v>214</v>
      </c>
      <c r="B27" s="1379">
        <v>8</v>
      </c>
      <c r="C27" s="1379">
        <v>154</v>
      </c>
      <c r="D27" s="1379">
        <v>4284</v>
      </c>
      <c r="E27" s="1379">
        <v>2259</v>
      </c>
      <c r="F27" s="1379">
        <v>2025</v>
      </c>
      <c r="G27" s="1379">
        <v>349</v>
      </c>
      <c r="H27" s="1379">
        <v>201</v>
      </c>
      <c r="I27" s="1379">
        <v>148</v>
      </c>
      <c r="J27" s="1379">
        <v>37</v>
      </c>
      <c r="K27" s="1379">
        <v>26</v>
      </c>
      <c r="L27" s="1379">
        <v>11</v>
      </c>
      <c r="M27" s="1379">
        <v>1525</v>
      </c>
      <c r="N27" s="1379">
        <v>1162</v>
      </c>
      <c r="O27" s="1379">
        <v>1468</v>
      </c>
      <c r="P27" s="1379">
        <v>1259</v>
      </c>
      <c r="Q27" s="1379">
        <v>300211</v>
      </c>
      <c r="R27" s="1379">
        <v>78684</v>
      </c>
      <c r="S27" s="1379">
        <v>248</v>
      </c>
      <c r="T27" s="338" t="s">
        <v>263</v>
      </c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/>
      <c r="BN27" s="478"/>
      <c r="BO27" s="478"/>
      <c r="BP27" s="478"/>
      <c r="BQ27" s="478"/>
      <c r="BR27" s="478"/>
      <c r="BS27" s="478"/>
      <c r="BT27" s="478"/>
      <c r="BU27" s="478"/>
      <c r="BV27" s="478"/>
      <c r="BW27" s="478"/>
      <c r="BX27" s="478"/>
      <c r="BY27" s="478"/>
      <c r="BZ27" s="478"/>
      <c r="CA27" s="478"/>
      <c r="CB27" s="478"/>
      <c r="CC27" s="478"/>
      <c r="CD27" s="478"/>
      <c r="CE27" s="478"/>
      <c r="CF27" s="478"/>
      <c r="CG27" s="478"/>
      <c r="CH27" s="478"/>
      <c r="CI27" s="478"/>
      <c r="CJ27" s="478"/>
      <c r="CK27" s="478"/>
      <c r="CL27" s="478"/>
      <c r="CM27" s="478"/>
      <c r="CN27" s="478"/>
      <c r="CO27" s="478"/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8"/>
      <c r="DA27" s="478"/>
      <c r="DB27" s="478"/>
      <c r="DC27" s="478"/>
      <c r="DD27" s="478"/>
      <c r="DE27" s="478"/>
      <c r="DF27" s="478"/>
      <c r="DG27" s="478"/>
      <c r="DH27" s="478"/>
      <c r="DI27" s="478"/>
      <c r="DJ27" s="478"/>
      <c r="DK27" s="478"/>
      <c r="DL27" s="478"/>
      <c r="DM27" s="478"/>
      <c r="DN27" s="478"/>
      <c r="DO27" s="478"/>
      <c r="DP27" s="478"/>
      <c r="DQ27" s="478"/>
      <c r="DR27" s="478"/>
      <c r="DS27" s="478"/>
      <c r="DT27" s="478"/>
      <c r="DU27" s="478"/>
      <c r="DV27" s="478"/>
      <c r="DW27" s="478"/>
      <c r="DX27" s="478"/>
      <c r="DY27" s="478"/>
      <c r="DZ27" s="478"/>
      <c r="EA27" s="478"/>
      <c r="EB27" s="478"/>
      <c r="EC27" s="478"/>
      <c r="ED27" s="478"/>
      <c r="EE27" s="478"/>
      <c r="EF27" s="478"/>
      <c r="EG27" s="478"/>
      <c r="EH27" s="478"/>
      <c r="EI27" s="478"/>
      <c r="EJ27" s="478"/>
      <c r="EK27" s="478"/>
      <c r="EL27" s="478"/>
      <c r="EM27" s="478"/>
      <c r="EN27" s="478"/>
      <c r="EO27" s="478"/>
      <c r="EP27" s="478"/>
      <c r="EQ27" s="478"/>
      <c r="ER27" s="478"/>
      <c r="ES27" s="478"/>
      <c r="ET27" s="478"/>
      <c r="EU27" s="478"/>
      <c r="EV27" s="478"/>
      <c r="EW27" s="478"/>
      <c r="EX27" s="478"/>
      <c r="EY27" s="478"/>
      <c r="EZ27" s="478"/>
      <c r="FA27" s="478"/>
      <c r="FB27" s="478"/>
      <c r="FC27" s="478"/>
      <c r="FD27" s="478"/>
      <c r="FE27" s="478"/>
      <c r="FF27" s="478"/>
      <c r="FG27" s="478"/>
      <c r="FH27" s="478"/>
      <c r="FI27" s="478"/>
      <c r="FJ27" s="478"/>
      <c r="FK27" s="478"/>
      <c r="FL27" s="478"/>
      <c r="FM27" s="478"/>
      <c r="FN27" s="478"/>
      <c r="FO27" s="478"/>
      <c r="FP27" s="478"/>
      <c r="FQ27" s="478"/>
      <c r="FR27" s="478"/>
      <c r="FS27" s="478"/>
      <c r="FT27" s="478"/>
      <c r="FU27" s="478"/>
      <c r="FV27" s="478"/>
      <c r="FW27" s="478"/>
      <c r="FX27" s="478"/>
      <c r="FY27" s="478"/>
      <c r="FZ27" s="478"/>
      <c r="GA27" s="478"/>
      <c r="GB27" s="478"/>
      <c r="GC27" s="478"/>
      <c r="GD27" s="478"/>
      <c r="GE27" s="478"/>
      <c r="GF27" s="478"/>
      <c r="GG27" s="478"/>
      <c r="GH27" s="478"/>
      <c r="GI27" s="478"/>
      <c r="GJ27" s="478"/>
      <c r="GK27" s="478"/>
      <c r="GL27" s="478"/>
      <c r="GM27" s="478"/>
      <c r="GN27" s="478"/>
      <c r="GO27" s="478"/>
      <c r="GP27" s="478"/>
      <c r="GQ27" s="478"/>
      <c r="GR27" s="478"/>
      <c r="GS27" s="478"/>
      <c r="GT27" s="478"/>
      <c r="GU27" s="478"/>
      <c r="GV27" s="478"/>
      <c r="GW27" s="478"/>
      <c r="GX27" s="478"/>
      <c r="GY27" s="478"/>
      <c r="GZ27" s="478"/>
      <c r="HA27" s="478"/>
      <c r="HB27" s="478"/>
      <c r="HC27" s="478"/>
      <c r="HD27" s="478"/>
      <c r="HE27" s="478"/>
      <c r="HF27" s="478"/>
      <c r="HG27" s="478"/>
      <c r="HH27" s="478"/>
      <c r="HI27" s="478"/>
      <c r="HJ27" s="478"/>
      <c r="HK27" s="478"/>
      <c r="HL27" s="478"/>
      <c r="HM27" s="478"/>
      <c r="HN27" s="478"/>
      <c r="HO27" s="478"/>
      <c r="HP27" s="478"/>
      <c r="HQ27" s="478"/>
      <c r="HR27" s="478"/>
      <c r="HS27" s="478"/>
      <c r="HT27" s="478"/>
      <c r="HU27" s="478"/>
      <c r="HV27" s="478"/>
      <c r="HW27" s="478"/>
      <c r="HX27" s="478"/>
      <c r="HY27" s="478"/>
      <c r="HZ27" s="478"/>
      <c r="IA27" s="478"/>
      <c r="IB27" s="478"/>
      <c r="IC27" s="478"/>
      <c r="ID27" s="478"/>
      <c r="IE27" s="478"/>
      <c r="IF27" s="478"/>
      <c r="IG27" s="478"/>
      <c r="IH27" s="478"/>
      <c r="II27" s="478"/>
      <c r="IJ27" s="478"/>
      <c r="IK27" s="478"/>
      <c r="IL27" s="478"/>
      <c r="IM27" s="478"/>
      <c r="IN27" s="478"/>
      <c r="IO27" s="478"/>
      <c r="IP27" s="478"/>
      <c r="IQ27" s="478"/>
      <c r="IR27" s="478"/>
      <c r="IS27" s="478"/>
      <c r="IT27" s="478"/>
      <c r="IU27" s="478"/>
      <c r="IV27" s="478"/>
    </row>
    <row r="28" spans="1:256" ht="21.75" customHeight="1">
      <c r="A28" s="337" t="s">
        <v>131</v>
      </c>
      <c r="B28" s="1379">
        <v>4</v>
      </c>
      <c r="C28" s="1379">
        <v>55</v>
      </c>
      <c r="D28" s="1379">
        <v>1198</v>
      </c>
      <c r="E28" s="1379">
        <v>648</v>
      </c>
      <c r="F28" s="1379">
        <v>550</v>
      </c>
      <c r="G28" s="1379">
        <v>141</v>
      </c>
      <c r="H28" s="1379">
        <v>80</v>
      </c>
      <c r="I28" s="1379">
        <v>61</v>
      </c>
      <c r="J28" s="1379">
        <v>18</v>
      </c>
      <c r="K28" s="1379">
        <v>8</v>
      </c>
      <c r="L28" s="1379">
        <v>10</v>
      </c>
      <c r="M28" s="1379">
        <v>457</v>
      </c>
      <c r="N28" s="1379">
        <v>344</v>
      </c>
      <c r="O28" s="1379">
        <v>416</v>
      </c>
      <c r="P28" s="1379">
        <v>334</v>
      </c>
      <c r="Q28" s="1379">
        <v>117043</v>
      </c>
      <c r="R28" s="1379">
        <v>40957</v>
      </c>
      <c r="S28" s="1379">
        <v>145</v>
      </c>
      <c r="T28" s="338" t="s">
        <v>74</v>
      </c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8"/>
      <c r="BE28" s="478"/>
      <c r="BF28" s="478"/>
      <c r="BG28" s="478"/>
      <c r="BH28" s="478"/>
      <c r="BI28" s="478"/>
      <c r="BJ28" s="478"/>
      <c r="BK28" s="478"/>
      <c r="BL28" s="478"/>
      <c r="BM28" s="478"/>
      <c r="BN28" s="478"/>
      <c r="BO28" s="478"/>
      <c r="BP28" s="478"/>
      <c r="BQ28" s="478"/>
      <c r="BR28" s="478"/>
      <c r="BS28" s="478"/>
      <c r="BT28" s="478"/>
      <c r="BU28" s="478"/>
      <c r="BV28" s="478"/>
      <c r="BW28" s="478"/>
      <c r="BX28" s="478"/>
      <c r="BY28" s="478"/>
      <c r="BZ28" s="478"/>
      <c r="CA28" s="478"/>
      <c r="CB28" s="478"/>
      <c r="CC28" s="478"/>
      <c r="CD28" s="478"/>
      <c r="CE28" s="478"/>
      <c r="CF28" s="478"/>
      <c r="CG28" s="478"/>
      <c r="CH28" s="478"/>
      <c r="CI28" s="478"/>
      <c r="CJ28" s="478"/>
      <c r="CK28" s="478"/>
      <c r="CL28" s="478"/>
      <c r="CM28" s="478"/>
      <c r="CN28" s="478"/>
      <c r="CO28" s="478"/>
      <c r="CP28" s="478"/>
      <c r="CQ28" s="478"/>
      <c r="CR28" s="478"/>
      <c r="CS28" s="478"/>
      <c r="CT28" s="478"/>
      <c r="CU28" s="478"/>
      <c r="CV28" s="478"/>
      <c r="CW28" s="478"/>
      <c r="CX28" s="478"/>
      <c r="CY28" s="478"/>
      <c r="CZ28" s="478"/>
      <c r="DA28" s="478"/>
      <c r="DB28" s="478"/>
      <c r="DC28" s="478"/>
      <c r="DD28" s="478"/>
      <c r="DE28" s="478"/>
      <c r="DF28" s="478"/>
      <c r="DG28" s="478"/>
      <c r="DH28" s="478"/>
      <c r="DI28" s="478"/>
      <c r="DJ28" s="478"/>
      <c r="DK28" s="478"/>
      <c r="DL28" s="478"/>
      <c r="DM28" s="478"/>
      <c r="DN28" s="478"/>
      <c r="DO28" s="478"/>
      <c r="DP28" s="478"/>
      <c r="DQ28" s="478"/>
      <c r="DR28" s="478"/>
      <c r="DS28" s="478"/>
      <c r="DT28" s="478"/>
      <c r="DU28" s="478"/>
      <c r="DV28" s="478"/>
      <c r="DW28" s="478"/>
      <c r="DX28" s="478"/>
      <c r="DY28" s="478"/>
      <c r="DZ28" s="478"/>
      <c r="EA28" s="478"/>
      <c r="EB28" s="478"/>
      <c r="EC28" s="478"/>
      <c r="ED28" s="478"/>
      <c r="EE28" s="478"/>
      <c r="EF28" s="478"/>
      <c r="EG28" s="478"/>
      <c r="EH28" s="478"/>
      <c r="EI28" s="478"/>
      <c r="EJ28" s="478"/>
      <c r="EK28" s="478"/>
      <c r="EL28" s="478"/>
      <c r="EM28" s="478"/>
      <c r="EN28" s="478"/>
      <c r="EO28" s="478"/>
      <c r="EP28" s="478"/>
      <c r="EQ28" s="478"/>
      <c r="ER28" s="478"/>
      <c r="ES28" s="478"/>
      <c r="ET28" s="478"/>
      <c r="EU28" s="478"/>
      <c r="EV28" s="478"/>
      <c r="EW28" s="478"/>
      <c r="EX28" s="478"/>
      <c r="EY28" s="478"/>
      <c r="EZ28" s="478"/>
      <c r="FA28" s="478"/>
      <c r="FB28" s="478"/>
      <c r="FC28" s="478"/>
      <c r="FD28" s="478"/>
      <c r="FE28" s="478"/>
      <c r="FF28" s="478"/>
      <c r="FG28" s="478"/>
      <c r="FH28" s="478"/>
      <c r="FI28" s="478"/>
      <c r="FJ28" s="478"/>
      <c r="FK28" s="478"/>
      <c r="FL28" s="478"/>
      <c r="FM28" s="478"/>
      <c r="FN28" s="478"/>
      <c r="FO28" s="478"/>
      <c r="FP28" s="478"/>
      <c r="FQ28" s="478"/>
      <c r="FR28" s="478"/>
      <c r="FS28" s="478"/>
      <c r="FT28" s="478"/>
      <c r="FU28" s="478"/>
      <c r="FV28" s="478"/>
      <c r="FW28" s="478"/>
      <c r="FX28" s="478"/>
      <c r="FY28" s="478"/>
      <c r="FZ28" s="478"/>
      <c r="GA28" s="478"/>
      <c r="GB28" s="478"/>
      <c r="GC28" s="478"/>
      <c r="GD28" s="478"/>
      <c r="GE28" s="478"/>
      <c r="GF28" s="478"/>
      <c r="GG28" s="478"/>
      <c r="GH28" s="478"/>
      <c r="GI28" s="478"/>
      <c r="GJ28" s="478"/>
      <c r="GK28" s="478"/>
      <c r="GL28" s="478"/>
      <c r="GM28" s="478"/>
      <c r="GN28" s="478"/>
      <c r="GO28" s="478"/>
      <c r="GP28" s="478"/>
      <c r="GQ28" s="478"/>
      <c r="GR28" s="478"/>
      <c r="GS28" s="478"/>
      <c r="GT28" s="478"/>
      <c r="GU28" s="478"/>
      <c r="GV28" s="478"/>
      <c r="GW28" s="478"/>
      <c r="GX28" s="478"/>
      <c r="GY28" s="478"/>
      <c r="GZ28" s="478"/>
      <c r="HA28" s="478"/>
      <c r="HB28" s="478"/>
      <c r="HC28" s="478"/>
      <c r="HD28" s="478"/>
      <c r="HE28" s="478"/>
      <c r="HF28" s="478"/>
      <c r="HG28" s="478"/>
      <c r="HH28" s="478"/>
      <c r="HI28" s="478"/>
      <c r="HJ28" s="478"/>
      <c r="HK28" s="478"/>
      <c r="HL28" s="478"/>
      <c r="HM28" s="478"/>
      <c r="HN28" s="478"/>
      <c r="HO28" s="478"/>
      <c r="HP28" s="478"/>
      <c r="HQ28" s="478"/>
      <c r="HR28" s="478"/>
      <c r="HS28" s="478"/>
      <c r="HT28" s="478"/>
      <c r="HU28" s="478"/>
      <c r="HV28" s="478"/>
      <c r="HW28" s="478"/>
      <c r="HX28" s="478"/>
      <c r="HY28" s="478"/>
      <c r="HZ28" s="478"/>
      <c r="IA28" s="478"/>
      <c r="IB28" s="478"/>
      <c r="IC28" s="478"/>
      <c r="ID28" s="478"/>
      <c r="IE28" s="478"/>
      <c r="IF28" s="478"/>
      <c r="IG28" s="478"/>
      <c r="IH28" s="478"/>
      <c r="II28" s="478"/>
      <c r="IJ28" s="478"/>
      <c r="IK28" s="478"/>
      <c r="IL28" s="478"/>
      <c r="IM28" s="478"/>
      <c r="IN28" s="478"/>
      <c r="IO28" s="478"/>
      <c r="IP28" s="478"/>
      <c r="IQ28" s="478"/>
      <c r="IR28" s="478"/>
      <c r="IS28" s="478"/>
      <c r="IT28" s="478"/>
      <c r="IU28" s="478"/>
      <c r="IV28" s="478"/>
    </row>
    <row r="29" spans="1:256" ht="21.75" customHeight="1">
      <c r="A29" s="337" t="s">
        <v>125</v>
      </c>
      <c r="B29" s="1379">
        <v>5</v>
      </c>
      <c r="C29" s="1379">
        <v>79</v>
      </c>
      <c r="D29" s="1379">
        <v>1613</v>
      </c>
      <c r="E29" s="1379">
        <v>907</v>
      </c>
      <c r="F29" s="1379">
        <v>706</v>
      </c>
      <c r="G29" s="1379">
        <v>193</v>
      </c>
      <c r="H29" s="1379">
        <v>105</v>
      </c>
      <c r="I29" s="1379">
        <v>88</v>
      </c>
      <c r="J29" s="1379">
        <v>22</v>
      </c>
      <c r="K29" s="1379">
        <v>12</v>
      </c>
      <c r="L29" s="1379">
        <v>10</v>
      </c>
      <c r="M29" s="1379">
        <v>662</v>
      </c>
      <c r="N29" s="1379">
        <v>451</v>
      </c>
      <c r="O29" s="1379">
        <v>571</v>
      </c>
      <c r="P29" s="1379">
        <v>476</v>
      </c>
      <c r="Q29" s="1379">
        <v>147597</v>
      </c>
      <c r="R29" s="1379">
        <v>47449</v>
      </c>
      <c r="S29" s="1379">
        <v>169</v>
      </c>
      <c r="T29" s="338" t="s">
        <v>75</v>
      </c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8"/>
      <c r="CK29" s="478"/>
      <c r="CL29" s="478"/>
      <c r="CM29" s="478"/>
      <c r="CN29" s="478"/>
      <c r="CO29" s="478"/>
      <c r="CP29" s="478"/>
      <c r="CQ29" s="478"/>
      <c r="CR29" s="478"/>
      <c r="CS29" s="478"/>
      <c r="CT29" s="478"/>
      <c r="CU29" s="478"/>
      <c r="CV29" s="478"/>
      <c r="CW29" s="478"/>
      <c r="CX29" s="478"/>
      <c r="CY29" s="478"/>
      <c r="CZ29" s="478"/>
      <c r="DA29" s="478"/>
      <c r="DB29" s="478"/>
      <c r="DC29" s="478"/>
      <c r="DD29" s="478"/>
      <c r="DE29" s="478"/>
      <c r="DF29" s="478"/>
      <c r="DG29" s="478"/>
      <c r="DH29" s="478"/>
      <c r="DI29" s="478"/>
      <c r="DJ29" s="478"/>
      <c r="DK29" s="478"/>
      <c r="DL29" s="478"/>
      <c r="DM29" s="478"/>
      <c r="DN29" s="478"/>
      <c r="DO29" s="478"/>
      <c r="DP29" s="478"/>
      <c r="DQ29" s="478"/>
      <c r="DR29" s="478"/>
      <c r="DS29" s="478"/>
      <c r="DT29" s="478"/>
      <c r="DU29" s="478"/>
      <c r="DV29" s="478"/>
      <c r="DW29" s="478"/>
      <c r="DX29" s="478"/>
      <c r="DY29" s="478"/>
      <c r="DZ29" s="478"/>
      <c r="EA29" s="478"/>
      <c r="EB29" s="478"/>
      <c r="EC29" s="478"/>
      <c r="ED29" s="478"/>
      <c r="EE29" s="478"/>
      <c r="EF29" s="478"/>
      <c r="EG29" s="478"/>
      <c r="EH29" s="478"/>
      <c r="EI29" s="478"/>
      <c r="EJ29" s="478"/>
      <c r="EK29" s="478"/>
      <c r="EL29" s="478"/>
      <c r="EM29" s="478"/>
      <c r="EN29" s="478"/>
      <c r="EO29" s="478"/>
      <c r="EP29" s="478"/>
      <c r="EQ29" s="478"/>
      <c r="ER29" s="478"/>
      <c r="ES29" s="478"/>
      <c r="ET29" s="478"/>
      <c r="EU29" s="478"/>
      <c r="EV29" s="478"/>
      <c r="EW29" s="478"/>
      <c r="EX29" s="478"/>
      <c r="EY29" s="478"/>
      <c r="EZ29" s="478"/>
      <c r="FA29" s="478"/>
      <c r="FB29" s="478"/>
      <c r="FC29" s="478"/>
      <c r="FD29" s="478"/>
      <c r="FE29" s="478"/>
      <c r="FF29" s="478"/>
      <c r="FG29" s="478"/>
      <c r="FH29" s="478"/>
      <c r="FI29" s="478"/>
      <c r="FJ29" s="478"/>
      <c r="FK29" s="478"/>
      <c r="FL29" s="478"/>
      <c r="FM29" s="478"/>
      <c r="FN29" s="478"/>
      <c r="FO29" s="478"/>
      <c r="FP29" s="478"/>
      <c r="FQ29" s="478"/>
      <c r="FR29" s="478"/>
      <c r="FS29" s="478"/>
      <c r="FT29" s="478"/>
      <c r="FU29" s="478"/>
      <c r="FV29" s="478"/>
      <c r="FW29" s="478"/>
      <c r="FX29" s="478"/>
      <c r="FY29" s="478"/>
      <c r="FZ29" s="478"/>
      <c r="GA29" s="478"/>
      <c r="GB29" s="478"/>
      <c r="GC29" s="478"/>
      <c r="GD29" s="478"/>
      <c r="GE29" s="478"/>
      <c r="GF29" s="478"/>
      <c r="GG29" s="478"/>
      <c r="GH29" s="478"/>
      <c r="GI29" s="478"/>
      <c r="GJ29" s="478"/>
      <c r="GK29" s="478"/>
      <c r="GL29" s="478"/>
      <c r="GM29" s="478"/>
      <c r="GN29" s="478"/>
      <c r="GO29" s="478"/>
      <c r="GP29" s="478"/>
      <c r="GQ29" s="478"/>
      <c r="GR29" s="478"/>
      <c r="GS29" s="478"/>
      <c r="GT29" s="478"/>
      <c r="GU29" s="478"/>
      <c r="GV29" s="478"/>
      <c r="GW29" s="478"/>
      <c r="GX29" s="478"/>
      <c r="GY29" s="478"/>
      <c r="GZ29" s="478"/>
      <c r="HA29" s="478"/>
      <c r="HB29" s="478"/>
      <c r="HC29" s="478"/>
      <c r="HD29" s="478"/>
      <c r="HE29" s="478"/>
      <c r="HF29" s="478"/>
      <c r="HG29" s="478"/>
      <c r="HH29" s="478"/>
      <c r="HI29" s="478"/>
      <c r="HJ29" s="478"/>
      <c r="HK29" s="478"/>
      <c r="HL29" s="478"/>
      <c r="HM29" s="478"/>
      <c r="HN29" s="478"/>
      <c r="HO29" s="478"/>
      <c r="HP29" s="478"/>
      <c r="HQ29" s="478"/>
      <c r="HR29" s="478"/>
      <c r="HS29" s="478"/>
      <c r="HT29" s="478"/>
      <c r="HU29" s="478"/>
      <c r="HV29" s="478"/>
      <c r="HW29" s="478"/>
      <c r="HX29" s="478"/>
      <c r="HY29" s="478"/>
      <c r="HZ29" s="478"/>
      <c r="IA29" s="478"/>
      <c r="IB29" s="478"/>
      <c r="IC29" s="478"/>
      <c r="ID29" s="478"/>
      <c r="IE29" s="478"/>
      <c r="IF29" s="478"/>
      <c r="IG29" s="478"/>
      <c r="IH29" s="478"/>
      <c r="II29" s="478"/>
      <c r="IJ29" s="478"/>
      <c r="IK29" s="478"/>
      <c r="IL29" s="478"/>
      <c r="IM29" s="478"/>
      <c r="IN29" s="478"/>
      <c r="IO29" s="478"/>
      <c r="IP29" s="478"/>
      <c r="IQ29" s="478"/>
      <c r="IR29" s="478"/>
      <c r="IS29" s="478"/>
      <c r="IT29" s="478"/>
      <c r="IU29" s="478"/>
      <c r="IV29" s="478"/>
    </row>
    <row r="30" spans="1:256" ht="21.75" customHeight="1">
      <c r="A30" s="337" t="s">
        <v>132</v>
      </c>
      <c r="B30" s="1379">
        <v>7</v>
      </c>
      <c r="C30" s="1379">
        <v>78</v>
      </c>
      <c r="D30" s="1379">
        <v>1531</v>
      </c>
      <c r="E30" s="1379">
        <v>794</v>
      </c>
      <c r="F30" s="1379">
        <v>737</v>
      </c>
      <c r="G30" s="1379">
        <v>199</v>
      </c>
      <c r="H30" s="1379">
        <v>110</v>
      </c>
      <c r="I30" s="1379">
        <v>89</v>
      </c>
      <c r="J30" s="1379">
        <v>30</v>
      </c>
      <c r="K30" s="1379">
        <v>20</v>
      </c>
      <c r="L30" s="1379">
        <v>10</v>
      </c>
      <c r="M30" s="1379">
        <v>581</v>
      </c>
      <c r="N30" s="1379">
        <v>450</v>
      </c>
      <c r="O30" s="1379">
        <v>515</v>
      </c>
      <c r="P30" s="1379">
        <v>455</v>
      </c>
      <c r="Q30" s="1379">
        <v>213422</v>
      </c>
      <c r="R30" s="1379">
        <v>61481</v>
      </c>
      <c r="S30" s="1379">
        <v>189</v>
      </c>
      <c r="T30" s="338" t="s">
        <v>94</v>
      </c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8"/>
      <c r="CB30" s="478"/>
      <c r="CC30" s="478"/>
      <c r="CD30" s="478"/>
      <c r="CE30" s="478"/>
      <c r="CF30" s="478"/>
      <c r="CG30" s="478"/>
      <c r="CH30" s="478"/>
      <c r="CI30" s="478"/>
      <c r="CJ30" s="478"/>
      <c r="CK30" s="478"/>
      <c r="CL30" s="478"/>
      <c r="CM30" s="478"/>
      <c r="CN30" s="478"/>
      <c r="CO30" s="478"/>
      <c r="CP30" s="478"/>
      <c r="CQ30" s="478"/>
      <c r="CR30" s="478"/>
      <c r="CS30" s="478"/>
      <c r="CT30" s="478"/>
      <c r="CU30" s="478"/>
      <c r="CV30" s="478"/>
      <c r="CW30" s="478"/>
      <c r="CX30" s="478"/>
      <c r="CY30" s="478"/>
      <c r="CZ30" s="478"/>
      <c r="DA30" s="478"/>
      <c r="DB30" s="478"/>
      <c r="DC30" s="478"/>
      <c r="DD30" s="478"/>
      <c r="DE30" s="478"/>
      <c r="DF30" s="478"/>
      <c r="DG30" s="478"/>
      <c r="DH30" s="478"/>
      <c r="DI30" s="478"/>
      <c r="DJ30" s="478"/>
      <c r="DK30" s="478"/>
      <c r="DL30" s="478"/>
      <c r="DM30" s="478"/>
      <c r="DN30" s="478"/>
      <c r="DO30" s="478"/>
      <c r="DP30" s="478"/>
      <c r="DQ30" s="478"/>
      <c r="DR30" s="478"/>
      <c r="DS30" s="478"/>
      <c r="DT30" s="478"/>
      <c r="DU30" s="478"/>
      <c r="DV30" s="478"/>
      <c r="DW30" s="478"/>
      <c r="DX30" s="478"/>
      <c r="DY30" s="478"/>
      <c r="DZ30" s="478"/>
      <c r="EA30" s="478"/>
      <c r="EB30" s="478"/>
      <c r="EC30" s="478"/>
      <c r="ED30" s="478"/>
      <c r="EE30" s="478"/>
      <c r="EF30" s="478"/>
      <c r="EG30" s="478"/>
      <c r="EH30" s="478"/>
      <c r="EI30" s="478"/>
      <c r="EJ30" s="478"/>
      <c r="EK30" s="478"/>
      <c r="EL30" s="478"/>
      <c r="EM30" s="478"/>
      <c r="EN30" s="478"/>
      <c r="EO30" s="478"/>
      <c r="EP30" s="478"/>
      <c r="EQ30" s="478"/>
      <c r="ER30" s="478"/>
      <c r="ES30" s="478"/>
      <c r="ET30" s="478"/>
      <c r="EU30" s="478"/>
      <c r="EV30" s="478"/>
      <c r="EW30" s="478"/>
      <c r="EX30" s="478"/>
      <c r="EY30" s="478"/>
      <c r="EZ30" s="478"/>
      <c r="FA30" s="478"/>
      <c r="FB30" s="478"/>
      <c r="FC30" s="478"/>
      <c r="FD30" s="478"/>
      <c r="FE30" s="478"/>
      <c r="FF30" s="478"/>
      <c r="FG30" s="478"/>
      <c r="FH30" s="478"/>
      <c r="FI30" s="478"/>
      <c r="FJ30" s="478"/>
      <c r="FK30" s="478"/>
      <c r="FL30" s="478"/>
      <c r="FM30" s="478"/>
      <c r="FN30" s="478"/>
      <c r="FO30" s="478"/>
      <c r="FP30" s="478"/>
      <c r="FQ30" s="478"/>
      <c r="FR30" s="478"/>
      <c r="FS30" s="478"/>
      <c r="FT30" s="478"/>
      <c r="FU30" s="478"/>
      <c r="FV30" s="478"/>
      <c r="FW30" s="478"/>
      <c r="FX30" s="478"/>
      <c r="FY30" s="478"/>
      <c r="FZ30" s="478"/>
      <c r="GA30" s="478"/>
      <c r="GB30" s="478"/>
      <c r="GC30" s="478"/>
      <c r="GD30" s="478"/>
      <c r="GE30" s="478"/>
      <c r="GF30" s="478"/>
      <c r="GG30" s="478"/>
      <c r="GH30" s="478"/>
      <c r="GI30" s="478"/>
      <c r="GJ30" s="478"/>
      <c r="GK30" s="478"/>
      <c r="GL30" s="478"/>
      <c r="GM30" s="478"/>
      <c r="GN30" s="478"/>
      <c r="GO30" s="478"/>
      <c r="GP30" s="478"/>
      <c r="GQ30" s="478"/>
      <c r="GR30" s="478"/>
      <c r="GS30" s="478"/>
      <c r="GT30" s="478"/>
      <c r="GU30" s="478"/>
      <c r="GV30" s="478"/>
      <c r="GW30" s="478"/>
      <c r="GX30" s="478"/>
      <c r="GY30" s="478"/>
      <c r="GZ30" s="478"/>
      <c r="HA30" s="478"/>
      <c r="HB30" s="478"/>
      <c r="HC30" s="478"/>
      <c r="HD30" s="478"/>
      <c r="HE30" s="478"/>
      <c r="HF30" s="478"/>
      <c r="HG30" s="478"/>
      <c r="HH30" s="478"/>
      <c r="HI30" s="478"/>
      <c r="HJ30" s="478"/>
      <c r="HK30" s="478"/>
      <c r="HL30" s="478"/>
      <c r="HM30" s="478"/>
      <c r="HN30" s="478"/>
      <c r="HO30" s="478"/>
      <c r="HP30" s="478"/>
      <c r="HQ30" s="478"/>
      <c r="HR30" s="478"/>
      <c r="HS30" s="478"/>
      <c r="HT30" s="478"/>
      <c r="HU30" s="478"/>
      <c r="HV30" s="478"/>
      <c r="HW30" s="478"/>
      <c r="HX30" s="478"/>
      <c r="HY30" s="478"/>
      <c r="HZ30" s="478"/>
      <c r="IA30" s="478"/>
      <c r="IB30" s="478"/>
      <c r="IC30" s="478"/>
      <c r="ID30" s="478"/>
      <c r="IE30" s="478"/>
      <c r="IF30" s="478"/>
      <c r="IG30" s="478"/>
      <c r="IH30" s="478"/>
      <c r="II30" s="478"/>
      <c r="IJ30" s="478"/>
      <c r="IK30" s="478"/>
      <c r="IL30" s="478"/>
      <c r="IM30" s="478"/>
      <c r="IN30" s="478"/>
      <c r="IO30" s="478"/>
      <c r="IP30" s="478"/>
      <c r="IQ30" s="478"/>
      <c r="IR30" s="478"/>
      <c r="IS30" s="478"/>
      <c r="IT30" s="478"/>
      <c r="IU30" s="478"/>
      <c r="IV30" s="478"/>
    </row>
    <row r="31" spans="1:256" ht="21.75" customHeight="1">
      <c r="A31" s="337" t="s">
        <v>133</v>
      </c>
      <c r="B31" s="1379">
        <v>2</v>
      </c>
      <c r="C31" s="1379">
        <v>34</v>
      </c>
      <c r="D31" s="1379">
        <v>686</v>
      </c>
      <c r="E31" s="1379">
        <v>379</v>
      </c>
      <c r="F31" s="1379">
        <v>307</v>
      </c>
      <c r="G31" s="1379">
        <v>82</v>
      </c>
      <c r="H31" s="1379">
        <v>46</v>
      </c>
      <c r="I31" s="1379">
        <v>36</v>
      </c>
      <c r="J31" s="1379">
        <v>9</v>
      </c>
      <c r="K31" s="1379">
        <v>6</v>
      </c>
      <c r="L31" s="1379">
        <v>3</v>
      </c>
      <c r="M31" s="1379">
        <v>254</v>
      </c>
      <c r="N31" s="1379">
        <v>193</v>
      </c>
      <c r="O31" s="1379">
        <v>228</v>
      </c>
      <c r="P31" s="1379">
        <v>212</v>
      </c>
      <c r="Q31" s="1379">
        <v>73245</v>
      </c>
      <c r="R31" s="1379">
        <v>20670</v>
      </c>
      <c r="S31" s="1379">
        <v>53</v>
      </c>
      <c r="T31" s="338" t="s">
        <v>95</v>
      </c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8"/>
      <c r="BF31" s="478"/>
      <c r="BG31" s="478"/>
      <c r="BH31" s="478"/>
      <c r="BI31" s="478"/>
      <c r="BJ31" s="478"/>
      <c r="BK31" s="478"/>
      <c r="BL31" s="478"/>
      <c r="BM31" s="478"/>
      <c r="BN31" s="478"/>
      <c r="BO31" s="478"/>
      <c r="BP31" s="478"/>
      <c r="BQ31" s="478"/>
      <c r="BR31" s="478"/>
      <c r="BS31" s="478"/>
      <c r="BT31" s="478"/>
      <c r="BU31" s="478"/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8"/>
      <c r="CH31" s="478"/>
      <c r="CI31" s="478"/>
      <c r="CJ31" s="478"/>
      <c r="CK31" s="478"/>
      <c r="CL31" s="478"/>
      <c r="CM31" s="478"/>
      <c r="CN31" s="478"/>
      <c r="CO31" s="478"/>
      <c r="CP31" s="478"/>
      <c r="CQ31" s="478"/>
      <c r="CR31" s="478"/>
      <c r="CS31" s="478"/>
      <c r="CT31" s="478"/>
      <c r="CU31" s="478"/>
      <c r="CV31" s="478"/>
      <c r="CW31" s="478"/>
      <c r="CX31" s="478"/>
      <c r="CY31" s="478"/>
      <c r="CZ31" s="478"/>
      <c r="DA31" s="478"/>
      <c r="DB31" s="478"/>
      <c r="DC31" s="478"/>
      <c r="DD31" s="478"/>
      <c r="DE31" s="478"/>
      <c r="DF31" s="478"/>
      <c r="DG31" s="478"/>
      <c r="DH31" s="478"/>
      <c r="DI31" s="478"/>
      <c r="DJ31" s="478"/>
      <c r="DK31" s="478"/>
      <c r="DL31" s="478"/>
      <c r="DM31" s="478"/>
      <c r="DN31" s="478"/>
      <c r="DO31" s="478"/>
      <c r="DP31" s="478"/>
      <c r="DQ31" s="478"/>
      <c r="DR31" s="478"/>
      <c r="DS31" s="478"/>
      <c r="DT31" s="478"/>
      <c r="DU31" s="478"/>
      <c r="DV31" s="478"/>
      <c r="DW31" s="478"/>
      <c r="DX31" s="478"/>
      <c r="DY31" s="478"/>
      <c r="DZ31" s="478"/>
      <c r="EA31" s="478"/>
      <c r="EB31" s="478"/>
      <c r="EC31" s="478"/>
      <c r="ED31" s="478"/>
      <c r="EE31" s="478"/>
      <c r="EF31" s="478"/>
      <c r="EG31" s="478"/>
      <c r="EH31" s="478"/>
      <c r="EI31" s="478"/>
      <c r="EJ31" s="478"/>
      <c r="EK31" s="478"/>
      <c r="EL31" s="478"/>
      <c r="EM31" s="478"/>
      <c r="EN31" s="478"/>
      <c r="EO31" s="478"/>
      <c r="EP31" s="478"/>
      <c r="EQ31" s="478"/>
      <c r="ER31" s="478"/>
      <c r="ES31" s="478"/>
      <c r="ET31" s="478"/>
      <c r="EU31" s="478"/>
      <c r="EV31" s="478"/>
      <c r="EW31" s="478"/>
      <c r="EX31" s="478"/>
      <c r="EY31" s="478"/>
      <c r="EZ31" s="478"/>
      <c r="FA31" s="478"/>
      <c r="FB31" s="478"/>
      <c r="FC31" s="478"/>
      <c r="FD31" s="478"/>
      <c r="FE31" s="478"/>
      <c r="FF31" s="478"/>
      <c r="FG31" s="478"/>
      <c r="FH31" s="478"/>
      <c r="FI31" s="478"/>
      <c r="FJ31" s="478"/>
      <c r="FK31" s="478"/>
      <c r="FL31" s="478"/>
      <c r="FM31" s="478"/>
      <c r="FN31" s="478"/>
      <c r="FO31" s="478"/>
      <c r="FP31" s="478"/>
      <c r="FQ31" s="478"/>
      <c r="FR31" s="478"/>
      <c r="FS31" s="478"/>
      <c r="FT31" s="478"/>
      <c r="FU31" s="478"/>
      <c r="FV31" s="478"/>
      <c r="FW31" s="478"/>
      <c r="FX31" s="478"/>
      <c r="FY31" s="478"/>
      <c r="FZ31" s="478"/>
      <c r="GA31" s="478"/>
      <c r="GB31" s="478"/>
      <c r="GC31" s="478"/>
      <c r="GD31" s="478"/>
      <c r="GE31" s="478"/>
      <c r="GF31" s="478"/>
      <c r="GG31" s="478"/>
      <c r="GH31" s="478"/>
      <c r="GI31" s="478"/>
      <c r="GJ31" s="478"/>
      <c r="GK31" s="478"/>
      <c r="GL31" s="478"/>
      <c r="GM31" s="478"/>
      <c r="GN31" s="478"/>
      <c r="GO31" s="478"/>
      <c r="GP31" s="478"/>
      <c r="GQ31" s="478"/>
      <c r="GR31" s="478"/>
      <c r="GS31" s="478"/>
      <c r="GT31" s="478"/>
      <c r="GU31" s="478"/>
      <c r="GV31" s="478"/>
      <c r="GW31" s="478"/>
      <c r="GX31" s="478"/>
      <c r="GY31" s="478"/>
      <c r="GZ31" s="478"/>
      <c r="HA31" s="478"/>
      <c r="HB31" s="478"/>
      <c r="HC31" s="478"/>
      <c r="HD31" s="478"/>
      <c r="HE31" s="478"/>
      <c r="HF31" s="478"/>
      <c r="HG31" s="478"/>
      <c r="HH31" s="478"/>
      <c r="HI31" s="478"/>
      <c r="HJ31" s="478"/>
      <c r="HK31" s="478"/>
      <c r="HL31" s="478"/>
      <c r="HM31" s="478"/>
      <c r="HN31" s="478"/>
      <c r="HO31" s="478"/>
      <c r="HP31" s="478"/>
      <c r="HQ31" s="478"/>
      <c r="HR31" s="478"/>
      <c r="HS31" s="478"/>
      <c r="HT31" s="478"/>
      <c r="HU31" s="478"/>
      <c r="HV31" s="478"/>
      <c r="HW31" s="478"/>
      <c r="HX31" s="478"/>
      <c r="HY31" s="478"/>
      <c r="HZ31" s="478"/>
      <c r="IA31" s="478"/>
      <c r="IB31" s="478"/>
      <c r="IC31" s="478"/>
      <c r="ID31" s="478"/>
      <c r="IE31" s="478"/>
      <c r="IF31" s="478"/>
      <c r="IG31" s="478"/>
      <c r="IH31" s="478"/>
      <c r="II31" s="478"/>
      <c r="IJ31" s="478"/>
      <c r="IK31" s="478"/>
      <c r="IL31" s="478"/>
      <c r="IM31" s="478"/>
      <c r="IN31" s="478"/>
      <c r="IO31" s="478"/>
      <c r="IP31" s="478"/>
      <c r="IQ31" s="478"/>
      <c r="IR31" s="478"/>
      <c r="IS31" s="478"/>
      <c r="IT31" s="478"/>
      <c r="IU31" s="478"/>
      <c r="IV31" s="478"/>
    </row>
    <row r="32" spans="1:256" ht="21.75" customHeight="1">
      <c r="A32" s="337" t="s">
        <v>134</v>
      </c>
      <c r="B32" s="1379">
        <v>8</v>
      </c>
      <c r="C32" s="1379">
        <v>123</v>
      </c>
      <c r="D32" s="1379">
        <v>2947</v>
      </c>
      <c r="E32" s="1379">
        <v>1553</v>
      </c>
      <c r="F32" s="1379">
        <v>1394</v>
      </c>
      <c r="G32" s="1379">
        <v>283</v>
      </c>
      <c r="H32" s="1379">
        <v>167</v>
      </c>
      <c r="I32" s="1379">
        <v>116</v>
      </c>
      <c r="J32" s="1379">
        <v>34</v>
      </c>
      <c r="K32" s="1379">
        <v>21</v>
      </c>
      <c r="L32" s="1379">
        <v>13</v>
      </c>
      <c r="M32" s="1379">
        <v>1014</v>
      </c>
      <c r="N32" s="1379">
        <v>825</v>
      </c>
      <c r="O32" s="1379">
        <v>1040</v>
      </c>
      <c r="P32" s="1379">
        <v>862</v>
      </c>
      <c r="Q32" s="1379">
        <v>240906</v>
      </c>
      <c r="R32" s="1379">
        <v>86365</v>
      </c>
      <c r="S32" s="1379">
        <v>256</v>
      </c>
      <c r="T32" s="338" t="s">
        <v>96</v>
      </c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8"/>
      <c r="BL32" s="478"/>
      <c r="BM32" s="478"/>
      <c r="BN32" s="478"/>
      <c r="BO32" s="478"/>
      <c r="BP32" s="478"/>
      <c r="BQ32" s="478"/>
      <c r="BR32" s="478"/>
      <c r="BS32" s="478"/>
      <c r="BT32" s="478"/>
      <c r="BU32" s="478"/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  <c r="CK32" s="478"/>
      <c r="CL32" s="478"/>
      <c r="CM32" s="478"/>
      <c r="CN32" s="478"/>
      <c r="CO32" s="478"/>
      <c r="CP32" s="478"/>
      <c r="CQ32" s="478"/>
      <c r="CR32" s="478"/>
      <c r="CS32" s="478"/>
      <c r="CT32" s="478"/>
      <c r="CU32" s="478"/>
      <c r="CV32" s="478"/>
      <c r="CW32" s="478"/>
      <c r="CX32" s="478"/>
      <c r="CY32" s="478"/>
      <c r="CZ32" s="478"/>
      <c r="DA32" s="478"/>
      <c r="DB32" s="478"/>
      <c r="DC32" s="478"/>
      <c r="DD32" s="478"/>
      <c r="DE32" s="478"/>
      <c r="DF32" s="478"/>
      <c r="DG32" s="478"/>
      <c r="DH32" s="478"/>
      <c r="DI32" s="478"/>
      <c r="DJ32" s="478"/>
      <c r="DK32" s="478"/>
      <c r="DL32" s="478"/>
      <c r="DM32" s="478"/>
      <c r="DN32" s="478"/>
      <c r="DO32" s="478"/>
      <c r="DP32" s="478"/>
      <c r="DQ32" s="478"/>
      <c r="DR32" s="478"/>
      <c r="DS32" s="478"/>
      <c r="DT32" s="478"/>
      <c r="DU32" s="478"/>
      <c r="DV32" s="478"/>
      <c r="DW32" s="478"/>
      <c r="DX32" s="478"/>
      <c r="DY32" s="478"/>
      <c r="DZ32" s="478"/>
      <c r="EA32" s="478"/>
      <c r="EB32" s="478"/>
      <c r="EC32" s="478"/>
      <c r="ED32" s="478"/>
      <c r="EE32" s="478"/>
      <c r="EF32" s="478"/>
      <c r="EG32" s="478"/>
      <c r="EH32" s="478"/>
      <c r="EI32" s="478"/>
      <c r="EJ32" s="478"/>
      <c r="EK32" s="478"/>
      <c r="EL32" s="478"/>
      <c r="EM32" s="478"/>
      <c r="EN32" s="478"/>
      <c r="EO32" s="478"/>
      <c r="EP32" s="478"/>
      <c r="EQ32" s="478"/>
      <c r="ER32" s="478"/>
      <c r="ES32" s="478"/>
      <c r="ET32" s="478"/>
      <c r="EU32" s="478"/>
      <c r="EV32" s="478"/>
      <c r="EW32" s="478"/>
      <c r="EX32" s="478"/>
      <c r="EY32" s="478"/>
      <c r="EZ32" s="478"/>
      <c r="FA32" s="478"/>
      <c r="FB32" s="478"/>
      <c r="FC32" s="478"/>
      <c r="FD32" s="478"/>
      <c r="FE32" s="478"/>
      <c r="FF32" s="478"/>
      <c r="FG32" s="478"/>
      <c r="FH32" s="478"/>
      <c r="FI32" s="478"/>
      <c r="FJ32" s="478"/>
      <c r="FK32" s="478"/>
      <c r="FL32" s="478"/>
      <c r="FM32" s="478"/>
      <c r="FN32" s="478"/>
      <c r="FO32" s="478"/>
      <c r="FP32" s="478"/>
      <c r="FQ32" s="478"/>
      <c r="FR32" s="478"/>
      <c r="FS32" s="478"/>
      <c r="FT32" s="478"/>
      <c r="FU32" s="478"/>
      <c r="FV32" s="478"/>
      <c r="FW32" s="478"/>
      <c r="FX32" s="478"/>
      <c r="FY32" s="478"/>
      <c r="FZ32" s="478"/>
      <c r="GA32" s="478"/>
      <c r="GB32" s="478"/>
      <c r="GC32" s="478"/>
      <c r="GD32" s="478"/>
      <c r="GE32" s="478"/>
      <c r="GF32" s="478"/>
      <c r="GG32" s="478"/>
      <c r="GH32" s="478"/>
      <c r="GI32" s="478"/>
      <c r="GJ32" s="478"/>
      <c r="GK32" s="478"/>
      <c r="GL32" s="478"/>
      <c r="GM32" s="478"/>
      <c r="GN32" s="478"/>
      <c r="GO32" s="478"/>
      <c r="GP32" s="478"/>
      <c r="GQ32" s="478"/>
      <c r="GR32" s="478"/>
      <c r="GS32" s="478"/>
      <c r="GT32" s="478"/>
      <c r="GU32" s="478"/>
      <c r="GV32" s="478"/>
      <c r="GW32" s="478"/>
      <c r="GX32" s="478"/>
      <c r="GY32" s="478"/>
      <c r="GZ32" s="478"/>
      <c r="HA32" s="478"/>
      <c r="HB32" s="478"/>
      <c r="HC32" s="478"/>
      <c r="HD32" s="478"/>
      <c r="HE32" s="478"/>
      <c r="HF32" s="478"/>
      <c r="HG32" s="478"/>
      <c r="HH32" s="478"/>
      <c r="HI32" s="478"/>
      <c r="HJ32" s="478"/>
      <c r="HK32" s="478"/>
      <c r="HL32" s="478"/>
      <c r="HM32" s="478"/>
      <c r="HN32" s="478"/>
      <c r="HO32" s="478"/>
      <c r="HP32" s="478"/>
      <c r="HQ32" s="478"/>
      <c r="HR32" s="478"/>
      <c r="HS32" s="478"/>
      <c r="HT32" s="478"/>
      <c r="HU32" s="478"/>
      <c r="HV32" s="478"/>
      <c r="HW32" s="478"/>
      <c r="HX32" s="478"/>
      <c r="HY32" s="478"/>
      <c r="HZ32" s="478"/>
      <c r="IA32" s="478"/>
      <c r="IB32" s="478"/>
      <c r="IC32" s="478"/>
      <c r="ID32" s="478"/>
      <c r="IE32" s="478"/>
      <c r="IF32" s="478"/>
      <c r="IG32" s="478"/>
      <c r="IH32" s="478"/>
      <c r="II32" s="478"/>
      <c r="IJ32" s="478"/>
      <c r="IK32" s="478"/>
      <c r="IL32" s="478"/>
      <c r="IM32" s="478"/>
      <c r="IN32" s="478"/>
      <c r="IO32" s="478"/>
      <c r="IP32" s="478"/>
      <c r="IQ32" s="478"/>
      <c r="IR32" s="478"/>
      <c r="IS32" s="478"/>
      <c r="IT32" s="478"/>
      <c r="IU32" s="478"/>
      <c r="IV32" s="478"/>
    </row>
    <row r="33" spans="1:256" ht="21.75" customHeight="1">
      <c r="A33" s="337" t="s">
        <v>126</v>
      </c>
      <c r="B33" s="1379">
        <v>7</v>
      </c>
      <c r="C33" s="1379">
        <v>113</v>
      </c>
      <c r="D33" s="1379">
        <v>2497</v>
      </c>
      <c r="E33" s="1379">
        <v>1373</v>
      </c>
      <c r="F33" s="1379">
        <v>1124</v>
      </c>
      <c r="G33" s="1379">
        <v>255</v>
      </c>
      <c r="H33" s="1379">
        <v>169</v>
      </c>
      <c r="I33" s="1379">
        <v>86</v>
      </c>
      <c r="J33" s="1379">
        <v>30</v>
      </c>
      <c r="K33" s="1379">
        <v>21</v>
      </c>
      <c r="L33" s="1379">
        <v>9</v>
      </c>
      <c r="M33" s="1379">
        <v>897</v>
      </c>
      <c r="N33" s="1379">
        <v>689</v>
      </c>
      <c r="O33" s="1379">
        <v>887</v>
      </c>
      <c r="P33" s="1379">
        <v>777</v>
      </c>
      <c r="Q33" s="1379">
        <v>229944</v>
      </c>
      <c r="R33" s="1379">
        <v>68716</v>
      </c>
      <c r="S33" s="1379">
        <v>208</v>
      </c>
      <c r="T33" s="338" t="s">
        <v>76</v>
      </c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8"/>
      <c r="BU33" s="478"/>
      <c r="BV33" s="478"/>
      <c r="BW33" s="478"/>
      <c r="BX33" s="478"/>
      <c r="BY33" s="478"/>
      <c r="BZ33" s="478"/>
      <c r="CA33" s="478"/>
      <c r="CB33" s="478"/>
      <c r="CC33" s="478"/>
      <c r="CD33" s="478"/>
      <c r="CE33" s="478"/>
      <c r="CF33" s="478"/>
      <c r="CG33" s="478"/>
      <c r="CH33" s="478"/>
      <c r="CI33" s="478"/>
      <c r="CJ33" s="478"/>
      <c r="CK33" s="478"/>
      <c r="CL33" s="478"/>
      <c r="CM33" s="478"/>
      <c r="CN33" s="478"/>
      <c r="CO33" s="478"/>
      <c r="CP33" s="478"/>
      <c r="CQ33" s="478"/>
      <c r="CR33" s="478"/>
      <c r="CS33" s="478"/>
      <c r="CT33" s="478"/>
      <c r="CU33" s="478"/>
      <c r="CV33" s="478"/>
      <c r="CW33" s="478"/>
      <c r="CX33" s="478"/>
      <c r="CY33" s="478"/>
      <c r="CZ33" s="478"/>
      <c r="DA33" s="478"/>
      <c r="DB33" s="478"/>
      <c r="DC33" s="478"/>
      <c r="DD33" s="478"/>
      <c r="DE33" s="478"/>
      <c r="DF33" s="478"/>
      <c r="DG33" s="478"/>
      <c r="DH33" s="478"/>
      <c r="DI33" s="478"/>
      <c r="DJ33" s="478"/>
      <c r="DK33" s="478"/>
      <c r="DL33" s="478"/>
      <c r="DM33" s="478"/>
      <c r="DN33" s="478"/>
      <c r="DO33" s="478"/>
      <c r="DP33" s="478"/>
      <c r="DQ33" s="478"/>
      <c r="DR33" s="478"/>
      <c r="DS33" s="478"/>
      <c r="DT33" s="478"/>
      <c r="DU33" s="478"/>
      <c r="DV33" s="478"/>
      <c r="DW33" s="478"/>
      <c r="DX33" s="478"/>
      <c r="DY33" s="478"/>
      <c r="DZ33" s="478"/>
      <c r="EA33" s="478"/>
      <c r="EB33" s="478"/>
      <c r="EC33" s="478"/>
      <c r="ED33" s="478"/>
      <c r="EE33" s="478"/>
      <c r="EF33" s="478"/>
      <c r="EG33" s="478"/>
      <c r="EH33" s="478"/>
      <c r="EI33" s="478"/>
      <c r="EJ33" s="478"/>
      <c r="EK33" s="478"/>
      <c r="EL33" s="478"/>
      <c r="EM33" s="478"/>
      <c r="EN33" s="478"/>
      <c r="EO33" s="478"/>
      <c r="EP33" s="478"/>
      <c r="EQ33" s="478"/>
      <c r="ER33" s="478"/>
      <c r="ES33" s="478"/>
      <c r="ET33" s="478"/>
      <c r="EU33" s="478"/>
      <c r="EV33" s="478"/>
      <c r="EW33" s="478"/>
      <c r="EX33" s="478"/>
      <c r="EY33" s="478"/>
      <c r="EZ33" s="478"/>
      <c r="FA33" s="478"/>
      <c r="FB33" s="478"/>
      <c r="FC33" s="478"/>
      <c r="FD33" s="478"/>
      <c r="FE33" s="478"/>
      <c r="FF33" s="478"/>
      <c r="FG33" s="478"/>
      <c r="FH33" s="478"/>
      <c r="FI33" s="478"/>
      <c r="FJ33" s="478"/>
      <c r="FK33" s="478"/>
      <c r="FL33" s="478"/>
      <c r="FM33" s="478"/>
      <c r="FN33" s="478"/>
      <c r="FO33" s="478"/>
      <c r="FP33" s="478"/>
      <c r="FQ33" s="478"/>
      <c r="FR33" s="478"/>
      <c r="FS33" s="478"/>
      <c r="FT33" s="478"/>
      <c r="FU33" s="478"/>
      <c r="FV33" s="478"/>
      <c r="FW33" s="478"/>
      <c r="FX33" s="478"/>
      <c r="FY33" s="478"/>
      <c r="FZ33" s="478"/>
      <c r="GA33" s="478"/>
      <c r="GB33" s="478"/>
      <c r="GC33" s="478"/>
      <c r="GD33" s="478"/>
      <c r="GE33" s="478"/>
      <c r="GF33" s="478"/>
      <c r="GG33" s="478"/>
      <c r="GH33" s="478"/>
      <c r="GI33" s="478"/>
      <c r="GJ33" s="478"/>
      <c r="GK33" s="478"/>
      <c r="GL33" s="478"/>
      <c r="GM33" s="478"/>
      <c r="GN33" s="478"/>
      <c r="GO33" s="478"/>
      <c r="GP33" s="478"/>
      <c r="GQ33" s="478"/>
      <c r="GR33" s="478"/>
      <c r="GS33" s="478"/>
      <c r="GT33" s="478"/>
      <c r="GU33" s="478"/>
      <c r="GV33" s="478"/>
      <c r="GW33" s="478"/>
      <c r="GX33" s="478"/>
      <c r="GY33" s="478"/>
      <c r="GZ33" s="478"/>
      <c r="HA33" s="478"/>
      <c r="HB33" s="478"/>
      <c r="HC33" s="478"/>
      <c r="HD33" s="478"/>
      <c r="HE33" s="478"/>
      <c r="HF33" s="478"/>
      <c r="HG33" s="478"/>
      <c r="HH33" s="478"/>
      <c r="HI33" s="478"/>
      <c r="HJ33" s="478"/>
      <c r="HK33" s="478"/>
      <c r="HL33" s="478"/>
      <c r="HM33" s="478"/>
      <c r="HN33" s="478"/>
      <c r="HO33" s="478"/>
      <c r="HP33" s="478"/>
      <c r="HQ33" s="478"/>
      <c r="HR33" s="478"/>
      <c r="HS33" s="478"/>
      <c r="HT33" s="478"/>
      <c r="HU33" s="478"/>
      <c r="HV33" s="478"/>
      <c r="HW33" s="478"/>
      <c r="HX33" s="478"/>
      <c r="HY33" s="478"/>
      <c r="HZ33" s="478"/>
      <c r="IA33" s="478"/>
      <c r="IB33" s="478"/>
      <c r="IC33" s="478"/>
      <c r="ID33" s="478"/>
      <c r="IE33" s="478"/>
      <c r="IF33" s="478"/>
      <c r="IG33" s="478"/>
      <c r="IH33" s="478"/>
      <c r="II33" s="478"/>
      <c r="IJ33" s="478"/>
      <c r="IK33" s="478"/>
      <c r="IL33" s="478"/>
      <c r="IM33" s="478"/>
      <c r="IN33" s="478"/>
      <c r="IO33" s="478"/>
      <c r="IP33" s="478"/>
      <c r="IQ33" s="478"/>
      <c r="IR33" s="478"/>
      <c r="IS33" s="478"/>
      <c r="IT33" s="478"/>
      <c r="IU33" s="478"/>
      <c r="IV33" s="478"/>
    </row>
    <row r="34" spans="1:256" ht="21.75" customHeight="1">
      <c r="A34" s="337" t="s">
        <v>135</v>
      </c>
      <c r="B34" s="1379">
        <v>4</v>
      </c>
      <c r="C34" s="1379">
        <v>64</v>
      </c>
      <c r="D34" s="1379">
        <v>1429</v>
      </c>
      <c r="E34" s="1379">
        <v>574</v>
      </c>
      <c r="F34" s="1379">
        <v>855</v>
      </c>
      <c r="G34" s="1379">
        <v>148</v>
      </c>
      <c r="H34" s="1379">
        <v>77</v>
      </c>
      <c r="I34" s="1379">
        <v>71</v>
      </c>
      <c r="J34" s="1379">
        <v>17</v>
      </c>
      <c r="K34" s="1379">
        <v>13</v>
      </c>
      <c r="L34" s="1379">
        <v>4</v>
      </c>
      <c r="M34" s="1379">
        <v>534</v>
      </c>
      <c r="N34" s="1379">
        <v>436</v>
      </c>
      <c r="O34" s="1379">
        <v>501</v>
      </c>
      <c r="P34" s="1379">
        <v>446</v>
      </c>
      <c r="Q34" s="1379">
        <v>116610</v>
      </c>
      <c r="R34" s="1379">
        <v>38159</v>
      </c>
      <c r="S34" s="1379">
        <v>103</v>
      </c>
      <c r="T34" s="338" t="s">
        <v>77</v>
      </c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8"/>
      <c r="BL34" s="478"/>
      <c r="BM34" s="478"/>
      <c r="BN34" s="478"/>
      <c r="BO34" s="478"/>
      <c r="BP34" s="478"/>
      <c r="BQ34" s="478"/>
      <c r="BR34" s="478"/>
      <c r="BS34" s="478"/>
      <c r="BT34" s="478"/>
      <c r="BU34" s="478"/>
      <c r="BV34" s="478"/>
      <c r="BW34" s="478"/>
      <c r="BX34" s="478"/>
      <c r="BY34" s="478"/>
      <c r="BZ34" s="478"/>
      <c r="CA34" s="478"/>
      <c r="CB34" s="478"/>
      <c r="CC34" s="478"/>
      <c r="CD34" s="478"/>
      <c r="CE34" s="478"/>
      <c r="CF34" s="478"/>
      <c r="CG34" s="478"/>
      <c r="CH34" s="478"/>
      <c r="CI34" s="478"/>
      <c r="CJ34" s="478"/>
      <c r="CK34" s="478"/>
      <c r="CL34" s="478"/>
      <c r="CM34" s="478"/>
      <c r="CN34" s="478"/>
      <c r="CO34" s="478"/>
      <c r="CP34" s="478"/>
      <c r="CQ34" s="478"/>
      <c r="CR34" s="478"/>
      <c r="CS34" s="478"/>
      <c r="CT34" s="478"/>
      <c r="CU34" s="478"/>
      <c r="CV34" s="478"/>
      <c r="CW34" s="478"/>
      <c r="CX34" s="478"/>
      <c r="CY34" s="478"/>
      <c r="CZ34" s="478"/>
      <c r="DA34" s="478"/>
      <c r="DB34" s="478"/>
      <c r="DC34" s="478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DV34" s="478"/>
      <c r="DW34" s="478"/>
      <c r="DX34" s="478"/>
      <c r="DY34" s="478"/>
      <c r="DZ34" s="478"/>
      <c r="EA34" s="478"/>
      <c r="EB34" s="478"/>
      <c r="EC34" s="478"/>
      <c r="ED34" s="478"/>
      <c r="EE34" s="478"/>
      <c r="EF34" s="478"/>
      <c r="EG34" s="478"/>
      <c r="EH34" s="478"/>
      <c r="EI34" s="478"/>
      <c r="EJ34" s="478"/>
      <c r="EK34" s="478"/>
      <c r="EL34" s="478"/>
      <c r="EM34" s="478"/>
      <c r="EN34" s="478"/>
      <c r="EO34" s="478"/>
      <c r="EP34" s="478"/>
      <c r="EQ34" s="478"/>
      <c r="ER34" s="478"/>
      <c r="ES34" s="478"/>
      <c r="ET34" s="478"/>
      <c r="EU34" s="478"/>
      <c r="EV34" s="478"/>
      <c r="EW34" s="478"/>
      <c r="EX34" s="478"/>
      <c r="EY34" s="478"/>
      <c r="EZ34" s="478"/>
      <c r="FA34" s="478"/>
      <c r="FB34" s="478"/>
      <c r="FC34" s="478"/>
      <c r="FD34" s="478"/>
      <c r="FE34" s="478"/>
      <c r="FF34" s="478"/>
      <c r="FG34" s="478"/>
      <c r="FH34" s="478"/>
      <c r="FI34" s="478"/>
      <c r="FJ34" s="478"/>
      <c r="FK34" s="478"/>
      <c r="FL34" s="478"/>
      <c r="FM34" s="478"/>
      <c r="FN34" s="478"/>
      <c r="FO34" s="478"/>
      <c r="FP34" s="478"/>
      <c r="FQ34" s="478"/>
      <c r="FR34" s="478"/>
      <c r="FS34" s="478"/>
      <c r="FT34" s="478"/>
      <c r="FU34" s="478"/>
      <c r="FV34" s="478"/>
      <c r="FW34" s="478"/>
      <c r="FX34" s="478"/>
      <c r="FY34" s="478"/>
      <c r="FZ34" s="478"/>
      <c r="GA34" s="478"/>
      <c r="GB34" s="478"/>
      <c r="GC34" s="478"/>
      <c r="GD34" s="478"/>
      <c r="GE34" s="478"/>
      <c r="GF34" s="478"/>
      <c r="GG34" s="478"/>
      <c r="GH34" s="478"/>
      <c r="GI34" s="478"/>
      <c r="GJ34" s="478"/>
      <c r="GK34" s="478"/>
      <c r="GL34" s="478"/>
      <c r="GM34" s="478"/>
      <c r="GN34" s="478"/>
      <c r="GO34" s="478"/>
      <c r="GP34" s="478"/>
      <c r="GQ34" s="478"/>
      <c r="GR34" s="478"/>
      <c r="GS34" s="478"/>
      <c r="GT34" s="478"/>
      <c r="GU34" s="478"/>
      <c r="GV34" s="478"/>
      <c r="GW34" s="478"/>
      <c r="GX34" s="478"/>
      <c r="GY34" s="478"/>
      <c r="GZ34" s="478"/>
      <c r="HA34" s="478"/>
      <c r="HB34" s="478"/>
      <c r="HC34" s="478"/>
      <c r="HD34" s="478"/>
      <c r="HE34" s="478"/>
      <c r="HF34" s="478"/>
      <c r="HG34" s="478"/>
      <c r="HH34" s="478"/>
      <c r="HI34" s="478"/>
      <c r="HJ34" s="478"/>
      <c r="HK34" s="478"/>
      <c r="HL34" s="478"/>
      <c r="HM34" s="478"/>
      <c r="HN34" s="478"/>
      <c r="HO34" s="478"/>
      <c r="HP34" s="478"/>
      <c r="HQ34" s="478"/>
      <c r="HR34" s="478"/>
      <c r="HS34" s="478"/>
      <c r="HT34" s="478"/>
      <c r="HU34" s="478"/>
      <c r="HV34" s="478"/>
      <c r="HW34" s="478"/>
      <c r="HX34" s="478"/>
      <c r="HY34" s="478"/>
      <c r="HZ34" s="478"/>
      <c r="IA34" s="478"/>
      <c r="IB34" s="478"/>
      <c r="IC34" s="478"/>
      <c r="ID34" s="478"/>
      <c r="IE34" s="478"/>
      <c r="IF34" s="478"/>
      <c r="IG34" s="478"/>
      <c r="IH34" s="478"/>
      <c r="II34" s="478"/>
      <c r="IJ34" s="478"/>
      <c r="IK34" s="478"/>
      <c r="IL34" s="478"/>
      <c r="IM34" s="478"/>
      <c r="IN34" s="478"/>
      <c r="IO34" s="478"/>
      <c r="IP34" s="478"/>
      <c r="IQ34" s="478"/>
      <c r="IR34" s="478"/>
      <c r="IS34" s="478"/>
      <c r="IT34" s="478"/>
      <c r="IU34" s="478"/>
      <c r="IV34" s="478"/>
    </row>
    <row r="35" spans="1:256" ht="3" customHeight="1" thickBot="1">
      <c r="A35" s="1388"/>
      <c r="B35" s="1389"/>
      <c r="C35" s="1390"/>
      <c r="D35" s="1390"/>
      <c r="E35" s="1390"/>
      <c r="F35" s="1390"/>
      <c r="G35" s="1390"/>
      <c r="H35" s="1390"/>
      <c r="I35" s="1390"/>
      <c r="J35" s="1390"/>
      <c r="K35" s="1390"/>
      <c r="L35" s="1390"/>
      <c r="M35" s="1390"/>
      <c r="N35" s="1390"/>
      <c r="O35" s="1390"/>
      <c r="P35" s="1390"/>
      <c r="Q35" s="1390"/>
      <c r="R35" s="1390"/>
      <c r="S35" s="1391"/>
      <c r="T35" s="1392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8"/>
      <c r="BG35" s="478"/>
      <c r="BH35" s="478"/>
      <c r="BI35" s="478"/>
      <c r="BJ35" s="478"/>
      <c r="BK35" s="478"/>
      <c r="BL35" s="478"/>
      <c r="BM35" s="478"/>
      <c r="BN35" s="478"/>
      <c r="BO35" s="478"/>
      <c r="BP35" s="478"/>
      <c r="BQ35" s="478"/>
      <c r="BR35" s="478"/>
      <c r="BS35" s="478"/>
      <c r="BT35" s="478"/>
      <c r="BU35" s="478"/>
      <c r="BV35" s="478"/>
      <c r="BW35" s="478"/>
      <c r="BX35" s="478"/>
      <c r="BY35" s="478"/>
      <c r="BZ35" s="478"/>
      <c r="CA35" s="478"/>
      <c r="CB35" s="478"/>
      <c r="CC35" s="478"/>
      <c r="CD35" s="478"/>
      <c r="CE35" s="478"/>
      <c r="CF35" s="478"/>
      <c r="CG35" s="478"/>
      <c r="CH35" s="478"/>
      <c r="CI35" s="478"/>
      <c r="CJ35" s="478"/>
      <c r="CK35" s="478"/>
      <c r="CL35" s="478"/>
      <c r="CM35" s="478"/>
      <c r="CN35" s="478"/>
      <c r="CO35" s="478"/>
      <c r="CP35" s="478"/>
      <c r="CQ35" s="478"/>
      <c r="CR35" s="478"/>
      <c r="CS35" s="478"/>
      <c r="CT35" s="478"/>
      <c r="CU35" s="478"/>
      <c r="CV35" s="478"/>
      <c r="CW35" s="478"/>
      <c r="CX35" s="478"/>
      <c r="CY35" s="478"/>
      <c r="CZ35" s="478"/>
      <c r="DA35" s="478"/>
      <c r="DB35" s="478"/>
      <c r="DC35" s="478"/>
      <c r="DD35" s="478"/>
      <c r="DE35" s="478"/>
      <c r="DF35" s="478"/>
      <c r="DG35" s="478"/>
      <c r="DH35" s="478"/>
      <c r="DI35" s="478"/>
      <c r="DJ35" s="478"/>
      <c r="DK35" s="478"/>
      <c r="DL35" s="478"/>
      <c r="DM35" s="478"/>
      <c r="DN35" s="478"/>
      <c r="DO35" s="478"/>
      <c r="DP35" s="478"/>
      <c r="DQ35" s="478"/>
      <c r="DR35" s="478"/>
      <c r="DS35" s="478"/>
      <c r="DT35" s="478"/>
      <c r="DU35" s="478"/>
      <c r="DV35" s="478"/>
      <c r="DW35" s="478"/>
      <c r="DX35" s="478"/>
      <c r="DY35" s="478"/>
      <c r="DZ35" s="478"/>
      <c r="EA35" s="478"/>
      <c r="EB35" s="478"/>
      <c r="EC35" s="478"/>
      <c r="ED35" s="478"/>
      <c r="EE35" s="478"/>
      <c r="EF35" s="478"/>
      <c r="EG35" s="478"/>
      <c r="EH35" s="478"/>
      <c r="EI35" s="478"/>
      <c r="EJ35" s="478"/>
      <c r="EK35" s="478"/>
      <c r="EL35" s="478"/>
      <c r="EM35" s="478"/>
      <c r="EN35" s="478"/>
      <c r="EO35" s="478"/>
      <c r="EP35" s="478"/>
      <c r="EQ35" s="478"/>
      <c r="ER35" s="478"/>
      <c r="ES35" s="478"/>
      <c r="ET35" s="478"/>
      <c r="EU35" s="478"/>
      <c r="EV35" s="478"/>
      <c r="EW35" s="478"/>
      <c r="EX35" s="478"/>
      <c r="EY35" s="478"/>
      <c r="EZ35" s="478"/>
      <c r="FA35" s="478"/>
      <c r="FB35" s="478"/>
      <c r="FC35" s="478"/>
      <c r="FD35" s="478"/>
      <c r="FE35" s="478"/>
      <c r="FF35" s="478"/>
      <c r="FG35" s="478"/>
      <c r="FH35" s="478"/>
      <c r="FI35" s="478"/>
      <c r="FJ35" s="478"/>
      <c r="FK35" s="478"/>
      <c r="FL35" s="478"/>
      <c r="FM35" s="478"/>
      <c r="FN35" s="478"/>
      <c r="FO35" s="478"/>
      <c r="FP35" s="478"/>
      <c r="FQ35" s="478"/>
      <c r="FR35" s="478"/>
      <c r="FS35" s="478"/>
      <c r="FT35" s="478"/>
      <c r="FU35" s="478"/>
      <c r="FV35" s="478"/>
      <c r="FW35" s="478"/>
      <c r="FX35" s="478"/>
      <c r="FY35" s="478"/>
      <c r="FZ35" s="478"/>
      <c r="GA35" s="478"/>
      <c r="GB35" s="478"/>
      <c r="GC35" s="478"/>
      <c r="GD35" s="478"/>
      <c r="GE35" s="478"/>
      <c r="GF35" s="478"/>
      <c r="GG35" s="478"/>
      <c r="GH35" s="478"/>
      <c r="GI35" s="478"/>
      <c r="GJ35" s="478"/>
      <c r="GK35" s="478"/>
      <c r="GL35" s="478"/>
      <c r="GM35" s="478"/>
      <c r="GN35" s="478"/>
      <c r="GO35" s="478"/>
      <c r="GP35" s="478"/>
      <c r="GQ35" s="478"/>
      <c r="GR35" s="478"/>
      <c r="GS35" s="478"/>
      <c r="GT35" s="478"/>
      <c r="GU35" s="478"/>
      <c r="GV35" s="478"/>
      <c r="GW35" s="478"/>
      <c r="GX35" s="478"/>
      <c r="GY35" s="478"/>
      <c r="GZ35" s="478"/>
      <c r="HA35" s="478"/>
      <c r="HB35" s="478"/>
      <c r="HC35" s="478"/>
      <c r="HD35" s="478"/>
      <c r="HE35" s="478"/>
      <c r="HF35" s="478"/>
      <c r="HG35" s="478"/>
      <c r="HH35" s="478"/>
      <c r="HI35" s="478"/>
      <c r="HJ35" s="478"/>
      <c r="HK35" s="478"/>
      <c r="HL35" s="478"/>
      <c r="HM35" s="478"/>
      <c r="HN35" s="478"/>
      <c r="HO35" s="478"/>
      <c r="HP35" s="478"/>
      <c r="HQ35" s="478"/>
      <c r="HR35" s="478"/>
      <c r="HS35" s="478"/>
      <c r="HT35" s="478"/>
      <c r="HU35" s="478"/>
      <c r="HV35" s="478"/>
      <c r="HW35" s="478"/>
      <c r="HX35" s="478"/>
      <c r="HY35" s="478"/>
      <c r="HZ35" s="478"/>
      <c r="IA35" s="478"/>
      <c r="IB35" s="478"/>
      <c r="IC35" s="478"/>
      <c r="ID35" s="478"/>
      <c r="IE35" s="478"/>
      <c r="IF35" s="478"/>
      <c r="IG35" s="478"/>
      <c r="IH35" s="478"/>
      <c r="II35" s="478"/>
      <c r="IJ35" s="478"/>
      <c r="IK35" s="478"/>
      <c r="IL35" s="478"/>
      <c r="IM35" s="478"/>
      <c r="IN35" s="478"/>
      <c r="IO35" s="478"/>
      <c r="IP35" s="478"/>
      <c r="IQ35" s="478"/>
      <c r="IR35" s="478"/>
      <c r="IS35" s="478"/>
      <c r="IT35" s="478"/>
      <c r="IU35" s="478"/>
      <c r="IV35" s="478"/>
    </row>
    <row r="36" spans="1:20" ht="9.75" customHeight="1" thickTop="1">
      <c r="A36" s="513"/>
      <c r="B36" s="513"/>
      <c r="C36" s="513"/>
      <c r="D36" s="1393"/>
      <c r="E36" s="515"/>
      <c r="F36" s="513"/>
      <c r="G36" s="513"/>
      <c r="H36" s="515"/>
      <c r="I36" s="513"/>
      <c r="J36" s="513"/>
      <c r="K36" s="515"/>
      <c r="L36" s="513"/>
      <c r="M36" s="515"/>
      <c r="N36" s="515"/>
      <c r="O36" s="1394"/>
      <c r="P36" s="515"/>
      <c r="Q36" s="515"/>
      <c r="R36" s="515"/>
      <c r="S36" s="515"/>
      <c r="T36" s="513"/>
    </row>
    <row r="37" spans="1:256" ht="12" customHeight="1">
      <c r="A37" s="517" t="s">
        <v>544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3" t="s">
        <v>905</v>
      </c>
      <c r="N37" s="518"/>
      <c r="O37" s="1395"/>
      <c r="P37" s="518"/>
      <c r="Q37" s="518"/>
      <c r="R37" s="518"/>
      <c r="S37" s="518"/>
      <c r="T37" s="513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74"/>
      <c r="DY37" s="474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474"/>
      <c r="EK37" s="474"/>
      <c r="EL37" s="474"/>
      <c r="EM37" s="474"/>
      <c r="EN37" s="474"/>
      <c r="EO37" s="474"/>
      <c r="EP37" s="474"/>
      <c r="EQ37" s="474"/>
      <c r="ER37" s="474"/>
      <c r="ES37" s="474"/>
      <c r="ET37" s="474"/>
      <c r="EU37" s="474"/>
      <c r="EV37" s="474"/>
      <c r="EW37" s="474"/>
      <c r="EX37" s="474"/>
      <c r="EY37" s="474"/>
      <c r="EZ37" s="474"/>
      <c r="FA37" s="474"/>
      <c r="FB37" s="474"/>
      <c r="FC37" s="474"/>
      <c r="FD37" s="474"/>
      <c r="FE37" s="474"/>
      <c r="FF37" s="474"/>
      <c r="FG37" s="474"/>
      <c r="FH37" s="474"/>
      <c r="FI37" s="474"/>
      <c r="FJ37" s="474"/>
      <c r="FK37" s="474"/>
      <c r="FL37" s="474"/>
      <c r="FM37" s="474"/>
      <c r="FN37" s="474"/>
      <c r="FO37" s="474"/>
      <c r="FP37" s="474"/>
      <c r="FQ37" s="474"/>
      <c r="FR37" s="474"/>
      <c r="FS37" s="474"/>
      <c r="FT37" s="474"/>
      <c r="FU37" s="474"/>
      <c r="FV37" s="474"/>
      <c r="FW37" s="474"/>
      <c r="FX37" s="474"/>
      <c r="FY37" s="474"/>
      <c r="FZ37" s="474"/>
      <c r="GA37" s="474"/>
      <c r="GB37" s="474"/>
      <c r="GC37" s="474"/>
      <c r="GD37" s="474"/>
      <c r="GE37" s="474"/>
      <c r="GF37" s="474"/>
      <c r="GG37" s="474"/>
      <c r="GH37" s="474"/>
      <c r="GI37" s="474"/>
      <c r="GJ37" s="474"/>
      <c r="GK37" s="474"/>
      <c r="GL37" s="474"/>
      <c r="GM37" s="474"/>
      <c r="GN37" s="474"/>
      <c r="GO37" s="474"/>
      <c r="GP37" s="474"/>
      <c r="GQ37" s="474"/>
      <c r="GR37" s="474"/>
      <c r="GS37" s="474"/>
      <c r="GT37" s="474"/>
      <c r="GU37" s="474"/>
      <c r="GV37" s="474"/>
      <c r="GW37" s="474"/>
      <c r="GX37" s="474"/>
      <c r="GY37" s="474"/>
      <c r="GZ37" s="474"/>
      <c r="HA37" s="474"/>
      <c r="HB37" s="474"/>
      <c r="HC37" s="474"/>
      <c r="HD37" s="474"/>
      <c r="HE37" s="474"/>
      <c r="HF37" s="474"/>
      <c r="HG37" s="474"/>
      <c r="HH37" s="474"/>
      <c r="HI37" s="474"/>
      <c r="HJ37" s="474"/>
      <c r="HK37" s="474"/>
      <c r="HL37" s="474"/>
      <c r="HM37" s="474"/>
      <c r="HN37" s="474"/>
      <c r="HO37" s="474"/>
      <c r="HP37" s="474"/>
      <c r="HQ37" s="474"/>
      <c r="HR37" s="474"/>
      <c r="HS37" s="474"/>
      <c r="HT37" s="474"/>
      <c r="HU37" s="474"/>
      <c r="HV37" s="474"/>
      <c r="HW37" s="474"/>
      <c r="HX37" s="474"/>
      <c r="HY37" s="474"/>
      <c r="HZ37" s="474"/>
      <c r="IA37" s="474"/>
      <c r="IB37" s="474"/>
      <c r="IC37" s="474"/>
      <c r="ID37" s="474"/>
      <c r="IE37" s="474"/>
      <c r="IF37" s="474"/>
      <c r="IG37" s="474"/>
      <c r="IH37" s="474"/>
      <c r="II37" s="474"/>
      <c r="IJ37" s="474"/>
      <c r="IK37" s="474"/>
      <c r="IL37" s="474"/>
      <c r="IM37" s="474"/>
      <c r="IN37" s="474"/>
      <c r="IO37" s="474"/>
      <c r="IP37" s="474"/>
      <c r="IQ37" s="474"/>
      <c r="IR37" s="474"/>
      <c r="IS37" s="474"/>
      <c r="IT37" s="474"/>
      <c r="IU37" s="474"/>
      <c r="IV37" s="474"/>
    </row>
    <row r="38" spans="1:20" ht="12" customHeight="1">
      <c r="A38" s="617" t="s">
        <v>265</v>
      </c>
      <c r="B38" s="474"/>
      <c r="C38" s="474"/>
      <c r="D38" s="614"/>
      <c r="E38" s="615"/>
      <c r="F38" s="474"/>
      <c r="G38" s="474"/>
      <c r="H38" s="615"/>
      <c r="I38" s="474"/>
      <c r="J38" s="474"/>
      <c r="K38" s="615"/>
      <c r="L38" s="474"/>
      <c r="M38" s="618"/>
      <c r="N38" s="615"/>
      <c r="O38" s="616"/>
      <c r="P38" s="615"/>
      <c r="Q38" s="615"/>
      <c r="R38" s="615"/>
      <c r="S38" s="615"/>
      <c r="T38" s="474"/>
    </row>
    <row r="39" spans="1:20" ht="7.5" customHeight="1">
      <c r="A39" s="617"/>
      <c r="D39" s="614"/>
      <c r="E39" s="615"/>
      <c r="H39" s="615"/>
      <c r="K39" s="615"/>
      <c r="M39" s="615"/>
      <c r="N39" s="615"/>
      <c r="O39" s="616"/>
      <c r="P39" s="615"/>
      <c r="Q39" s="615"/>
      <c r="R39" s="615"/>
      <c r="S39" s="615"/>
      <c r="T39" s="474"/>
    </row>
    <row r="40" spans="1:256" ht="15">
      <c r="A40" s="619"/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586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4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  <c r="DV40" s="474"/>
      <c r="DW40" s="474"/>
      <c r="DX40" s="474"/>
      <c r="DY40" s="474"/>
      <c r="DZ40" s="474"/>
      <c r="EA40" s="474"/>
      <c r="EB40" s="474"/>
      <c r="EC40" s="474"/>
      <c r="ED40" s="474"/>
      <c r="EE40" s="474"/>
      <c r="EF40" s="474"/>
      <c r="EG40" s="474"/>
      <c r="EH40" s="474"/>
      <c r="EI40" s="474"/>
      <c r="EJ40" s="474"/>
      <c r="EK40" s="474"/>
      <c r="EL40" s="474"/>
      <c r="EM40" s="474"/>
      <c r="EN40" s="474"/>
      <c r="EO40" s="474"/>
      <c r="EP40" s="474"/>
      <c r="EQ40" s="474"/>
      <c r="ER40" s="474"/>
      <c r="ES40" s="474"/>
      <c r="ET40" s="474"/>
      <c r="EU40" s="474"/>
      <c r="EV40" s="474"/>
      <c r="EW40" s="474"/>
      <c r="EX40" s="474"/>
      <c r="EY40" s="474"/>
      <c r="EZ40" s="474"/>
      <c r="FA40" s="474"/>
      <c r="FB40" s="474"/>
      <c r="FC40" s="474"/>
      <c r="FD40" s="474"/>
      <c r="FE40" s="474"/>
      <c r="FF40" s="474"/>
      <c r="FG40" s="474"/>
      <c r="FH40" s="474"/>
      <c r="FI40" s="474"/>
      <c r="FJ40" s="474"/>
      <c r="FK40" s="474"/>
      <c r="FL40" s="474"/>
      <c r="FM40" s="474"/>
      <c r="FN40" s="474"/>
      <c r="FO40" s="474"/>
      <c r="FP40" s="474"/>
      <c r="FQ40" s="474"/>
      <c r="FR40" s="474"/>
      <c r="FS40" s="474"/>
      <c r="FT40" s="474"/>
      <c r="FU40" s="474"/>
      <c r="FV40" s="474"/>
      <c r="FW40" s="474"/>
      <c r="FX40" s="474"/>
      <c r="FY40" s="474"/>
      <c r="FZ40" s="474"/>
      <c r="GA40" s="474"/>
      <c r="GB40" s="474"/>
      <c r="GC40" s="474"/>
      <c r="GD40" s="474"/>
      <c r="GE40" s="474"/>
      <c r="GF40" s="474"/>
      <c r="GG40" s="474"/>
      <c r="GH40" s="474"/>
      <c r="GI40" s="474"/>
      <c r="GJ40" s="474"/>
      <c r="GK40" s="474"/>
      <c r="GL40" s="474"/>
      <c r="GM40" s="474"/>
      <c r="GN40" s="474"/>
      <c r="GO40" s="474"/>
      <c r="GP40" s="474"/>
      <c r="GQ40" s="474"/>
      <c r="GR40" s="474"/>
      <c r="GS40" s="474"/>
      <c r="GT40" s="474"/>
      <c r="GU40" s="474"/>
      <c r="GV40" s="474"/>
      <c r="GW40" s="474"/>
      <c r="GX40" s="474"/>
      <c r="GY40" s="474"/>
      <c r="GZ40" s="474"/>
      <c r="HA40" s="474"/>
      <c r="HB40" s="474"/>
      <c r="HC40" s="474"/>
      <c r="HD40" s="474"/>
      <c r="HE40" s="474"/>
      <c r="HF40" s="474"/>
      <c r="HG40" s="474"/>
      <c r="HH40" s="474"/>
      <c r="HI40" s="474"/>
      <c r="HJ40" s="474"/>
      <c r="HK40" s="474"/>
      <c r="HL40" s="474"/>
      <c r="HM40" s="474"/>
      <c r="HN40" s="474"/>
      <c r="HO40" s="474"/>
      <c r="HP40" s="474"/>
      <c r="HQ40" s="474"/>
      <c r="HR40" s="474"/>
      <c r="HS40" s="474"/>
      <c r="HT40" s="474"/>
      <c r="HU40" s="474"/>
      <c r="HV40" s="474"/>
      <c r="HW40" s="474"/>
      <c r="HX40" s="474"/>
      <c r="HY40" s="474"/>
      <c r="HZ40" s="474"/>
      <c r="IA40" s="474"/>
      <c r="IB40" s="474"/>
      <c r="IC40" s="474"/>
      <c r="ID40" s="474"/>
      <c r="IE40" s="474"/>
      <c r="IF40" s="474"/>
      <c r="IG40" s="474"/>
      <c r="IH40" s="474"/>
      <c r="II40" s="474"/>
      <c r="IJ40" s="474"/>
      <c r="IK40" s="474"/>
      <c r="IL40" s="474"/>
      <c r="IM40" s="474"/>
      <c r="IN40" s="474"/>
      <c r="IO40" s="474"/>
      <c r="IP40" s="474"/>
      <c r="IQ40" s="474"/>
      <c r="IR40" s="474"/>
      <c r="IS40" s="474"/>
      <c r="IT40" s="474"/>
      <c r="IU40" s="474"/>
      <c r="IV40" s="474"/>
    </row>
    <row r="41" spans="1:21" ht="15.75">
      <c r="A41" s="527"/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</row>
    <row r="42" spans="1:21" ht="15.75">
      <c r="A42" s="527"/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</row>
  </sheetData>
  <sheetProtection/>
  <mergeCells count="7">
    <mergeCell ref="A3:L3"/>
    <mergeCell ref="M3:T3"/>
    <mergeCell ref="M6:N6"/>
    <mergeCell ref="O6:P6"/>
    <mergeCell ref="J7:L7"/>
    <mergeCell ref="M7:N7"/>
    <mergeCell ref="O7:P7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402" customWidth="1"/>
    <col min="2" max="3" width="5.77734375" style="402" customWidth="1"/>
    <col min="4" max="6" width="5.5546875" style="402" customWidth="1"/>
    <col min="7" max="10" width="5.3359375" style="402" customWidth="1"/>
    <col min="11" max="11" width="4.99609375" style="402" customWidth="1"/>
    <col min="12" max="12" width="5.3359375" style="402" customWidth="1"/>
    <col min="13" max="13" width="7.6640625" style="402" customWidth="1"/>
    <col min="14" max="14" width="8.99609375" style="402" customWidth="1"/>
    <col min="15" max="15" width="9.3359375" style="421" customWidth="1"/>
    <col min="16" max="19" width="7.5546875" style="402" customWidth="1"/>
    <col min="20" max="20" width="11.3359375" style="402" customWidth="1"/>
    <col min="21" max="22" width="0.78125" style="402" customWidth="1"/>
    <col min="23" max="16384" width="8.88671875" style="402" customWidth="1"/>
  </cols>
  <sheetData>
    <row r="1" spans="1:20" s="354" customFormat="1" ht="11.25">
      <c r="A1" s="425" t="s">
        <v>961</v>
      </c>
      <c r="O1" s="621"/>
      <c r="T1" s="355" t="s">
        <v>281</v>
      </c>
    </row>
    <row r="2" spans="1:15" s="358" customFormat="1" ht="12">
      <c r="A2" s="427"/>
      <c r="O2" s="414"/>
    </row>
    <row r="3" spans="1:20" s="359" customFormat="1" ht="21.75" customHeight="1">
      <c r="A3" s="1031" t="s">
        <v>481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 t="s">
        <v>482</v>
      </c>
      <c r="N3" s="1031"/>
      <c r="O3" s="1031"/>
      <c r="P3" s="1031"/>
      <c r="Q3" s="1031"/>
      <c r="R3" s="1031"/>
      <c r="S3" s="1031"/>
      <c r="T3" s="1031"/>
    </row>
    <row r="4" spans="1:20" s="364" customFormat="1" ht="12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0" s="358" customFormat="1" ht="12.75" customHeight="1" thickBot="1">
      <c r="A5" s="365" t="s">
        <v>120</v>
      </c>
      <c r="B5" s="367"/>
      <c r="C5" s="367"/>
      <c r="D5" s="367"/>
      <c r="E5" s="367"/>
      <c r="F5" s="367"/>
      <c r="G5" s="367"/>
      <c r="H5" s="367"/>
      <c r="I5" s="367"/>
      <c r="J5" s="368"/>
      <c r="K5" s="367"/>
      <c r="L5" s="366" t="s">
        <v>883</v>
      </c>
      <c r="M5" s="367" t="s">
        <v>86</v>
      </c>
      <c r="N5" s="367"/>
      <c r="O5" s="410"/>
      <c r="P5" s="367"/>
      <c r="Q5" s="367"/>
      <c r="R5" s="367"/>
      <c r="S5" s="367"/>
      <c r="T5" s="368" t="s">
        <v>906</v>
      </c>
    </row>
    <row r="6" spans="1:20" s="358" customFormat="1" ht="15" customHeight="1" thickTop="1">
      <c r="A6" s="560"/>
      <c r="B6" s="370" t="s">
        <v>216</v>
      </c>
      <c r="C6" s="450" t="s">
        <v>226</v>
      </c>
      <c r="D6" s="451" t="s">
        <v>900</v>
      </c>
      <c r="E6" s="412"/>
      <c r="F6" s="374"/>
      <c r="G6" s="451" t="s">
        <v>893</v>
      </c>
      <c r="H6" s="412"/>
      <c r="I6" s="374"/>
      <c r="J6" s="453" t="s">
        <v>160</v>
      </c>
      <c r="K6" s="534"/>
      <c r="L6" s="452"/>
      <c r="M6" s="1061" t="s">
        <v>901</v>
      </c>
      <c r="N6" s="1062"/>
      <c r="O6" s="1072" t="s">
        <v>171</v>
      </c>
      <c r="P6" s="1062"/>
      <c r="Q6" s="450" t="s">
        <v>140</v>
      </c>
      <c r="R6" s="450" t="s">
        <v>141</v>
      </c>
      <c r="S6" s="371" t="s">
        <v>902</v>
      </c>
      <c r="T6" s="622"/>
    </row>
    <row r="7" spans="1:20" s="358" customFormat="1" ht="15" customHeight="1">
      <c r="A7" s="535" t="s">
        <v>136</v>
      </c>
      <c r="B7" s="374"/>
      <c r="C7" s="374"/>
      <c r="D7" s="457" t="s">
        <v>67</v>
      </c>
      <c r="E7" s="457"/>
      <c r="F7" s="385"/>
      <c r="G7" s="457" t="s">
        <v>78</v>
      </c>
      <c r="H7" s="457"/>
      <c r="I7" s="385"/>
      <c r="J7" s="1067" t="s">
        <v>98</v>
      </c>
      <c r="K7" s="1068"/>
      <c r="L7" s="1069"/>
      <c r="M7" s="1067" t="s">
        <v>58</v>
      </c>
      <c r="N7" s="1069"/>
      <c r="O7" s="1068" t="s">
        <v>81</v>
      </c>
      <c r="P7" s="1069"/>
      <c r="Q7" s="459"/>
      <c r="R7" s="456"/>
      <c r="S7" s="375"/>
      <c r="T7" s="564" t="s">
        <v>137</v>
      </c>
    </row>
    <row r="8" spans="1:20" s="358" customFormat="1" ht="15" customHeight="1">
      <c r="A8" s="535"/>
      <c r="B8" s="374"/>
      <c r="C8" s="459"/>
      <c r="D8" s="450" t="s">
        <v>223</v>
      </c>
      <c r="E8" s="450" t="s">
        <v>224</v>
      </c>
      <c r="F8" s="450" t="s">
        <v>225</v>
      </c>
      <c r="G8" s="450" t="s">
        <v>223</v>
      </c>
      <c r="H8" s="450" t="s">
        <v>224</v>
      </c>
      <c r="I8" s="450" t="s">
        <v>225</v>
      </c>
      <c r="J8" s="381" t="s">
        <v>223</v>
      </c>
      <c r="K8" s="450" t="s">
        <v>224</v>
      </c>
      <c r="L8" s="378" t="s">
        <v>225</v>
      </c>
      <c r="M8" s="382" t="s">
        <v>164</v>
      </c>
      <c r="N8" s="458" t="s">
        <v>146</v>
      </c>
      <c r="O8" s="535" t="s">
        <v>147</v>
      </c>
      <c r="P8" s="535" t="s">
        <v>143</v>
      </c>
      <c r="Q8" s="374"/>
      <c r="R8" s="374"/>
      <c r="S8" s="378"/>
      <c r="T8" s="564"/>
    </row>
    <row r="9" spans="1:20" s="358" customFormat="1" ht="15" customHeight="1">
      <c r="A9" s="535" t="s">
        <v>138</v>
      </c>
      <c r="B9" s="460" t="s">
        <v>144</v>
      </c>
      <c r="C9" s="460" t="s">
        <v>144</v>
      </c>
      <c r="D9" s="374"/>
      <c r="E9" s="374"/>
      <c r="F9" s="374"/>
      <c r="G9" s="374"/>
      <c r="H9" s="374"/>
      <c r="I9" s="374"/>
      <c r="J9" s="376"/>
      <c r="K9" s="374"/>
      <c r="L9" s="375"/>
      <c r="M9" s="539"/>
      <c r="N9" s="375" t="s">
        <v>81</v>
      </c>
      <c r="O9" s="460"/>
      <c r="P9" s="374"/>
      <c r="Q9" s="374" t="s">
        <v>170</v>
      </c>
      <c r="R9" s="375" t="s">
        <v>80</v>
      </c>
      <c r="S9" s="376" t="s">
        <v>59</v>
      </c>
      <c r="T9" s="623" t="s">
        <v>139</v>
      </c>
    </row>
    <row r="10" spans="1:20" s="358" customFormat="1" ht="15" customHeight="1">
      <c r="A10" s="566"/>
      <c r="B10" s="385" t="s">
        <v>145</v>
      </c>
      <c r="C10" s="544" t="s">
        <v>60</v>
      </c>
      <c r="D10" s="385" t="s">
        <v>156</v>
      </c>
      <c r="E10" s="385" t="s">
        <v>157</v>
      </c>
      <c r="F10" s="385" t="s">
        <v>158</v>
      </c>
      <c r="G10" s="385" t="s">
        <v>156</v>
      </c>
      <c r="H10" s="385" t="s">
        <v>157</v>
      </c>
      <c r="I10" s="385" t="s">
        <v>158</v>
      </c>
      <c r="J10" s="377" t="s">
        <v>156</v>
      </c>
      <c r="K10" s="385" t="s">
        <v>157</v>
      </c>
      <c r="L10" s="377" t="s">
        <v>158</v>
      </c>
      <c r="M10" s="543" t="s">
        <v>58</v>
      </c>
      <c r="N10" s="544" t="s">
        <v>39</v>
      </c>
      <c r="O10" s="541" t="s">
        <v>99</v>
      </c>
      <c r="P10" s="542" t="s">
        <v>81</v>
      </c>
      <c r="Q10" s="542" t="s">
        <v>61</v>
      </c>
      <c r="R10" s="542" t="s">
        <v>169</v>
      </c>
      <c r="S10" s="377" t="s">
        <v>62</v>
      </c>
      <c r="T10" s="568"/>
    </row>
    <row r="11" spans="1:20" s="358" customFormat="1" ht="21.75" customHeight="1" hidden="1">
      <c r="A11" s="387">
        <v>2010</v>
      </c>
      <c r="B11" s="433">
        <v>55</v>
      </c>
      <c r="C11" s="546">
        <v>1216</v>
      </c>
      <c r="D11" s="546">
        <v>40117</v>
      </c>
      <c r="E11" s="546">
        <v>20026</v>
      </c>
      <c r="F11" s="546">
        <v>20086</v>
      </c>
      <c r="G11" s="546">
        <v>2605</v>
      </c>
      <c r="H11" s="546">
        <v>1532</v>
      </c>
      <c r="I11" s="546">
        <v>1070</v>
      </c>
      <c r="J11" s="546">
        <v>298</v>
      </c>
      <c r="K11" s="546">
        <v>189</v>
      </c>
      <c r="L11" s="546">
        <v>118</v>
      </c>
      <c r="M11" s="546">
        <v>11858</v>
      </c>
      <c r="N11" s="546">
        <v>10870</v>
      </c>
      <c r="O11" s="546">
        <v>14495</v>
      </c>
      <c r="P11" s="546">
        <v>14001</v>
      </c>
      <c r="Q11" s="546">
        <v>1504927</v>
      </c>
      <c r="R11" s="546">
        <v>543315</v>
      </c>
      <c r="S11" s="624">
        <v>1348</v>
      </c>
      <c r="T11" s="392">
        <v>2010</v>
      </c>
    </row>
    <row r="12" spans="1:20" s="358" customFormat="1" ht="21.75" customHeight="1" hidden="1">
      <c r="A12" s="387">
        <v>2011</v>
      </c>
      <c r="B12" s="433">
        <v>55</v>
      </c>
      <c r="C12" s="546">
        <v>1235</v>
      </c>
      <c r="D12" s="546">
        <v>40819</v>
      </c>
      <c r="E12" s="546">
        <v>20444</v>
      </c>
      <c r="F12" s="546">
        <v>20375</v>
      </c>
      <c r="G12" s="546">
        <v>2663</v>
      </c>
      <c r="H12" s="546">
        <v>1520</v>
      </c>
      <c r="I12" s="546">
        <v>1143</v>
      </c>
      <c r="J12" s="546">
        <v>275</v>
      </c>
      <c r="K12" s="546">
        <v>181</v>
      </c>
      <c r="L12" s="546">
        <v>94</v>
      </c>
      <c r="M12" s="546">
        <v>12868</v>
      </c>
      <c r="N12" s="546">
        <v>10583</v>
      </c>
      <c r="O12" s="546">
        <v>14668</v>
      </c>
      <c r="P12" s="546">
        <v>14062</v>
      </c>
      <c r="Q12" s="546">
        <v>1522885</v>
      </c>
      <c r="R12" s="546">
        <v>587316</v>
      </c>
      <c r="S12" s="624">
        <v>1324</v>
      </c>
      <c r="T12" s="392">
        <v>2011</v>
      </c>
    </row>
    <row r="13" spans="1:20" s="358" customFormat="1" ht="21.75" customHeight="1">
      <c r="A13" s="387">
        <v>2012</v>
      </c>
      <c r="B13" s="433">
        <v>51</v>
      </c>
      <c r="C13" s="546">
        <v>1196</v>
      </c>
      <c r="D13" s="546">
        <v>39465</v>
      </c>
      <c r="E13" s="546">
        <v>20289</v>
      </c>
      <c r="F13" s="546">
        <v>19176</v>
      </c>
      <c r="G13" s="546">
        <v>2578</v>
      </c>
      <c r="H13" s="546">
        <v>1431</v>
      </c>
      <c r="I13" s="546">
        <v>1147</v>
      </c>
      <c r="J13" s="546">
        <v>250</v>
      </c>
      <c r="K13" s="546">
        <v>165</v>
      </c>
      <c r="L13" s="546">
        <v>85</v>
      </c>
      <c r="M13" s="546">
        <v>12351</v>
      </c>
      <c r="N13" s="546">
        <v>10131</v>
      </c>
      <c r="O13" s="546">
        <v>13757</v>
      </c>
      <c r="P13" s="546">
        <v>13594</v>
      </c>
      <c r="Q13" s="546">
        <v>1470940</v>
      </c>
      <c r="R13" s="546">
        <v>578906</v>
      </c>
      <c r="S13" s="624">
        <v>1278</v>
      </c>
      <c r="T13" s="392">
        <v>2012</v>
      </c>
    </row>
    <row r="14" spans="1:20" s="358" customFormat="1" ht="21.75" customHeight="1">
      <c r="A14" s="387">
        <v>2013</v>
      </c>
      <c r="B14" s="433">
        <v>45</v>
      </c>
      <c r="C14" s="546">
        <v>1112</v>
      </c>
      <c r="D14" s="546">
        <v>36867</v>
      </c>
      <c r="E14" s="546">
        <v>18884</v>
      </c>
      <c r="F14" s="546">
        <v>17983</v>
      </c>
      <c r="G14" s="546">
        <v>2400</v>
      </c>
      <c r="H14" s="546">
        <v>1309</v>
      </c>
      <c r="I14" s="546">
        <v>1091</v>
      </c>
      <c r="J14" s="546">
        <v>220</v>
      </c>
      <c r="K14" s="546">
        <v>144</v>
      </c>
      <c r="L14" s="546">
        <v>76</v>
      </c>
      <c r="M14" s="546">
        <v>11839</v>
      </c>
      <c r="N14" s="546">
        <v>9812</v>
      </c>
      <c r="O14" s="546">
        <v>12674</v>
      </c>
      <c r="P14" s="546">
        <v>12685</v>
      </c>
      <c r="Q14" s="546">
        <v>1282734</v>
      </c>
      <c r="R14" s="546">
        <v>526133</v>
      </c>
      <c r="S14" s="548">
        <v>1164</v>
      </c>
      <c r="T14" s="392">
        <v>2013</v>
      </c>
    </row>
    <row r="15" spans="1:20" s="358" customFormat="1" ht="21.75" customHeight="1">
      <c r="A15" s="387">
        <v>2014</v>
      </c>
      <c r="B15" s="433">
        <v>45</v>
      </c>
      <c r="C15" s="546">
        <v>1109</v>
      </c>
      <c r="D15" s="546">
        <v>36066</v>
      </c>
      <c r="E15" s="546">
        <v>18407</v>
      </c>
      <c r="F15" s="546">
        <v>17659</v>
      </c>
      <c r="G15" s="546">
        <v>2408</v>
      </c>
      <c r="H15" s="546">
        <v>1290</v>
      </c>
      <c r="I15" s="546">
        <v>1118</v>
      </c>
      <c r="J15" s="546">
        <v>229</v>
      </c>
      <c r="K15" s="546">
        <v>144</v>
      </c>
      <c r="L15" s="546">
        <v>85</v>
      </c>
      <c r="M15" s="546">
        <v>11950</v>
      </c>
      <c r="N15" s="546">
        <v>9781</v>
      </c>
      <c r="O15" s="546">
        <v>12057</v>
      </c>
      <c r="P15" s="546">
        <v>11997</v>
      </c>
      <c r="Q15" s="546">
        <v>1277469</v>
      </c>
      <c r="R15" s="546">
        <v>534820</v>
      </c>
      <c r="S15" s="548">
        <v>1190</v>
      </c>
      <c r="T15" s="392">
        <v>2014</v>
      </c>
    </row>
    <row r="16" spans="1:20" s="358" customFormat="1" ht="21.75" customHeight="1">
      <c r="A16" s="387">
        <v>2015</v>
      </c>
      <c r="B16" s="625">
        <v>45</v>
      </c>
      <c r="C16" s="548">
        <v>1108</v>
      </c>
      <c r="D16" s="548">
        <v>35330</v>
      </c>
      <c r="E16" s="548">
        <v>17890</v>
      </c>
      <c r="F16" s="548">
        <v>17440</v>
      </c>
      <c r="G16" s="548">
        <v>2474</v>
      </c>
      <c r="H16" s="548">
        <v>1277</v>
      </c>
      <c r="I16" s="548">
        <v>1197</v>
      </c>
      <c r="J16" s="548">
        <v>217</v>
      </c>
      <c r="K16" s="548">
        <v>140</v>
      </c>
      <c r="L16" s="548">
        <v>77</v>
      </c>
      <c r="M16" s="548">
        <v>11913</v>
      </c>
      <c r="N16" s="548">
        <v>9731</v>
      </c>
      <c r="O16" s="548">
        <v>11772</v>
      </c>
      <c r="P16" s="548">
        <v>11684</v>
      </c>
      <c r="Q16" s="548">
        <v>1406596</v>
      </c>
      <c r="R16" s="548">
        <v>538297</v>
      </c>
      <c r="S16" s="548">
        <v>1742</v>
      </c>
      <c r="T16" s="392">
        <v>2015</v>
      </c>
    </row>
    <row r="17" spans="1:20" s="358" customFormat="1" ht="21.75" customHeight="1">
      <c r="A17" s="387">
        <v>2016</v>
      </c>
      <c r="B17" s="625">
        <v>45</v>
      </c>
      <c r="C17" s="548">
        <v>1141</v>
      </c>
      <c r="D17" s="548">
        <v>34970</v>
      </c>
      <c r="E17" s="548">
        <v>17549</v>
      </c>
      <c r="F17" s="548">
        <v>17421</v>
      </c>
      <c r="G17" s="548">
        <v>2551</v>
      </c>
      <c r="H17" s="548">
        <v>1287</v>
      </c>
      <c r="I17" s="548">
        <v>1264</v>
      </c>
      <c r="J17" s="548">
        <v>215</v>
      </c>
      <c r="K17" s="548">
        <v>139</v>
      </c>
      <c r="L17" s="548">
        <v>76</v>
      </c>
      <c r="M17" s="548">
        <v>11920</v>
      </c>
      <c r="N17" s="548">
        <v>9629</v>
      </c>
      <c r="O17" s="548">
        <v>12059</v>
      </c>
      <c r="P17" s="548">
        <v>12029</v>
      </c>
      <c r="Q17" s="548">
        <v>1311012</v>
      </c>
      <c r="R17" s="548">
        <v>556038</v>
      </c>
      <c r="S17" s="548">
        <v>1805</v>
      </c>
      <c r="T17" s="392">
        <v>2016</v>
      </c>
    </row>
    <row r="18" spans="1:20" s="358" customFormat="1" ht="21.75" customHeight="1">
      <c r="A18" s="1367">
        <v>2017</v>
      </c>
      <c r="B18" s="1396">
        <v>46</v>
      </c>
      <c r="C18" s="1379">
        <v>1144</v>
      </c>
      <c r="D18" s="1379">
        <v>33911</v>
      </c>
      <c r="E18" s="1379">
        <v>16816</v>
      </c>
      <c r="F18" s="1379">
        <v>17095</v>
      </c>
      <c r="G18" s="1379">
        <v>2559</v>
      </c>
      <c r="H18" s="1379">
        <v>1259</v>
      </c>
      <c r="I18" s="1379">
        <v>1300</v>
      </c>
      <c r="J18" s="1379">
        <v>216</v>
      </c>
      <c r="K18" s="1379">
        <v>127</v>
      </c>
      <c r="L18" s="1379">
        <v>89</v>
      </c>
      <c r="M18" s="1379">
        <v>11471</v>
      </c>
      <c r="N18" s="1379">
        <v>9171</v>
      </c>
      <c r="O18" s="1379">
        <v>10917</v>
      </c>
      <c r="P18" s="1379">
        <v>10877</v>
      </c>
      <c r="Q18" s="1379">
        <v>1332019</v>
      </c>
      <c r="R18" s="1379">
        <v>574509</v>
      </c>
      <c r="S18" s="1379">
        <v>1867</v>
      </c>
      <c r="T18" s="1368">
        <v>2017</v>
      </c>
    </row>
    <row r="19" spans="1:20" s="364" customFormat="1" ht="21.75" customHeight="1">
      <c r="A19" s="335">
        <v>2018</v>
      </c>
      <c r="B19" s="1397">
        <v>46</v>
      </c>
      <c r="C19" s="1397">
        <v>1142</v>
      </c>
      <c r="D19" s="1397">
        <v>31651</v>
      </c>
      <c r="E19" s="1397">
        <v>15650</v>
      </c>
      <c r="F19" s="1397">
        <v>16001</v>
      </c>
      <c r="G19" s="1397">
        <v>2624</v>
      </c>
      <c r="H19" s="1397">
        <v>1240</v>
      </c>
      <c r="I19" s="1397">
        <v>1384</v>
      </c>
      <c r="J19" s="1397">
        <v>213</v>
      </c>
      <c r="K19" s="1397">
        <v>112</v>
      </c>
      <c r="L19" s="1397">
        <v>101</v>
      </c>
      <c r="M19" s="1397">
        <v>11241</v>
      </c>
      <c r="N19" s="1397">
        <v>9174</v>
      </c>
      <c r="O19" s="1397">
        <v>9662</v>
      </c>
      <c r="P19" s="1397">
        <v>9421</v>
      </c>
      <c r="Q19" s="1397">
        <v>1349284</v>
      </c>
      <c r="R19" s="1397">
        <v>581177</v>
      </c>
      <c r="S19" s="1397">
        <v>1866</v>
      </c>
      <c r="T19" s="336">
        <v>2018</v>
      </c>
    </row>
    <row r="20" spans="1:20" s="465" customFormat="1" ht="21.75" customHeight="1">
      <c r="A20" s="435" t="s">
        <v>127</v>
      </c>
      <c r="B20" s="1398">
        <v>12</v>
      </c>
      <c r="C20" s="1399">
        <v>402</v>
      </c>
      <c r="D20" s="1399">
        <v>12516</v>
      </c>
      <c r="E20" s="1399">
        <v>6512</v>
      </c>
      <c r="F20" s="1399">
        <v>6004</v>
      </c>
      <c r="G20" s="1399">
        <v>932</v>
      </c>
      <c r="H20" s="1399">
        <v>374</v>
      </c>
      <c r="I20" s="1399">
        <v>558</v>
      </c>
      <c r="J20" s="1399">
        <v>70</v>
      </c>
      <c r="K20" s="1399">
        <v>37</v>
      </c>
      <c r="L20" s="1399">
        <v>33</v>
      </c>
      <c r="M20" s="1379">
        <v>4327</v>
      </c>
      <c r="N20" s="1379">
        <v>3335</v>
      </c>
      <c r="O20" s="1379">
        <v>3826</v>
      </c>
      <c r="P20" s="1379">
        <v>3756</v>
      </c>
      <c r="Q20" s="1379">
        <v>317184</v>
      </c>
      <c r="R20" s="1379">
        <v>170445</v>
      </c>
      <c r="S20" s="1379">
        <v>610</v>
      </c>
      <c r="T20" s="436" t="s">
        <v>69</v>
      </c>
    </row>
    <row r="21" spans="1:20" s="364" customFormat="1" ht="21.75" customHeight="1">
      <c r="A21" s="435" t="s">
        <v>128</v>
      </c>
      <c r="B21" s="1398">
        <v>3</v>
      </c>
      <c r="C21" s="1399">
        <v>69</v>
      </c>
      <c r="D21" s="1399">
        <v>1794</v>
      </c>
      <c r="E21" s="1399">
        <v>1024</v>
      </c>
      <c r="F21" s="1399">
        <v>770</v>
      </c>
      <c r="G21" s="1399">
        <v>157</v>
      </c>
      <c r="H21" s="1399">
        <v>100</v>
      </c>
      <c r="I21" s="1399">
        <v>57</v>
      </c>
      <c r="J21" s="1399">
        <v>8</v>
      </c>
      <c r="K21" s="1399">
        <v>4</v>
      </c>
      <c r="L21" s="1399">
        <v>4</v>
      </c>
      <c r="M21" s="1379">
        <v>684</v>
      </c>
      <c r="N21" s="1379">
        <v>549</v>
      </c>
      <c r="O21" s="1379">
        <v>550</v>
      </c>
      <c r="P21" s="1379">
        <v>554</v>
      </c>
      <c r="Q21" s="1379">
        <v>110392</v>
      </c>
      <c r="R21" s="1379">
        <v>48422</v>
      </c>
      <c r="S21" s="1379">
        <v>122</v>
      </c>
      <c r="T21" s="436" t="s">
        <v>70</v>
      </c>
    </row>
    <row r="22" spans="1:20" s="364" customFormat="1" ht="21.75" customHeight="1">
      <c r="A22" s="435" t="s">
        <v>123</v>
      </c>
      <c r="B22" s="1398">
        <v>3</v>
      </c>
      <c r="C22" s="1399">
        <v>60</v>
      </c>
      <c r="D22" s="1399">
        <v>1505</v>
      </c>
      <c r="E22" s="1399">
        <v>770</v>
      </c>
      <c r="F22" s="1399">
        <v>735</v>
      </c>
      <c r="G22" s="1399">
        <v>134</v>
      </c>
      <c r="H22" s="1399">
        <v>63</v>
      </c>
      <c r="I22" s="1399">
        <v>71</v>
      </c>
      <c r="J22" s="1399">
        <v>12</v>
      </c>
      <c r="K22" s="1399">
        <v>7</v>
      </c>
      <c r="L22" s="1399">
        <v>5</v>
      </c>
      <c r="M22" s="1379">
        <v>545</v>
      </c>
      <c r="N22" s="1379">
        <v>510</v>
      </c>
      <c r="O22" s="1379">
        <v>447</v>
      </c>
      <c r="P22" s="1379">
        <v>439</v>
      </c>
      <c r="Q22" s="1379">
        <v>127852</v>
      </c>
      <c r="R22" s="1379">
        <v>39630</v>
      </c>
      <c r="S22" s="1379">
        <v>112</v>
      </c>
      <c r="T22" s="436" t="s">
        <v>71</v>
      </c>
    </row>
    <row r="23" spans="1:20" s="364" customFormat="1" ht="21.75" customHeight="1">
      <c r="A23" s="435" t="s">
        <v>124</v>
      </c>
      <c r="B23" s="1398">
        <v>5</v>
      </c>
      <c r="C23" s="1399">
        <v>189</v>
      </c>
      <c r="D23" s="1399">
        <v>5519</v>
      </c>
      <c r="E23" s="1399">
        <v>2674</v>
      </c>
      <c r="F23" s="1399">
        <v>2845</v>
      </c>
      <c r="G23" s="1399">
        <v>399</v>
      </c>
      <c r="H23" s="1399">
        <v>190</v>
      </c>
      <c r="I23" s="1399">
        <v>209</v>
      </c>
      <c r="J23" s="1399">
        <v>22</v>
      </c>
      <c r="K23" s="1399">
        <v>12</v>
      </c>
      <c r="L23" s="1399">
        <v>10</v>
      </c>
      <c r="M23" s="1379">
        <v>1901</v>
      </c>
      <c r="N23" s="1379">
        <v>1528</v>
      </c>
      <c r="O23" s="1379">
        <v>1677</v>
      </c>
      <c r="P23" s="1379">
        <v>1653</v>
      </c>
      <c r="Q23" s="1379">
        <v>120618</v>
      </c>
      <c r="R23" s="1379">
        <v>72323</v>
      </c>
      <c r="S23" s="1379">
        <v>256</v>
      </c>
      <c r="T23" s="436" t="s">
        <v>163</v>
      </c>
    </row>
    <row r="24" spans="1:20" s="364" customFormat="1" ht="21.75" customHeight="1">
      <c r="A24" s="435" t="s">
        <v>129</v>
      </c>
      <c r="B24" s="1398">
        <v>4</v>
      </c>
      <c r="C24" s="1399">
        <v>86</v>
      </c>
      <c r="D24" s="1399">
        <v>2450</v>
      </c>
      <c r="E24" s="1399">
        <v>949</v>
      </c>
      <c r="F24" s="1399">
        <v>1501</v>
      </c>
      <c r="G24" s="1399">
        <v>205</v>
      </c>
      <c r="H24" s="1399">
        <v>103</v>
      </c>
      <c r="I24" s="1399">
        <v>102</v>
      </c>
      <c r="J24" s="1399">
        <v>21</v>
      </c>
      <c r="K24" s="1399">
        <v>11</v>
      </c>
      <c r="L24" s="1399">
        <v>10</v>
      </c>
      <c r="M24" s="1379">
        <v>869</v>
      </c>
      <c r="N24" s="1379">
        <v>694</v>
      </c>
      <c r="O24" s="1379">
        <v>751</v>
      </c>
      <c r="P24" s="1379">
        <v>710</v>
      </c>
      <c r="Q24" s="1379">
        <v>148930</v>
      </c>
      <c r="R24" s="1379">
        <v>45771</v>
      </c>
      <c r="S24" s="1379">
        <v>162</v>
      </c>
      <c r="T24" s="436" t="s">
        <v>72</v>
      </c>
    </row>
    <row r="25" spans="1:20" s="364" customFormat="1" ht="21.75" customHeight="1">
      <c r="A25" s="435" t="s">
        <v>130</v>
      </c>
      <c r="B25" s="1398">
        <v>1</v>
      </c>
      <c r="C25" s="1399">
        <v>18</v>
      </c>
      <c r="D25" s="1399">
        <v>399</v>
      </c>
      <c r="E25" s="1399">
        <v>0</v>
      </c>
      <c r="F25" s="1399">
        <v>399</v>
      </c>
      <c r="G25" s="1399">
        <v>40</v>
      </c>
      <c r="H25" s="1399">
        <v>21</v>
      </c>
      <c r="I25" s="1399">
        <v>19</v>
      </c>
      <c r="J25" s="1399">
        <v>4</v>
      </c>
      <c r="K25" s="1399">
        <v>2</v>
      </c>
      <c r="L25" s="1399">
        <v>2</v>
      </c>
      <c r="M25" s="1379">
        <v>143</v>
      </c>
      <c r="N25" s="1379">
        <v>123</v>
      </c>
      <c r="O25" s="1379">
        <v>116</v>
      </c>
      <c r="P25" s="1379">
        <v>116</v>
      </c>
      <c r="Q25" s="1379">
        <v>18196</v>
      </c>
      <c r="R25" s="1379">
        <v>7477</v>
      </c>
      <c r="S25" s="1379">
        <v>27</v>
      </c>
      <c r="T25" s="436" t="s">
        <v>73</v>
      </c>
    </row>
    <row r="26" spans="1:20" s="364" customFormat="1" ht="21.75" customHeight="1">
      <c r="A26" s="435" t="s">
        <v>200</v>
      </c>
      <c r="B26" s="1398">
        <v>1</v>
      </c>
      <c r="C26" s="1399">
        <v>22</v>
      </c>
      <c r="D26" s="1399">
        <v>596</v>
      </c>
      <c r="E26" s="1399">
        <v>285</v>
      </c>
      <c r="F26" s="1399">
        <v>311</v>
      </c>
      <c r="G26" s="1399">
        <v>49</v>
      </c>
      <c r="H26" s="1399">
        <v>24</v>
      </c>
      <c r="I26" s="1399">
        <v>25</v>
      </c>
      <c r="J26" s="1399">
        <v>3</v>
      </c>
      <c r="K26" s="1399">
        <v>1</v>
      </c>
      <c r="L26" s="1399">
        <v>2</v>
      </c>
      <c r="M26" s="1379">
        <v>217</v>
      </c>
      <c r="N26" s="1379">
        <v>199</v>
      </c>
      <c r="O26" s="1379">
        <v>183</v>
      </c>
      <c r="P26" s="1379">
        <v>183</v>
      </c>
      <c r="Q26" s="1379">
        <v>15234</v>
      </c>
      <c r="R26" s="1379">
        <v>10741</v>
      </c>
      <c r="S26" s="1379">
        <v>32</v>
      </c>
      <c r="T26" s="436" t="s">
        <v>57</v>
      </c>
    </row>
    <row r="27" spans="1:20" s="364" customFormat="1" ht="21.75" customHeight="1">
      <c r="A27" s="435" t="s">
        <v>214</v>
      </c>
      <c r="B27" s="1398">
        <v>2</v>
      </c>
      <c r="C27" s="1399">
        <v>33</v>
      </c>
      <c r="D27" s="1399">
        <v>943</v>
      </c>
      <c r="E27" s="1399">
        <v>343</v>
      </c>
      <c r="F27" s="1399">
        <v>600</v>
      </c>
      <c r="G27" s="1399">
        <v>84</v>
      </c>
      <c r="H27" s="1399">
        <v>38</v>
      </c>
      <c r="I27" s="1399">
        <v>46</v>
      </c>
      <c r="J27" s="1399">
        <v>9</v>
      </c>
      <c r="K27" s="1399">
        <v>4</v>
      </c>
      <c r="L27" s="1399">
        <v>5</v>
      </c>
      <c r="M27" s="1379">
        <v>342</v>
      </c>
      <c r="N27" s="1379">
        <v>289</v>
      </c>
      <c r="O27" s="1379">
        <v>286</v>
      </c>
      <c r="P27" s="1379">
        <v>268</v>
      </c>
      <c r="Q27" s="1379">
        <v>36857</v>
      </c>
      <c r="R27" s="1379">
        <v>20274</v>
      </c>
      <c r="S27" s="1379">
        <v>54</v>
      </c>
      <c r="T27" s="436" t="s">
        <v>263</v>
      </c>
    </row>
    <row r="28" spans="1:20" s="364" customFormat="1" ht="21.75" customHeight="1">
      <c r="A28" s="435" t="s">
        <v>131</v>
      </c>
      <c r="B28" s="1398">
        <v>2</v>
      </c>
      <c r="C28" s="1399">
        <v>33</v>
      </c>
      <c r="D28" s="1399">
        <v>788</v>
      </c>
      <c r="E28" s="1399">
        <v>409</v>
      </c>
      <c r="F28" s="1399">
        <v>379</v>
      </c>
      <c r="G28" s="1399">
        <v>81</v>
      </c>
      <c r="H28" s="1399">
        <v>43</v>
      </c>
      <c r="I28" s="1399">
        <v>38</v>
      </c>
      <c r="J28" s="1399">
        <v>8</v>
      </c>
      <c r="K28" s="1399">
        <v>3</v>
      </c>
      <c r="L28" s="1399">
        <v>5</v>
      </c>
      <c r="M28" s="1379">
        <v>298</v>
      </c>
      <c r="N28" s="1379">
        <v>297</v>
      </c>
      <c r="O28" s="1379">
        <v>228</v>
      </c>
      <c r="P28" s="1379">
        <v>228</v>
      </c>
      <c r="Q28" s="1379">
        <v>51157</v>
      </c>
      <c r="R28" s="1379">
        <v>23035</v>
      </c>
      <c r="S28" s="1379">
        <v>72</v>
      </c>
      <c r="T28" s="436" t="s">
        <v>74</v>
      </c>
    </row>
    <row r="29" spans="1:20" s="364" customFormat="1" ht="21.75" customHeight="1">
      <c r="A29" s="435" t="s">
        <v>125</v>
      </c>
      <c r="B29" s="1398">
        <v>2</v>
      </c>
      <c r="C29" s="1399">
        <v>46</v>
      </c>
      <c r="D29" s="1399">
        <v>1091</v>
      </c>
      <c r="E29" s="1399">
        <v>621</v>
      </c>
      <c r="F29" s="1399">
        <v>470</v>
      </c>
      <c r="G29" s="1399">
        <v>106</v>
      </c>
      <c r="H29" s="1399">
        <v>52</v>
      </c>
      <c r="I29" s="1399">
        <v>54</v>
      </c>
      <c r="J29" s="1399">
        <v>10</v>
      </c>
      <c r="K29" s="1399">
        <v>4</v>
      </c>
      <c r="L29" s="1399">
        <v>6</v>
      </c>
      <c r="M29" s="1379">
        <v>438</v>
      </c>
      <c r="N29" s="1379">
        <v>412</v>
      </c>
      <c r="O29" s="1379">
        <v>322</v>
      </c>
      <c r="P29" s="1379">
        <v>323</v>
      </c>
      <c r="Q29" s="1379">
        <v>71083</v>
      </c>
      <c r="R29" s="1379">
        <v>21057</v>
      </c>
      <c r="S29" s="1379">
        <v>76</v>
      </c>
      <c r="T29" s="436" t="s">
        <v>75</v>
      </c>
    </row>
    <row r="30" spans="1:20" s="364" customFormat="1" ht="21.75" customHeight="1">
      <c r="A30" s="435" t="s">
        <v>132</v>
      </c>
      <c r="B30" s="1398">
        <v>1</v>
      </c>
      <c r="C30" s="1399">
        <v>18</v>
      </c>
      <c r="D30" s="1399">
        <v>383</v>
      </c>
      <c r="E30" s="1399">
        <v>383</v>
      </c>
      <c r="F30" s="1399">
        <v>0</v>
      </c>
      <c r="G30" s="1399">
        <v>45</v>
      </c>
      <c r="H30" s="1399">
        <v>22</v>
      </c>
      <c r="I30" s="1399">
        <v>23</v>
      </c>
      <c r="J30" s="1399">
        <v>4</v>
      </c>
      <c r="K30" s="1399">
        <v>3</v>
      </c>
      <c r="L30" s="1399">
        <v>1</v>
      </c>
      <c r="M30" s="1379">
        <v>148</v>
      </c>
      <c r="N30" s="1379">
        <v>125</v>
      </c>
      <c r="O30" s="1379">
        <v>117</v>
      </c>
      <c r="P30" s="1379">
        <v>117</v>
      </c>
      <c r="Q30" s="1379">
        <v>32618</v>
      </c>
      <c r="R30" s="1379">
        <v>10171</v>
      </c>
      <c r="S30" s="1379">
        <v>36</v>
      </c>
      <c r="T30" s="436" t="s">
        <v>94</v>
      </c>
    </row>
    <row r="31" spans="1:20" s="364" customFormat="1" ht="21.75" customHeight="1">
      <c r="A31" s="435" t="s">
        <v>133</v>
      </c>
      <c r="B31" s="1398">
        <v>2</v>
      </c>
      <c r="C31" s="1399">
        <v>34</v>
      </c>
      <c r="D31" s="1399">
        <v>686</v>
      </c>
      <c r="E31" s="1399">
        <v>379</v>
      </c>
      <c r="F31" s="1399">
        <v>307</v>
      </c>
      <c r="G31" s="1399">
        <v>82</v>
      </c>
      <c r="H31" s="1399">
        <v>46</v>
      </c>
      <c r="I31" s="1399">
        <v>36</v>
      </c>
      <c r="J31" s="1399">
        <v>9</v>
      </c>
      <c r="K31" s="1399">
        <v>6</v>
      </c>
      <c r="L31" s="1399">
        <v>3</v>
      </c>
      <c r="M31" s="1379">
        <v>254</v>
      </c>
      <c r="N31" s="1379">
        <v>193</v>
      </c>
      <c r="O31" s="1379">
        <v>200</v>
      </c>
      <c r="P31" s="1379">
        <v>212</v>
      </c>
      <c r="Q31" s="1379">
        <v>73245</v>
      </c>
      <c r="R31" s="1379">
        <v>20670</v>
      </c>
      <c r="S31" s="1379">
        <v>53</v>
      </c>
      <c r="T31" s="436" t="s">
        <v>95</v>
      </c>
    </row>
    <row r="32" spans="1:20" s="364" customFormat="1" ht="21.75" customHeight="1">
      <c r="A32" s="435" t="s">
        <v>134</v>
      </c>
      <c r="B32" s="1398">
        <v>4</v>
      </c>
      <c r="C32" s="1399">
        <v>76</v>
      </c>
      <c r="D32" s="1399">
        <v>1771</v>
      </c>
      <c r="E32" s="1399">
        <v>727</v>
      </c>
      <c r="F32" s="1399">
        <v>1044</v>
      </c>
      <c r="G32" s="1399">
        <v>177</v>
      </c>
      <c r="H32" s="1399">
        <v>91</v>
      </c>
      <c r="I32" s="1399">
        <v>86</v>
      </c>
      <c r="J32" s="1399">
        <v>18</v>
      </c>
      <c r="K32" s="1399">
        <v>9</v>
      </c>
      <c r="L32" s="1399">
        <v>9</v>
      </c>
      <c r="M32" s="1379">
        <v>614</v>
      </c>
      <c r="N32" s="1379">
        <v>512</v>
      </c>
      <c r="O32" s="1379">
        <v>569</v>
      </c>
      <c r="P32" s="1379">
        <v>496</v>
      </c>
      <c r="Q32" s="1379">
        <v>121013</v>
      </c>
      <c r="R32" s="1379">
        <v>53193</v>
      </c>
      <c r="S32" s="1379">
        <v>150</v>
      </c>
      <c r="T32" s="436" t="s">
        <v>96</v>
      </c>
    </row>
    <row r="33" spans="1:20" s="364" customFormat="1" ht="21.75" customHeight="1">
      <c r="A33" s="435" t="s">
        <v>126</v>
      </c>
      <c r="B33" s="1398">
        <v>1</v>
      </c>
      <c r="C33" s="1399">
        <v>20</v>
      </c>
      <c r="D33" s="1399">
        <v>423</v>
      </c>
      <c r="E33" s="1399">
        <v>0</v>
      </c>
      <c r="F33" s="1399">
        <v>423</v>
      </c>
      <c r="G33" s="1399">
        <v>42</v>
      </c>
      <c r="H33" s="1399">
        <v>26</v>
      </c>
      <c r="I33" s="1399">
        <v>16</v>
      </c>
      <c r="J33" s="1399">
        <v>4</v>
      </c>
      <c r="K33" s="1399">
        <v>1</v>
      </c>
      <c r="L33" s="1399">
        <v>3</v>
      </c>
      <c r="M33" s="1379">
        <v>167</v>
      </c>
      <c r="N33" s="1379">
        <v>147</v>
      </c>
      <c r="O33" s="1379">
        <v>125</v>
      </c>
      <c r="P33" s="1379">
        <v>125</v>
      </c>
      <c r="Q33" s="1379">
        <v>30458</v>
      </c>
      <c r="R33" s="1379">
        <v>12515</v>
      </c>
      <c r="S33" s="1379">
        <v>38</v>
      </c>
      <c r="T33" s="436" t="s">
        <v>76</v>
      </c>
    </row>
    <row r="34" spans="1:20" s="364" customFormat="1" ht="21.75" customHeight="1">
      <c r="A34" s="435" t="s">
        <v>135</v>
      </c>
      <c r="B34" s="1398">
        <v>3</v>
      </c>
      <c r="C34" s="1399">
        <v>36</v>
      </c>
      <c r="D34" s="1399">
        <v>787</v>
      </c>
      <c r="E34" s="1399">
        <v>574</v>
      </c>
      <c r="F34" s="1399">
        <v>213</v>
      </c>
      <c r="G34" s="1399">
        <v>91</v>
      </c>
      <c r="H34" s="1399">
        <v>47</v>
      </c>
      <c r="I34" s="1399">
        <v>44</v>
      </c>
      <c r="J34" s="1399">
        <v>11</v>
      </c>
      <c r="K34" s="1399">
        <v>8</v>
      </c>
      <c r="L34" s="1399">
        <v>3</v>
      </c>
      <c r="M34" s="1379">
        <v>294</v>
      </c>
      <c r="N34" s="1379">
        <v>261</v>
      </c>
      <c r="O34" s="1379">
        <v>265</v>
      </c>
      <c r="P34" s="1379">
        <v>241</v>
      </c>
      <c r="Q34" s="1379">
        <v>74447</v>
      </c>
      <c r="R34" s="1379">
        <v>25453</v>
      </c>
      <c r="S34" s="1379">
        <v>66</v>
      </c>
      <c r="T34" s="436" t="s">
        <v>77</v>
      </c>
    </row>
    <row r="35" spans="1:20" s="358" customFormat="1" ht="3" customHeight="1" thickBot="1">
      <c r="A35" s="550"/>
      <c r="B35" s="551"/>
      <c r="C35" s="551"/>
      <c r="D35" s="551"/>
      <c r="E35" s="553"/>
      <c r="F35" s="551"/>
      <c r="G35" s="551"/>
      <c r="H35" s="553"/>
      <c r="I35" s="551"/>
      <c r="J35" s="551"/>
      <c r="K35" s="553"/>
      <c r="L35" s="551"/>
      <c r="M35" s="553"/>
      <c r="N35" s="553"/>
      <c r="O35" s="629"/>
      <c r="P35" s="553"/>
      <c r="Q35" s="553"/>
      <c r="R35" s="553"/>
      <c r="S35" s="553"/>
      <c r="T35" s="555"/>
    </row>
    <row r="36" spans="1:20" s="358" customFormat="1" ht="9.75" customHeight="1" thickTop="1">
      <c r="A36" s="636"/>
      <c r="B36" s="636"/>
      <c r="C36" s="636"/>
      <c r="D36" s="636"/>
      <c r="E36" s="437"/>
      <c r="F36" s="636"/>
      <c r="G36" s="636"/>
      <c r="H36" s="437"/>
      <c r="I36" s="636"/>
      <c r="J36" s="636"/>
      <c r="K36" s="437"/>
      <c r="L36" s="636"/>
      <c r="M36" s="437"/>
      <c r="N36" s="437"/>
      <c r="O36" s="688"/>
      <c r="P36" s="437"/>
      <c r="Q36" s="437"/>
      <c r="R36" s="437"/>
      <c r="S36" s="437"/>
      <c r="T36" s="636"/>
    </row>
    <row r="37" spans="1:20" s="358" customFormat="1" ht="12" customHeight="1">
      <c r="A37" s="517" t="s">
        <v>544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92" t="s">
        <v>905</v>
      </c>
      <c r="N37" s="689"/>
      <c r="O37" s="690"/>
      <c r="P37" s="689"/>
      <c r="Q37" s="689"/>
      <c r="R37" s="689"/>
      <c r="S37" s="689"/>
      <c r="T37" s="636"/>
    </row>
    <row r="38" spans="1:19" s="358" customFormat="1" ht="12" customHeight="1">
      <c r="A38" s="416" t="s">
        <v>265</v>
      </c>
      <c r="E38" s="429"/>
      <c r="H38" s="429"/>
      <c r="K38" s="429"/>
      <c r="M38" s="418"/>
      <c r="N38" s="429"/>
      <c r="O38" s="627"/>
      <c r="P38" s="429"/>
      <c r="Q38" s="429"/>
      <c r="R38" s="429"/>
      <c r="S38" s="429"/>
    </row>
    <row r="39" spans="1:20" ht="12" customHeight="1">
      <c r="A39" s="416"/>
      <c r="E39" s="429"/>
      <c r="H39" s="429"/>
      <c r="K39" s="429"/>
      <c r="M39" s="429"/>
      <c r="N39" s="429"/>
      <c r="O39" s="627"/>
      <c r="P39" s="429"/>
      <c r="Q39" s="429"/>
      <c r="R39" s="429"/>
      <c r="S39" s="429"/>
      <c r="T39" s="358"/>
    </row>
    <row r="40" spans="1:15" s="358" customFormat="1" ht="12.75" customHeight="1">
      <c r="A40" s="419"/>
      <c r="O40" s="414"/>
    </row>
    <row r="41" spans="1:21" ht="12.75" customHeight="1">
      <c r="A41" s="422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</row>
    <row r="42" spans="1:21" ht="9.75" customHeight="1">
      <c r="A42" s="422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</row>
  </sheetData>
  <sheetProtection/>
  <mergeCells count="7">
    <mergeCell ref="A3:L3"/>
    <mergeCell ref="M3:T3"/>
    <mergeCell ref="M6:N6"/>
    <mergeCell ref="O6:P6"/>
    <mergeCell ref="J7:L7"/>
    <mergeCell ref="M7:N7"/>
    <mergeCell ref="O7:P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77734375" style="402" customWidth="1"/>
    <col min="2" max="3" width="5.77734375" style="402" customWidth="1"/>
    <col min="4" max="6" width="5.5546875" style="402" customWidth="1"/>
    <col min="7" max="10" width="5.3359375" style="402" customWidth="1"/>
    <col min="11" max="11" width="4.99609375" style="402" customWidth="1"/>
    <col min="12" max="12" width="5.3359375" style="402" customWidth="1"/>
    <col min="13" max="13" width="7.6640625" style="402" customWidth="1"/>
    <col min="14" max="14" width="8.99609375" style="402" customWidth="1"/>
    <col min="15" max="15" width="9.3359375" style="421" customWidth="1"/>
    <col min="16" max="19" width="7.5546875" style="402" customWidth="1"/>
    <col min="20" max="20" width="11.3359375" style="402" customWidth="1"/>
    <col min="21" max="22" width="0.671875" style="402" customWidth="1"/>
    <col min="23" max="16384" width="8.88671875" style="402" customWidth="1"/>
  </cols>
  <sheetData>
    <row r="1" spans="1:20" s="354" customFormat="1" ht="11.25">
      <c r="A1" s="425" t="s">
        <v>713</v>
      </c>
      <c r="O1" s="621"/>
      <c r="T1" s="355" t="s">
        <v>714</v>
      </c>
    </row>
    <row r="2" spans="1:15" s="358" customFormat="1" ht="12">
      <c r="A2" s="427"/>
      <c r="O2" s="414"/>
    </row>
    <row r="3" spans="1:20" s="359" customFormat="1" ht="21.75" customHeight="1">
      <c r="A3" s="1031" t="s">
        <v>41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 t="s">
        <v>0</v>
      </c>
      <c r="N3" s="1031"/>
      <c r="O3" s="1031"/>
      <c r="P3" s="1031"/>
      <c r="Q3" s="1031"/>
      <c r="R3" s="1031"/>
      <c r="S3" s="1031"/>
      <c r="T3" s="1031"/>
    </row>
    <row r="4" spans="1:20" s="364" customFormat="1" ht="12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0" s="358" customFormat="1" ht="12.75" customHeight="1" thickBot="1">
      <c r="A5" s="365" t="s">
        <v>120</v>
      </c>
      <c r="B5" s="367"/>
      <c r="C5" s="367"/>
      <c r="D5" s="367"/>
      <c r="E5" s="367"/>
      <c r="F5" s="367"/>
      <c r="G5" s="367"/>
      <c r="H5" s="367"/>
      <c r="I5" s="367"/>
      <c r="J5" s="368"/>
      <c r="K5" s="367"/>
      <c r="L5" s="366" t="s">
        <v>883</v>
      </c>
      <c r="M5" s="367" t="s">
        <v>87</v>
      </c>
      <c r="N5" s="367"/>
      <c r="O5" s="410"/>
      <c r="P5" s="367"/>
      <c r="Q5" s="367"/>
      <c r="R5" s="367"/>
      <c r="S5" s="367"/>
      <c r="T5" s="368" t="s">
        <v>890</v>
      </c>
    </row>
    <row r="6" spans="1:20" s="358" customFormat="1" ht="15" customHeight="1" thickTop="1">
      <c r="A6" s="560"/>
      <c r="B6" s="370" t="s">
        <v>216</v>
      </c>
      <c r="C6" s="450" t="s">
        <v>226</v>
      </c>
      <c r="D6" s="451" t="s">
        <v>900</v>
      </c>
      <c r="E6" s="412"/>
      <c r="F6" s="374"/>
      <c r="G6" s="451" t="s">
        <v>893</v>
      </c>
      <c r="H6" s="412"/>
      <c r="I6" s="374"/>
      <c r="J6" s="453" t="s">
        <v>160</v>
      </c>
      <c r="K6" s="534"/>
      <c r="L6" s="452"/>
      <c r="M6" s="1061" t="s">
        <v>901</v>
      </c>
      <c r="N6" s="1062"/>
      <c r="O6" s="1072" t="s">
        <v>171</v>
      </c>
      <c r="P6" s="1062"/>
      <c r="Q6" s="450" t="s">
        <v>140</v>
      </c>
      <c r="R6" s="450" t="s">
        <v>141</v>
      </c>
      <c r="S6" s="371" t="s">
        <v>902</v>
      </c>
      <c r="T6" s="622"/>
    </row>
    <row r="7" spans="1:20" s="358" customFormat="1" ht="15" customHeight="1">
      <c r="A7" s="535" t="s">
        <v>136</v>
      </c>
      <c r="B7" s="374"/>
      <c r="C7" s="374"/>
      <c r="D7" s="457" t="s">
        <v>67</v>
      </c>
      <c r="E7" s="457"/>
      <c r="F7" s="385"/>
      <c r="G7" s="457" t="s">
        <v>78</v>
      </c>
      <c r="H7" s="457"/>
      <c r="I7" s="385"/>
      <c r="J7" s="455" t="s">
        <v>98</v>
      </c>
      <c r="K7" s="457"/>
      <c r="L7" s="385"/>
      <c r="M7" s="1067" t="s">
        <v>58</v>
      </c>
      <c r="N7" s="1069"/>
      <c r="O7" s="1068" t="s">
        <v>81</v>
      </c>
      <c r="P7" s="1069"/>
      <c r="Q7" s="459"/>
      <c r="R7" s="456"/>
      <c r="S7" s="375"/>
      <c r="T7" s="564" t="s">
        <v>137</v>
      </c>
    </row>
    <row r="8" spans="1:20" s="358" customFormat="1" ht="15" customHeight="1">
      <c r="A8" s="535"/>
      <c r="B8" s="374"/>
      <c r="C8" s="459"/>
      <c r="D8" s="450" t="s">
        <v>223</v>
      </c>
      <c r="E8" s="450" t="s">
        <v>224</v>
      </c>
      <c r="F8" s="450" t="s">
        <v>225</v>
      </c>
      <c r="G8" s="450" t="s">
        <v>223</v>
      </c>
      <c r="H8" s="450" t="s">
        <v>224</v>
      </c>
      <c r="I8" s="450" t="s">
        <v>225</v>
      </c>
      <c r="J8" s="381" t="s">
        <v>223</v>
      </c>
      <c r="K8" s="450" t="s">
        <v>224</v>
      </c>
      <c r="L8" s="378" t="s">
        <v>225</v>
      </c>
      <c r="M8" s="382" t="s">
        <v>164</v>
      </c>
      <c r="N8" s="458" t="s">
        <v>146</v>
      </c>
      <c r="O8" s="535" t="s">
        <v>147</v>
      </c>
      <c r="P8" s="535" t="s">
        <v>143</v>
      </c>
      <c r="Q8" s="374"/>
      <c r="R8" s="374"/>
      <c r="S8" s="378"/>
      <c r="T8" s="564"/>
    </row>
    <row r="9" spans="1:20" s="358" customFormat="1" ht="15" customHeight="1">
      <c r="A9" s="535" t="s">
        <v>138</v>
      </c>
      <c r="B9" s="460" t="s">
        <v>144</v>
      </c>
      <c r="C9" s="460" t="s">
        <v>144</v>
      </c>
      <c r="D9" s="374"/>
      <c r="E9" s="374"/>
      <c r="F9" s="374"/>
      <c r="G9" s="374"/>
      <c r="H9" s="374"/>
      <c r="I9" s="374"/>
      <c r="J9" s="376"/>
      <c r="K9" s="374"/>
      <c r="L9" s="375"/>
      <c r="M9" s="539"/>
      <c r="N9" s="375" t="s">
        <v>81</v>
      </c>
      <c r="O9" s="460"/>
      <c r="P9" s="374"/>
      <c r="Q9" s="374" t="s">
        <v>170</v>
      </c>
      <c r="R9" s="375" t="s">
        <v>80</v>
      </c>
      <c r="S9" s="376" t="s">
        <v>59</v>
      </c>
      <c r="T9" s="623" t="s">
        <v>139</v>
      </c>
    </row>
    <row r="10" spans="1:20" s="358" customFormat="1" ht="15" customHeight="1">
      <c r="A10" s="566"/>
      <c r="B10" s="385" t="s">
        <v>145</v>
      </c>
      <c r="C10" s="541" t="s">
        <v>60</v>
      </c>
      <c r="D10" s="385" t="s">
        <v>156</v>
      </c>
      <c r="E10" s="385" t="s">
        <v>157</v>
      </c>
      <c r="F10" s="385" t="s">
        <v>158</v>
      </c>
      <c r="G10" s="385" t="s">
        <v>156</v>
      </c>
      <c r="H10" s="385" t="s">
        <v>157</v>
      </c>
      <c r="I10" s="385" t="s">
        <v>158</v>
      </c>
      <c r="J10" s="377" t="s">
        <v>156</v>
      </c>
      <c r="K10" s="385" t="s">
        <v>157</v>
      </c>
      <c r="L10" s="377" t="s">
        <v>158</v>
      </c>
      <c r="M10" s="543" t="s">
        <v>58</v>
      </c>
      <c r="N10" s="544" t="s">
        <v>39</v>
      </c>
      <c r="O10" s="541" t="s">
        <v>99</v>
      </c>
      <c r="P10" s="542" t="s">
        <v>81</v>
      </c>
      <c r="Q10" s="542" t="s">
        <v>61</v>
      </c>
      <c r="R10" s="542" t="s">
        <v>169</v>
      </c>
      <c r="S10" s="377" t="s">
        <v>62</v>
      </c>
      <c r="T10" s="568"/>
    </row>
    <row r="11" spans="1:20" s="358" customFormat="1" ht="21.75" customHeight="1" hidden="1">
      <c r="A11" s="387">
        <v>2010</v>
      </c>
      <c r="B11" s="461">
        <v>29</v>
      </c>
      <c r="C11" s="461">
        <v>574</v>
      </c>
      <c r="D11" s="461">
        <v>18821</v>
      </c>
      <c r="E11" s="461">
        <v>11129</v>
      </c>
      <c r="F11" s="461">
        <v>7692</v>
      </c>
      <c r="G11" s="461">
        <v>1201</v>
      </c>
      <c r="H11" s="461">
        <v>922</v>
      </c>
      <c r="I11" s="461">
        <v>279</v>
      </c>
      <c r="J11" s="461">
        <v>158</v>
      </c>
      <c r="K11" s="461">
        <v>109</v>
      </c>
      <c r="L11" s="461">
        <v>49</v>
      </c>
      <c r="M11" s="461">
        <v>6000</v>
      </c>
      <c r="N11" s="461">
        <v>5448</v>
      </c>
      <c r="O11" s="461">
        <v>6248</v>
      </c>
      <c r="P11" s="461">
        <v>6198</v>
      </c>
      <c r="Q11" s="461">
        <v>976708</v>
      </c>
      <c r="R11" s="461">
        <v>271322</v>
      </c>
      <c r="S11" s="569">
        <v>665</v>
      </c>
      <c r="T11" s="392">
        <v>2010</v>
      </c>
    </row>
    <row r="12" spans="1:20" s="358" customFormat="1" ht="21.75" customHeight="1" hidden="1">
      <c r="A12" s="387">
        <v>2011</v>
      </c>
      <c r="B12" s="461">
        <v>28</v>
      </c>
      <c r="C12" s="461">
        <v>533</v>
      </c>
      <c r="D12" s="461">
        <v>17380</v>
      </c>
      <c r="E12" s="461">
        <v>11065</v>
      </c>
      <c r="F12" s="461">
        <v>6315</v>
      </c>
      <c r="G12" s="461">
        <v>1118</v>
      </c>
      <c r="H12" s="461">
        <v>856</v>
      </c>
      <c r="I12" s="461">
        <v>262</v>
      </c>
      <c r="J12" s="461">
        <v>134</v>
      </c>
      <c r="K12" s="461">
        <v>99</v>
      </c>
      <c r="L12" s="461">
        <v>35</v>
      </c>
      <c r="M12" s="461">
        <v>5936</v>
      </c>
      <c r="N12" s="461">
        <v>4932</v>
      </c>
      <c r="O12" s="461">
        <v>5947</v>
      </c>
      <c r="P12" s="461">
        <v>5879</v>
      </c>
      <c r="Q12" s="461">
        <v>954549</v>
      </c>
      <c r="R12" s="461">
        <v>268504</v>
      </c>
      <c r="S12" s="569">
        <v>580</v>
      </c>
      <c r="T12" s="392">
        <v>2011</v>
      </c>
    </row>
    <row r="13" spans="1:20" s="358" customFormat="1" ht="21.75" customHeight="1">
      <c r="A13" s="387">
        <v>2012</v>
      </c>
      <c r="B13" s="461">
        <v>28</v>
      </c>
      <c r="C13" s="461">
        <v>571</v>
      </c>
      <c r="D13" s="461">
        <v>18626</v>
      </c>
      <c r="E13" s="461">
        <v>9752</v>
      </c>
      <c r="F13" s="461">
        <v>8874</v>
      </c>
      <c r="G13" s="461">
        <v>1192</v>
      </c>
      <c r="H13" s="461">
        <v>867</v>
      </c>
      <c r="I13" s="461">
        <v>325</v>
      </c>
      <c r="J13" s="461">
        <v>134</v>
      </c>
      <c r="K13" s="461">
        <v>107</v>
      </c>
      <c r="L13" s="461">
        <v>27</v>
      </c>
      <c r="M13" s="461">
        <v>6035</v>
      </c>
      <c r="N13" s="461">
        <v>4930</v>
      </c>
      <c r="O13" s="461">
        <v>6432</v>
      </c>
      <c r="P13" s="461">
        <v>6329</v>
      </c>
      <c r="Q13" s="461">
        <v>853921</v>
      </c>
      <c r="R13" s="461">
        <v>287163</v>
      </c>
      <c r="S13" s="569">
        <v>622</v>
      </c>
      <c r="T13" s="392">
        <v>2012</v>
      </c>
    </row>
    <row r="14" spans="1:20" s="358" customFormat="1" ht="21.75" customHeight="1">
      <c r="A14" s="387">
        <v>2013</v>
      </c>
      <c r="B14" s="461">
        <v>27</v>
      </c>
      <c r="C14" s="461">
        <v>547</v>
      </c>
      <c r="D14" s="461">
        <v>18052</v>
      </c>
      <c r="E14" s="461">
        <v>9279</v>
      </c>
      <c r="F14" s="461">
        <v>8773</v>
      </c>
      <c r="G14" s="461">
        <v>1154</v>
      </c>
      <c r="H14" s="461">
        <v>829</v>
      </c>
      <c r="I14" s="461">
        <v>325</v>
      </c>
      <c r="J14" s="461">
        <v>128</v>
      </c>
      <c r="K14" s="461">
        <v>102</v>
      </c>
      <c r="L14" s="461">
        <v>26</v>
      </c>
      <c r="M14" s="461">
        <v>5824</v>
      </c>
      <c r="N14" s="461">
        <v>4848</v>
      </c>
      <c r="O14" s="461">
        <v>6106</v>
      </c>
      <c r="P14" s="461">
        <v>6039</v>
      </c>
      <c r="Q14" s="461">
        <v>833892</v>
      </c>
      <c r="R14" s="461">
        <v>284701</v>
      </c>
      <c r="S14" s="463">
        <v>580</v>
      </c>
      <c r="T14" s="392">
        <v>2013</v>
      </c>
    </row>
    <row r="15" spans="1:20" s="358" customFormat="1" ht="21.75" customHeight="1">
      <c r="A15" s="387">
        <v>2014</v>
      </c>
      <c r="B15" s="461">
        <v>27</v>
      </c>
      <c r="C15" s="461">
        <v>541</v>
      </c>
      <c r="D15" s="461">
        <v>17647</v>
      </c>
      <c r="E15" s="461">
        <v>8903</v>
      </c>
      <c r="F15" s="461">
        <v>8744</v>
      </c>
      <c r="G15" s="461">
        <v>1141</v>
      </c>
      <c r="H15" s="461">
        <v>824</v>
      </c>
      <c r="I15" s="461">
        <v>317</v>
      </c>
      <c r="J15" s="461">
        <v>126</v>
      </c>
      <c r="K15" s="461">
        <v>102</v>
      </c>
      <c r="L15" s="461">
        <v>24</v>
      </c>
      <c r="M15" s="461">
        <v>5950</v>
      </c>
      <c r="N15" s="461">
        <v>4958</v>
      </c>
      <c r="O15" s="461">
        <v>5840</v>
      </c>
      <c r="P15" s="461">
        <v>5764</v>
      </c>
      <c r="Q15" s="461">
        <v>833909</v>
      </c>
      <c r="R15" s="461">
        <v>286533</v>
      </c>
      <c r="S15" s="463">
        <v>581</v>
      </c>
      <c r="T15" s="392">
        <v>2014</v>
      </c>
    </row>
    <row r="16" spans="1:20" s="358" customFormat="1" ht="21.75" customHeight="1">
      <c r="A16" s="387">
        <v>2015</v>
      </c>
      <c r="B16" s="463">
        <v>27</v>
      </c>
      <c r="C16" s="463">
        <v>536</v>
      </c>
      <c r="D16" s="463">
        <v>17112</v>
      </c>
      <c r="E16" s="463">
        <v>8669</v>
      </c>
      <c r="F16" s="463">
        <v>8443</v>
      </c>
      <c r="G16" s="463">
        <v>1135</v>
      </c>
      <c r="H16" s="463">
        <v>801</v>
      </c>
      <c r="I16" s="463">
        <v>334</v>
      </c>
      <c r="J16" s="463">
        <v>125</v>
      </c>
      <c r="K16" s="463">
        <v>98</v>
      </c>
      <c r="L16" s="463">
        <v>27</v>
      </c>
      <c r="M16" s="463">
        <v>5924</v>
      </c>
      <c r="N16" s="463">
        <v>5092</v>
      </c>
      <c r="O16" s="463">
        <v>5771</v>
      </c>
      <c r="P16" s="463">
        <v>5591</v>
      </c>
      <c r="Q16" s="463">
        <v>827952</v>
      </c>
      <c r="R16" s="463">
        <v>291027</v>
      </c>
      <c r="S16" s="463">
        <v>880</v>
      </c>
      <c r="T16" s="392">
        <v>2015</v>
      </c>
    </row>
    <row r="17" spans="1:20" s="358" customFormat="1" ht="21.75" customHeight="1">
      <c r="A17" s="1367">
        <v>2016</v>
      </c>
      <c r="B17" s="405">
        <v>27</v>
      </c>
      <c r="C17" s="405">
        <v>539</v>
      </c>
      <c r="D17" s="405">
        <v>16931</v>
      </c>
      <c r="E17" s="405">
        <v>8675</v>
      </c>
      <c r="F17" s="405">
        <v>8256</v>
      </c>
      <c r="G17" s="405">
        <v>1133</v>
      </c>
      <c r="H17" s="405">
        <v>788</v>
      </c>
      <c r="I17" s="405">
        <v>345</v>
      </c>
      <c r="J17" s="405">
        <v>126</v>
      </c>
      <c r="K17" s="405">
        <v>99</v>
      </c>
      <c r="L17" s="405">
        <v>27</v>
      </c>
      <c r="M17" s="405">
        <v>5864</v>
      </c>
      <c r="N17" s="405">
        <v>4915</v>
      </c>
      <c r="O17" s="405">
        <v>5806</v>
      </c>
      <c r="P17" s="405">
        <v>5848</v>
      </c>
      <c r="Q17" s="405">
        <v>828941</v>
      </c>
      <c r="R17" s="405">
        <v>293729</v>
      </c>
      <c r="S17" s="405">
        <v>884</v>
      </c>
      <c r="T17" s="1368">
        <v>2016</v>
      </c>
    </row>
    <row r="18" spans="1:20" s="358" customFormat="1" ht="21.75" customHeight="1">
      <c r="A18" s="1367">
        <v>2017</v>
      </c>
      <c r="B18" s="405">
        <v>27</v>
      </c>
      <c r="C18" s="405">
        <v>539</v>
      </c>
      <c r="D18" s="405">
        <v>16401</v>
      </c>
      <c r="E18" s="405">
        <v>8494</v>
      </c>
      <c r="F18" s="405">
        <v>7907</v>
      </c>
      <c r="G18" s="405">
        <v>1131</v>
      </c>
      <c r="H18" s="405">
        <v>775</v>
      </c>
      <c r="I18" s="405">
        <v>356</v>
      </c>
      <c r="J18" s="405">
        <v>126</v>
      </c>
      <c r="K18" s="405">
        <v>98</v>
      </c>
      <c r="L18" s="405">
        <v>28</v>
      </c>
      <c r="M18" s="405">
        <v>5564</v>
      </c>
      <c r="N18" s="405">
        <v>4662</v>
      </c>
      <c r="O18" s="405">
        <v>5280</v>
      </c>
      <c r="P18" s="405">
        <v>5214</v>
      </c>
      <c r="Q18" s="405">
        <v>859337</v>
      </c>
      <c r="R18" s="405">
        <v>298021</v>
      </c>
      <c r="S18" s="405">
        <v>884</v>
      </c>
      <c r="T18" s="1368">
        <v>2017</v>
      </c>
    </row>
    <row r="19" spans="1:20" s="364" customFormat="1" ht="21.75" customHeight="1">
      <c r="A19" s="335">
        <v>2018</v>
      </c>
      <c r="B19" s="1369">
        <v>27</v>
      </c>
      <c r="C19" s="1369">
        <v>538</v>
      </c>
      <c r="D19" s="1369">
        <v>15371</v>
      </c>
      <c r="E19" s="1369">
        <v>7995</v>
      </c>
      <c r="F19" s="1369">
        <v>7376</v>
      </c>
      <c r="G19" s="1369">
        <v>1133</v>
      </c>
      <c r="H19" s="1369">
        <v>765</v>
      </c>
      <c r="I19" s="1369">
        <v>368</v>
      </c>
      <c r="J19" s="1369">
        <v>126</v>
      </c>
      <c r="K19" s="1369">
        <v>98</v>
      </c>
      <c r="L19" s="1369">
        <v>28</v>
      </c>
      <c r="M19" s="1369">
        <v>5435</v>
      </c>
      <c r="N19" s="1369">
        <v>4571</v>
      </c>
      <c r="O19" s="1369">
        <v>4745</v>
      </c>
      <c r="P19" s="1369">
        <v>4582</v>
      </c>
      <c r="Q19" s="1369">
        <v>886169</v>
      </c>
      <c r="R19" s="1369">
        <v>300873</v>
      </c>
      <c r="S19" s="1369">
        <v>890</v>
      </c>
      <c r="T19" s="336">
        <v>2018</v>
      </c>
    </row>
    <row r="20" spans="1:20" s="465" customFormat="1" ht="21.75" customHeight="1">
      <c r="A20" s="435" t="s">
        <v>127</v>
      </c>
      <c r="B20" s="405">
        <v>3</v>
      </c>
      <c r="C20" s="405">
        <v>80</v>
      </c>
      <c r="D20" s="405">
        <v>2711</v>
      </c>
      <c r="E20" s="405">
        <v>1068</v>
      </c>
      <c r="F20" s="405">
        <v>1643</v>
      </c>
      <c r="G20" s="405">
        <v>169</v>
      </c>
      <c r="H20" s="405">
        <v>115</v>
      </c>
      <c r="I20" s="405">
        <v>54</v>
      </c>
      <c r="J20" s="405">
        <v>16</v>
      </c>
      <c r="K20" s="405">
        <v>13</v>
      </c>
      <c r="L20" s="405">
        <v>3</v>
      </c>
      <c r="M20" s="405">
        <v>935</v>
      </c>
      <c r="N20" s="405">
        <v>694</v>
      </c>
      <c r="O20" s="405">
        <v>806</v>
      </c>
      <c r="P20" s="405">
        <v>801</v>
      </c>
      <c r="Q20" s="405">
        <v>115444</v>
      </c>
      <c r="R20" s="405">
        <v>43194</v>
      </c>
      <c r="S20" s="405">
        <v>125</v>
      </c>
      <c r="T20" s="436" t="s">
        <v>69</v>
      </c>
    </row>
    <row r="21" spans="1:20" s="364" customFormat="1" ht="21.75" customHeight="1">
      <c r="A21" s="435" t="s">
        <v>128</v>
      </c>
      <c r="B21" s="405">
        <v>3</v>
      </c>
      <c r="C21" s="405">
        <v>56</v>
      </c>
      <c r="D21" s="405">
        <v>1482</v>
      </c>
      <c r="E21" s="405">
        <v>841</v>
      </c>
      <c r="F21" s="405">
        <v>641</v>
      </c>
      <c r="G21" s="405">
        <v>117</v>
      </c>
      <c r="H21" s="405">
        <v>82</v>
      </c>
      <c r="I21" s="405">
        <v>35</v>
      </c>
      <c r="J21" s="405">
        <v>14</v>
      </c>
      <c r="K21" s="405">
        <v>10</v>
      </c>
      <c r="L21" s="405">
        <v>4</v>
      </c>
      <c r="M21" s="405">
        <v>522</v>
      </c>
      <c r="N21" s="405">
        <v>433</v>
      </c>
      <c r="O21" s="405">
        <v>500</v>
      </c>
      <c r="P21" s="405">
        <v>442</v>
      </c>
      <c r="Q21" s="405">
        <v>110814</v>
      </c>
      <c r="R21" s="405">
        <v>41116</v>
      </c>
      <c r="S21" s="405">
        <v>104</v>
      </c>
      <c r="T21" s="436" t="s">
        <v>70</v>
      </c>
    </row>
    <row r="22" spans="1:20" s="364" customFormat="1" ht="21.75" customHeight="1">
      <c r="A22" s="435" t="s">
        <v>123</v>
      </c>
      <c r="B22" s="405">
        <v>0</v>
      </c>
      <c r="C22" s="405">
        <v>0</v>
      </c>
      <c r="D22" s="405">
        <v>0</v>
      </c>
      <c r="E22" s="405">
        <v>0</v>
      </c>
      <c r="F22" s="405">
        <v>0</v>
      </c>
      <c r="G22" s="405">
        <v>0</v>
      </c>
      <c r="H22" s="405">
        <v>0</v>
      </c>
      <c r="I22" s="405">
        <v>0</v>
      </c>
      <c r="J22" s="405">
        <v>0</v>
      </c>
      <c r="K22" s="405">
        <v>0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405">
        <v>0</v>
      </c>
      <c r="T22" s="436" t="s">
        <v>71</v>
      </c>
    </row>
    <row r="23" spans="1:20" s="364" customFormat="1" ht="21.75" customHeight="1">
      <c r="A23" s="435" t="s">
        <v>124</v>
      </c>
      <c r="B23" s="405">
        <v>2</v>
      </c>
      <c r="C23" s="405">
        <v>69</v>
      </c>
      <c r="D23" s="405">
        <v>2155</v>
      </c>
      <c r="E23" s="405">
        <v>1068</v>
      </c>
      <c r="F23" s="405">
        <v>1087</v>
      </c>
      <c r="G23" s="405">
        <v>133</v>
      </c>
      <c r="H23" s="405">
        <v>79</v>
      </c>
      <c r="I23" s="405">
        <v>54</v>
      </c>
      <c r="J23" s="405">
        <v>13</v>
      </c>
      <c r="K23" s="405">
        <v>7</v>
      </c>
      <c r="L23" s="405">
        <v>6</v>
      </c>
      <c r="M23" s="405">
        <v>758</v>
      </c>
      <c r="N23" s="405">
        <v>682</v>
      </c>
      <c r="O23" s="405">
        <v>647</v>
      </c>
      <c r="P23" s="405">
        <v>623</v>
      </c>
      <c r="Q23" s="405">
        <v>51473</v>
      </c>
      <c r="R23" s="405">
        <v>30515</v>
      </c>
      <c r="S23" s="405">
        <v>114</v>
      </c>
      <c r="T23" s="436" t="s">
        <v>163</v>
      </c>
    </row>
    <row r="24" spans="1:20" s="364" customFormat="1" ht="21.75" customHeight="1">
      <c r="A24" s="435" t="s">
        <v>129</v>
      </c>
      <c r="B24" s="405">
        <v>2</v>
      </c>
      <c r="C24" s="405">
        <v>45</v>
      </c>
      <c r="D24" s="405">
        <v>1434</v>
      </c>
      <c r="E24" s="405">
        <v>1110</v>
      </c>
      <c r="F24" s="405">
        <v>324</v>
      </c>
      <c r="G24" s="405">
        <v>92</v>
      </c>
      <c r="H24" s="405">
        <v>68</v>
      </c>
      <c r="I24" s="405">
        <v>24</v>
      </c>
      <c r="J24" s="405">
        <v>10</v>
      </c>
      <c r="K24" s="405">
        <v>10</v>
      </c>
      <c r="L24" s="405">
        <v>0</v>
      </c>
      <c r="M24" s="405">
        <v>514</v>
      </c>
      <c r="N24" s="405">
        <v>445</v>
      </c>
      <c r="O24" s="405">
        <v>421</v>
      </c>
      <c r="P24" s="405">
        <v>420</v>
      </c>
      <c r="Q24" s="405">
        <v>85683</v>
      </c>
      <c r="R24" s="405">
        <v>22977</v>
      </c>
      <c r="S24" s="405">
        <v>64</v>
      </c>
      <c r="T24" s="436" t="s">
        <v>72</v>
      </c>
    </row>
    <row r="25" spans="1:20" s="364" customFormat="1" ht="21.75" customHeight="1">
      <c r="A25" s="435" t="s">
        <v>130</v>
      </c>
      <c r="B25" s="405">
        <v>4</v>
      </c>
      <c r="C25" s="405">
        <v>72</v>
      </c>
      <c r="D25" s="405">
        <v>1924</v>
      </c>
      <c r="E25" s="405">
        <v>1101</v>
      </c>
      <c r="F25" s="405">
        <v>823</v>
      </c>
      <c r="G25" s="405">
        <v>157</v>
      </c>
      <c r="H25" s="405">
        <v>107</v>
      </c>
      <c r="I25" s="405">
        <v>50</v>
      </c>
      <c r="J25" s="405">
        <v>17</v>
      </c>
      <c r="K25" s="405">
        <v>15</v>
      </c>
      <c r="L25" s="405">
        <v>2</v>
      </c>
      <c r="M25" s="405">
        <v>693</v>
      </c>
      <c r="N25" s="405">
        <v>620</v>
      </c>
      <c r="O25" s="405">
        <v>566</v>
      </c>
      <c r="P25" s="405">
        <v>584</v>
      </c>
      <c r="Q25" s="405">
        <v>79279</v>
      </c>
      <c r="R25" s="405">
        <v>49599</v>
      </c>
      <c r="S25" s="405">
        <v>143</v>
      </c>
      <c r="T25" s="436" t="s">
        <v>73</v>
      </c>
    </row>
    <row r="26" spans="1:20" s="364" customFormat="1" ht="21.75" customHeight="1">
      <c r="A26" s="435" t="s">
        <v>200</v>
      </c>
      <c r="B26" s="405">
        <v>0</v>
      </c>
      <c r="C26" s="405">
        <v>0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>
        <v>0</v>
      </c>
      <c r="R26" s="405">
        <v>0</v>
      </c>
      <c r="S26" s="405">
        <v>0</v>
      </c>
      <c r="T26" s="436" t="s">
        <v>57</v>
      </c>
    </row>
    <row r="27" spans="1:20" s="364" customFormat="1" ht="21.75" customHeight="1">
      <c r="A27" s="435" t="s">
        <v>214</v>
      </c>
      <c r="B27" s="405">
        <v>4</v>
      </c>
      <c r="C27" s="405">
        <v>75</v>
      </c>
      <c r="D27" s="405">
        <v>2333</v>
      </c>
      <c r="E27" s="405">
        <v>1219</v>
      </c>
      <c r="F27" s="405">
        <v>1114</v>
      </c>
      <c r="G27" s="405">
        <v>158</v>
      </c>
      <c r="H27" s="405">
        <v>102</v>
      </c>
      <c r="I27" s="405">
        <v>56</v>
      </c>
      <c r="J27" s="405">
        <v>18</v>
      </c>
      <c r="K27" s="405">
        <v>14</v>
      </c>
      <c r="L27" s="405">
        <v>4</v>
      </c>
      <c r="M27" s="405">
        <v>829</v>
      </c>
      <c r="N27" s="405">
        <v>717</v>
      </c>
      <c r="O27" s="405">
        <v>700</v>
      </c>
      <c r="P27" s="405">
        <v>677</v>
      </c>
      <c r="Q27" s="405">
        <v>149598</v>
      </c>
      <c r="R27" s="405">
        <v>32525</v>
      </c>
      <c r="S27" s="405">
        <v>104</v>
      </c>
      <c r="T27" s="436" t="s">
        <v>263</v>
      </c>
    </row>
    <row r="28" spans="1:20" s="364" customFormat="1" ht="21.75" customHeight="1">
      <c r="A28" s="435" t="s">
        <v>131</v>
      </c>
      <c r="B28" s="405">
        <v>0</v>
      </c>
      <c r="C28" s="405">
        <v>0</v>
      </c>
      <c r="D28" s="405">
        <v>0</v>
      </c>
      <c r="E28" s="405">
        <v>0</v>
      </c>
      <c r="F28" s="405">
        <v>0</v>
      </c>
      <c r="G28" s="405">
        <v>0</v>
      </c>
      <c r="H28" s="405">
        <v>0</v>
      </c>
      <c r="I28" s="405">
        <v>0</v>
      </c>
      <c r="J28" s="405">
        <v>0</v>
      </c>
      <c r="K28" s="405">
        <v>0</v>
      </c>
      <c r="L28" s="405">
        <v>0</v>
      </c>
      <c r="M28" s="405">
        <v>0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405">
        <v>0</v>
      </c>
      <c r="T28" s="436" t="s">
        <v>74</v>
      </c>
    </row>
    <row r="29" spans="1:20" s="364" customFormat="1" ht="21.75" customHeight="1">
      <c r="A29" s="435" t="s">
        <v>125</v>
      </c>
      <c r="B29" s="405">
        <v>0</v>
      </c>
      <c r="C29" s="405">
        <v>0</v>
      </c>
      <c r="D29" s="405">
        <v>0</v>
      </c>
      <c r="E29" s="405">
        <v>0</v>
      </c>
      <c r="F29" s="405">
        <v>0</v>
      </c>
      <c r="G29" s="405">
        <v>0</v>
      </c>
      <c r="H29" s="405">
        <v>0</v>
      </c>
      <c r="I29" s="405">
        <v>0</v>
      </c>
      <c r="J29" s="405">
        <v>0</v>
      </c>
      <c r="K29" s="405">
        <v>0</v>
      </c>
      <c r="L29" s="405">
        <v>0</v>
      </c>
      <c r="M29" s="405">
        <v>0</v>
      </c>
      <c r="N29" s="405">
        <v>0</v>
      </c>
      <c r="O29" s="405">
        <v>0</v>
      </c>
      <c r="P29" s="405">
        <v>0</v>
      </c>
      <c r="Q29" s="405">
        <v>0</v>
      </c>
      <c r="R29" s="405">
        <v>0</v>
      </c>
      <c r="S29" s="405">
        <v>0</v>
      </c>
      <c r="T29" s="436" t="s">
        <v>75</v>
      </c>
    </row>
    <row r="30" spans="1:20" s="364" customFormat="1" ht="21.75" customHeight="1">
      <c r="A30" s="435" t="s">
        <v>132</v>
      </c>
      <c r="B30" s="405">
        <v>1</v>
      </c>
      <c r="C30" s="405">
        <v>11</v>
      </c>
      <c r="D30" s="405">
        <v>260</v>
      </c>
      <c r="E30" s="405">
        <v>106</v>
      </c>
      <c r="F30" s="405">
        <v>154</v>
      </c>
      <c r="G30" s="405">
        <v>25</v>
      </c>
      <c r="H30" s="405">
        <v>20</v>
      </c>
      <c r="I30" s="405">
        <v>5</v>
      </c>
      <c r="J30" s="405">
        <v>4</v>
      </c>
      <c r="K30" s="405">
        <v>3</v>
      </c>
      <c r="L30" s="405">
        <v>1</v>
      </c>
      <c r="M30" s="405">
        <v>94</v>
      </c>
      <c r="N30" s="405">
        <v>86</v>
      </c>
      <c r="O30" s="405">
        <v>92</v>
      </c>
      <c r="P30" s="405">
        <v>64</v>
      </c>
      <c r="Q30" s="405">
        <v>19462</v>
      </c>
      <c r="R30" s="405">
        <v>8362</v>
      </c>
      <c r="S30" s="405">
        <v>21</v>
      </c>
      <c r="T30" s="436" t="s">
        <v>94</v>
      </c>
    </row>
    <row r="31" spans="1:20" s="364" customFormat="1" ht="21.75" customHeight="1">
      <c r="A31" s="435" t="s">
        <v>133</v>
      </c>
      <c r="B31" s="405">
        <v>0</v>
      </c>
      <c r="C31" s="405">
        <v>0</v>
      </c>
      <c r="D31" s="405">
        <v>0</v>
      </c>
      <c r="E31" s="405">
        <v>0</v>
      </c>
      <c r="F31" s="405">
        <v>0</v>
      </c>
      <c r="G31" s="405">
        <v>0</v>
      </c>
      <c r="H31" s="405">
        <v>0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405">
        <v>0</v>
      </c>
      <c r="O31" s="405">
        <v>0</v>
      </c>
      <c r="P31" s="405">
        <v>0</v>
      </c>
      <c r="Q31" s="405">
        <v>0</v>
      </c>
      <c r="R31" s="405">
        <v>0</v>
      </c>
      <c r="S31" s="405">
        <v>0</v>
      </c>
      <c r="T31" s="436" t="s">
        <v>95</v>
      </c>
    </row>
    <row r="32" spans="1:20" s="364" customFormat="1" ht="21.75" customHeight="1">
      <c r="A32" s="435" t="s">
        <v>134</v>
      </c>
      <c r="B32" s="405">
        <v>3</v>
      </c>
      <c r="C32" s="405">
        <v>38</v>
      </c>
      <c r="D32" s="405">
        <v>968</v>
      </c>
      <c r="E32" s="405">
        <v>622</v>
      </c>
      <c r="F32" s="405">
        <v>346</v>
      </c>
      <c r="G32" s="405">
        <v>85</v>
      </c>
      <c r="H32" s="405">
        <v>61</v>
      </c>
      <c r="I32" s="405">
        <v>24</v>
      </c>
      <c r="J32" s="405">
        <v>13</v>
      </c>
      <c r="K32" s="405">
        <v>9</v>
      </c>
      <c r="L32" s="405">
        <v>4</v>
      </c>
      <c r="M32" s="405">
        <v>343</v>
      </c>
      <c r="N32" s="405">
        <v>293</v>
      </c>
      <c r="O32" s="405">
        <v>346</v>
      </c>
      <c r="P32" s="405">
        <v>303</v>
      </c>
      <c r="Q32" s="405">
        <v>87601</v>
      </c>
      <c r="R32" s="405">
        <v>23416</v>
      </c>
      <c r="S32" s="405">
        <v>76</v>
      </c>
      <c r="T32" s="436" t="s">
        <v>96</v>
      </c>
    </row>
    <row r="33" spans="1:20" s="364" customFormat="1" ht="21.75" customHeight="1">
      <c r="A33" s="435" t="s">
        <v>126</v>
      </c>
      <c r="B33" s="405">
        <v>4</v>
      </c>
      <c r="C33" s="405">
        <v>64</v>
      </c>
      <c r="D33" s="405">
        <v>1462</v>
      </c>
      <c r="E33" s="405">
        <v>860</v>
      </c>
      <c r="F33" s="405">
        <v>602</v>
      </c>
      <c r="G33" s="405">
        <v>140</v>
      </c>
      <c r="H33" s="405">
        <v>101</v>
      </c>
      <c r="I33" s="405">
        <v>39</v>
      </c>
      <c r="J33" s="405">
        <v>15</v>
      </c>
      <c r="K33" s="405">
        <v>12</v>
      </c>
      <c r="L33" s="405">
        <v>3</v>
      </c>
      <c r="M33" s="405">
        <v>507</v>
      </c>
      <c r="N33" s="405">
        <v>426</v>
      </c>
      <c r="O33" s="405">
        <v>463</v>
      </c>
      <c r="P33" s="405">
        <v>463</v>
      </c>
      <c r="Q33" s="405">
        <v>144652</v>
      </c>
      <c r="R33" s="405">
        <v>36463</v>
      </c>
      <c r="S33" s="405">
        <v>102</v>
      </c>
      <c r="T33" s="436" t="s">
        <v>76</v>
      </c>
    </row>
    <row r="34" spans="1:20" s="364" customFormat="1" ht="21.75" customHeight="1">
      <c r="A34" s="435" t="s">
        <v>135</v>
      </c>
      <c r="B34" s="405">
        <v>1</v>
      </c>
      <c r="C34" s="405">
        <v>28</v>
      </c>
      <c r="D34" s="405">
        <v>642</v>
      </c>
      <c r="E34" s="405">
        <v>0</v>
      </c>
      <c r="F34" s="405">
        <v>642</v>
      </c>
      <c r="G34" s="405">
        <v>57</v>
      </c>
      <c r="H34" s="405">
        <v>30</v>
      </c>
      <c r="I34" s="405">
        <v>27</v>
      </c>
      <c r="J34" s="405">
        <v>6</v>
      </c>
      <c r="K34" s="405">
        <v>5</v>
      </c>
      <c r="L34" s="405">
        <v>1</v>
      </c>
      <c r="M34" s="405">
        <v>240</v>
      </c>
      <c r="N34" s="405">
        <v>175</v>
      </c>
      <c r="O34" s="405">
        <v>204</v>
      </c>
      <c r="P34" s="405">
        <v>205</v>
      </c>
      <c r="Q34" s="405">
        <v>42163</v>
      </c>
      <c r="R34" s="405">
        <v>12706</v>
      </c>
      <c r="S34" s="405">
        <v>37</v>
      </c>
      <c r="T34" s="436" t="s">
        <v>77</v>
      </c>
    </row>
    <row r="35" spans="1:20" ht="3" customHeight="1" thickBot="1">
      <c r="A35" s="550"/>
      <c r="B35" s="551"/>
      <c r="C35" s="551"/>
      <c r="D35" s="551"/>
      <c r="E35" s="553"/>
      <c r="F35" s="551"/>
      <c r="G35" s="551"/>
      <c r="H35" s="553"/>
      <c r="I35" s="551"/>
      <c r="J35" s="551"/>
      <c r="K35" s="553"/>
      <c r="L35" s="551"/>
      <c r="M35" s="553"/>
      <c r="N35" s="553"/>
      <c r="O35" s="629"/>
      <c r="P35" s="553"/>
      <c r="Q35" s="553"/>
      <c r="R35" s="553"/>
      <c r="S35" s="630"/>
      <c r="T35" s="551"/>
    </row>
    <row r="36" spans="1:20" ht="9.75" customHeight="1" thickTop="1">
      <c r="A36" s="636"/>
      <c r="B36" s="636"/>
      <c r="C36" s="636"/>
      <c r="D36" s="636"/>
      <c r="E36" s="437"/>
      <c r="F36" s="636"/>
      <c r="G36" s="636"/>
      <c r="H36" s="437"/>
      <c r="I36" s="636"/>
      <c r="J36" s="636"/>
      <c r="K36" s="437"/>
      <c r="L36" s="636"/>
      <c r="M36" s="437"/>
      <c r="N36" s="437"/>
      <c r="O36" s="688"/>
      <c r="P36" s="437"/>
      <c r="Q36" s="437"/>
      <c r="R36" s="437"/>
      <c r="S36" s="437"/>
      <c r="T36" s="636"/>
    </row>
    <row r="37" spans="1:20" s="358" customFormat="1" ht="12" customHeight="1">
      <c r="A37" s="517" t="s">
        <v>544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36" t="s">
        <v>905</v>
      </c>
      <c r="N37" s="689"/>
      <c r="O37" s="690"/>
      <c r="P37" s="689"/>
      <c r="Q37" s="689"/>
      <c r="R37" s="689"/>
      <c r="S37" s="689"/>
      <c r="T37" s="636"/>
    </row>
    <row r="38" spans="1:20" ht="12" customHeight="1">
      <c r="A38" s="691" t="s">
        <v>265</v>
      </c>
      <c r="B38" s="636"/>
      <c r="C38" s="636"/>
      <c r="D38" s="636"/>
      <c r="E38" s="437"/>
      <c r="F38" s="636"/>
      <c r="G38" s="636"/>
      <c r="H38" s="437"/>
      <c r="I38" s="636"/>
      <c r="J38" s="636"/>
      <c r="K38" s="437"/>
      <c r="L38" s="636"/>
      <c r="M38" s="692"/>
      <c r="N38" s="437"/>
      <c r="O38" s="688"/>
      <c r="P38" s="437"/>
      <c r="Q38" s="437"/>
      <c r="R38" s="437"/>
      <c r="S38" s="437"/>
      <c r="T38" s="636"/>
    </row>
    <row r="39" spans="5:20" ht="12" customHeight="1">
      <c r="E39" s="429"/>
      <c r="H39" s="429"/>
      <c r="K39" s="429"/>
      <c r="M39" s="429"/>
      <c r="N39" s="429"/>
      <c r="O39" s="627"/>
      <c r="P39" s="429"/>
      <c r="Q39" s="429"/>
      <c r="R39" s="429"/>
      <c r="S39" s="429"/>
      <c r="T39" s="358"/>
    </row>
    <row r="40" spans="1:15" s="358" customFormat="1" ht="12.75" customHeight="1">
      <c r="A40" s="419"/>
      <c r="O40" s="414"/>
    </row>
    <row r="41" spans="1:21" ht="12.75" customHeight="1">
      <c r="A41" s="422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</row>
    <row r="42" spans="1:21" ht="9.75" customHeight="1">
      <c r="A42" s="422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</row>
  </sheetData>
  <sheetProtection/>
  <mergeCells count="6">
    <mergeCell ref="A3:L3"/>
    <mergeCell ref="M3:T3"/>
    <mergeCell ref="M6:N6"/>
    <mergeCell ref="O6:P6"/>
    <mergeCell ref="M7:N7"/>
    <mergeCell ref="O7:P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user</cp:lastModifiedBy>
  <cp:lastPrinted>2018-01-25T01:07:31Z</cp:lastPrinted>
  <dcterms:created xsi:type="dcterms:W3CDTF">2008-09-08T02:17:56Z</dcterms:created>
  <dcterms:modified xsi:type="dcterms:W3CDTF">2019-02-13T08:27:37Z</dcterms:modified>
  <cp:category/>
  <cp:version/>
  <cp:contentType/>
  <cp:contentStatus/>
  <cp:revision>23</cp:revision>
</cp:coreProperties>
</file>