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65521" windowWidth="12630" windowHeight="12420" tabRatio="844" activeTab="2"/>
  </bookViews>
  <sheets>
    <sheet name="1.발전현황" sheetId="1" r:id="rId1"/>
    <sheet name="2.용도별 전력사용량" sheetId="2" r:id="rId2"/>
    <sheet name="3.제조업 중분류별 전력사용량" sheetId="3" r:id="rId3"/>
    <sheet name="4.가스 공급량" sheetId="4" r:id="rId4"/>
    <sheet name="5.도시가스이용현황" sheetId="5" r:id="rId5"/>
    <sheet name="6.도시가스보급률" sheetId="6" r:id="rId6"/>
    <sheet name="7.고압가스 시설 현황" sheetId="7" r:id="rId7"/>
    <sheet name="8.상수도" sheetId="8" r:id="rId8"/>
    <sheet name="9.상수도관" sheetId="9" r:id="rId9"/>
    <sheet name="10.정수장별 상수도 시설용량 및 생산실적" sheetId="10" r:id="rId10"/>
    <sheet name="11.급수사용량" sheetId="11" r:id="rId11"/>
    <sheet name="12.급수사용료 부과" sheetId="12" r:id="rId12"/>
    <sheet name="13.하수도 인구 및 보급율" sheetId="13" r:id="rId13"/>
    <sheet name="14.하수사용료 부과" sheetId="14" r:id="rId14"/>
    <sheet name="15.하수관거" sheetId="15" r:id="rId15"/>
    <sheet name="16.온천수생산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1._접수우편물" localSheetId="0">#REF!</definedName>
    <definedName name="_1._접수우편물" localSheetId="11">#REF!</definedName>
    <definedName name="_1._접수우편물" localSheetId="15">#REF!</definedName>
    <definedName name="_1._접수우편물" localSheetId="1">#REF!</definedName>
    <definedName name="_1._접수우편물" localSheetId="2">#REF!</definedName>
    <definedName name="_1._접수우편물" localSheetId="3">#REF!</definedName>
    <definedName name="_1._접수우편물" localSheetId="4">#REF!</definedName>
    <definedName name="_1._접수우편물" localSheetId="5">#REF!</definedName>
    <definedName name="_1._접수우편물" localSheetId="7">#REF!</definedName>
    <definedName name="_1._접수우편물" localSheetId="8">#REF!</definedName>
    <definedName name="_1._접수우편물">#REF!</definedName>
    <definedName name="_1_1_저수지" localSheetId="0">#REF!</definedName>
    <definedName name="_1_1_저수지" localSheetId="5">#REF!</definedName>
    <definedName name="_1_1_저수지">#REF!</definedName>
    <definedName name="_10_4_양배수장" localSheetId="0">#REF!</definedName>
    <definedName name="_10_4_양배수장" localSheetId="11">#REF!</definedName>
    <definedName name="_10_4_양배수장" localSheetId="12">#REF!</definedName>
    <definedName name="_10_4_양배수장" localSheetId="13">#REF!</definedName>
    <definedName name="_10_4_양배수장" localSheetId="14">#REF!</definedName>
    <definedName name="_10_4_양배수장" localSheetId="1">#REF!</definedName>
    <definedName name="_10_4_양배수장" localSheetId="2">#REF!</definedName>
    <definedName name="_10_4_양배수장" localSheetId="5">#REF!</definedName>
    <definedName name="_10_4_양배수장" localSheetId="6">#REF!</definedName>
    <definedName name="_10_4_양배수장" localSheetId="7">#REF!</definedName>
    <definedName name="_10_4_양배수장" localSheetId="8">#REF!</definedName>
    <definedName name="_10_4_양배수장">#REF!</definedName>
    <definedName name="_10_9_소형관정" localSheetId="0">#REF!</definedName>
    <definedName name="_10_9_소형관정">#REF!</definedName>
    <definedName name="_11_5_취입보" localSheetId="0">#REF!</definedName>
    <definedName name="_11_5_취입보" localSheetId="5">#REF!</definedName>
    <definedName name="_12_5_취입보" localSheetId="0">#REF!</definedName>
    <definedName name="_12_5_취입보" localSheetId="11">#REF!</definedName>
    <definedName name="_12_5_취입보" localSheetId="12">#REF!</definedName>
    <definedName name="_12_5_취입보" localSheetId="13">#REF!</definedName>
    <definedName name="_12_5_취입보" localSheetId="14">#REF!</definedName>
    <definedName name="_12_5_취입보" localSheetId="1">#REF!</definedName>
    <definedName name="_12_5_취입보" localSheetId="2">#REF!</definedName>
    <definedName name="_12_5_취입보" localSheetId="5">#REF!</definedName>
    <definedName name="_12_5_취입보" localSheetId="6">#REF!</definedName>
    <definedName name="_12_5_취입보" localSheetId="7">#REF!</definedName>
    <definedName name="_12_5_취입보" localSheetId="8">#REF!</definedName>
    <definedName name="_12_5_취입보">#REF!</definedName>
    <definedName name="_13_6_집수암거" localSheetId="0">#REF!</definedName>
    <definedName name="_13_6_집수암거" localSheetId="5">#REF!</definedName>
    <definedName name="_14_6_집수암거" localSheetId="0">#REF!</definedName>
    <definedName name="_14_6_집수암거" localSheetId="11">#REF!</definedName>
    <definedName name="_14_6_집수암거" localSheetId="12">#REF!</definedName>
    <definedName name="_14_6_집수암거" localSheetId="13">#REF!</definedName>
    <definedName name="_14_6_집수암거" localSheetId="14">#REF!</definedName>
    <definedName name="_14_6_집수암거" localSheetId="1">#REF!</definedName>
    <definedName name="_14_6_집수암거" localSheetId="2">#REF!</definedName>
    <definedName name="_14_6_집수암거" localSheetId="5">#REF!</definedName>
    <definedName name="_14_6_집수암거" localSheetId="6">#REF!</definedName>
    <definedName name="_14_6_집수암거" localSheetId="7">#REF!</definedName>
    <definedName name="_14_6_집수암거" localSheetId="8">#REF!</definedName>
    <definedName name="_14_6_집수암거">#REF!</definedName>
    <definedName name="_15_7_집수정" localSheetId="0">#REF!</definedName>
    <definedName name="_15_7_집수정" localSheetId="5">#REF!</definedName>
    <definedName name="_16_7_집수정" localSheetId="0">#REF!</definedName>
    <definedName name="_16_7_집수정" localSheetId="11">#REF!</definedName>
    <definedName name="_16_7_집수정" localSheetId="12">#REF!</definedName>
    <definedName name="_16_7_집수정" localSheetId="13">#REF!</definedName>
    <definedName name="_16_7_집수정" localSheetId="14">#REF!</definedName>
    <definedName name="_16_7_집수정" localSheetId="1">#REF!</definedName>
    <definedName name="_16_7_집수정" localSheetId="2">#REF!</definedName>
    <definedName name="_16_7_집수정" localSheetId="5">#REF!</definedName>
    <definedName name="_16_7_집수정" localSheetId="6">#REF!</definedName>
    <definedName name="_16_7_집수정" localSheetId="7">#REF!</definedName>
    <definedName name="_16_7_집수정" localSheetId="8">#REF!</definedName>
    <definedName name="_16_7_집수정">#REF!</definedName>
    <definedName name="_17_8_대형관정" localSheetId="0">#REF!</definedName>
    <definedName name="_17_8_대형관정" localSheetId="5">#REF!</definedName>
    <definedName name="_18_8_대형관정" localSheetId="0">#REF!</definedName>
    <definedName name="_18_8_대형관정" localSheetId="11">#REF!</definedName>
    <definedName name="_18_8_대형관정" localSheetId="12">#REF!</definedName>
    <definedName name="_18_8_대형관정" localSheetId="13">#REF!</definedName>
    <definedName name="_18_8_대형관정" localSheetId="14">#REF!</definedName>
    <definedName name="_18_8_대형관정" localSheetId="1">#REF!</definedName>
    <definedName name="_18_8_대형관정" localSheetId="2">#REF!</definedName>
    <definedName name="_18_8_대형관정" localSheetId="5">#REF!</definedName>
    <definedName name="_18_8_대형관정" localSheetId="6">#REF!</definedName>
    <definedName name="_18_8_대형관정" localSheetId="7">#REF!</definedName>
    <definedName name="_18_8_대형관정" localSheetId="8">#REF!</definedName>
    <definedName name="_18_8_대형관정">#REF!</definedName>
    <definedName name="_19_9_소형관정" localSheetId="0">#REF!</definedName>
    <definedName name="_19_9_소형관정" localSheetId="5">#REF!</definedName>
    <definedName name="_2._배달우편물">'[2]배달물수'!$A$2</definedName>
    <definedName name="_2_1_저수지" localSheetId="0">#REF!</definedName>
    <definedName name="_2_1_저수지" localSheetId="11">#REF!</definedName>
    <definedName name="_2_1_저수지" localSheetId="12">#REF!</definedName>
    <definedName name="_2_1_저수지" localSheetId="13">#REF!</definedName>
    <definedName name="_2_1_저수지" localSheetId="14">#REF!</definedName>
    <definedName name="_2_1_저수지" localSheetId="1">#REF!</definedName>
    <definedName name="_2_1_저수지" localSheetId="2">#REF!</definedName>
    <definedName name="_2_1_저수지" localSheetId="5">#REF!</definedName>
    <definedName name="_2_1_저수지" localSheetId="6">#REF!</definedName>
    <definedName name="_2_1_저수지" localSheetId="7">#REF!</definedName>
    <definedName name="_2_1_저수지" localSheetId="8">#REF!</definedName>
    <definedName name="_2_1_저수지">#REF!</definedName>
    <definedName name="_2_10_방조제" localSheetId="0">#REF!</definedName>
    <definedName name="_2_10_방조제">#REF!</definedName>
    <definedName name="_20_9_소형관정" localSheetId="0">#REF!</definedName>
    <definedName name="_20_9_소형관정" localSheetId="11">#REF!</definedName>
    <definedName name="_20_9_소형관정" localSheetId="12">#REF!</definedName>
    <definedName name="_20_9_소형관정" localSheetId="13">#REF!</definedName>
    <definedName name="_20_9_소형관정" localSheetId="14">#REF!</definedName>
    <definedName name="_20_9_소형관정" localSheetId="1">#REF!</definedName>
    <definedName name="_20_9_소형관정" localSheetId="2">#REF!</definedName>
    <definedName name="_20_9_소형관정" localSheetId="5">#REF!</definedName>
    <definedName name="_20_9_소형관정" localSheetId="6">#REF!</definedName>
    <definedName name="_20_9_소형관정" localSheetId="7">#REF!</definedName>
    <definedName name="_20_9_소형관정" localSheetId="8">#REF!</definedName>
    <definedName name="_20_9_소형관정">#REF!</definedName>
    <definedName name="_3._우편세입" localSheetId="0">#REF!</definedName>
    <definedName name="_3._우편세입" localSheetId="11">#REF!</definedName>
    <definedName name="_3._우편세입" localSheetId="15">#REF!</definedName>
    <definedName name="_3._우편세입" localSheetId="1">#REF!</definedName>
    <definedName name="_3._우편세입" localSheetId="2">#REF!</definedName>
    <definedName name="_3._우편세입" localSheetId="3">#REF!</definedName>
    <definedName name="_3._우편세입" localSheetId="4">#REF!</definedName>
    <definedName name="_3._우편세입" localSheetId="5">#REF!</definedName>
    <definedName name="_3._우편세입" localSheetId="7">#REF!</definedName>
    <definedName name="_3._우편세입" localSheetId="8">#REF!</definedName>
    <definedName name="_3._우편세입">#REF!</definedName>
    <definedName name="_3_10_방조제" localSheetId="0">#REF!</definedName>
    <definedName name="_3_10_방조제" localSheetId="5">#REF!</definedName>
    <definedName name="_3_2_양수장" localSheetId="0">#REF!</definedName>
    <definedName name="_3_2_양수장">#REF!</definedName>
    <definedName name="_4_10_방조제" localSheetId="0">#REF!</definedName>
    <definedName name="_4_10_방조제" localSheetId="11">#REF!</definedName>
    <definedName name="_4_10_방조제" localSheetId="12">#REF!</definedName>
    <definedName name="_4_10_방조제" localSheetId="13">#REF!</definedName>
    <definedName name="_4_10_방조제" localSheetId="14">#REF!</definedName>
    <definedName name="_4_10_방조제" localSheetId="1">#REF!</definedName>
    <definedName name="_4_10_방조제" localSheetId="2">#REF!</definedName>
    <definedName name="_4_10_방조제" localSheetId="5">#REF!</definedName>
    <definedName name="_4_10_방조제" localSheetId="6">#REF!</definedName>
    <definedName name="_4_10_방조제" localSheetId="7">#REF!</definedName>
    <definedName name="_4_10_방조제" localSheetId="8">#REF!</definedName>
    <definedName name="_4_10_방조제">#REF!</definedName>
    <definedName name="_4_3_배수장" localSheetId="0">#REF!</definedName>
    <definedName name="_4_3_배수장">#REF!</definedName>
    <definedName name="_5_2_양수장" localSheetId="0">#REF!</definedName>
    <definedName name="_5_2_양수장" localSheetId="5">#REF!</definedName>
    <definedName name="_5_4_양배수장" localSheetId="0">#REF!</definedName>
    <definedName name="_5_4_양배수장">#REF!</definedName>
    <definedName name="_6_2_양수장" localSheetId="0">#REF!</definedName>
    <definedName name="_6_2_양수장" localSheetId="11">#REF!</definedName>
    <definedName name="_6_2_양수장" localSheetId="12">#REF!</definedName>
    <definedName name="_6_2_양수장" localSheetId="13">#REF!</definedName>
    <definedName name="_6_2_양수장" localSheetId="14">#REF!</definedName>
    <definedName name="_6_2_양수장" localSheetId="1">#REF!</definedName>
    <definedName name="_6_2_양수장" localSheetId="2">#REF!</definedName>
    <definedName name="_6_2_양수장" localSheetId="5">#REF!</definedName>
    <definedName name="_6_2_양수장" localSheetId="6">#REF!</definedName>
    <definedName name="_6_2_양수장" localSheetId="7">#REF!</definedName>
    <definedName name="_6_2_양수장" localSheetId="8">#REF!</definedName>
    <definedName name="_6_2_양수장">#REF!</definedName>
    <definedName name="_6_5_취입보" localSheetId="0">#REF!</definedName>
    <definedName name="_6_5_취입보">#REF!</definedName>
    <definedName name="_7_3_배수장" localSheetId="0">#REF!</definedName>
    <definedName name="_7_3_배수장" localSheetId="5">#REF!</definedName>
    <definedName name="_7_6_집수암거" localSheetId="0">#REF!</definedName>
    <definedName name="_7_6_집수암거">#REF!</definedName>
    <definedName name="_8_3_배수장" localSheetId="0">#REF!</definedName>
    <definedName name="_8_3_배수장" localSheetId="11">#REF!</definedName>
    <definedName name="_8_3_배수장" localSheetId="12">#REF!</definedName>
    <definedName name="_8_3_배수장" localSheetId="13">#REF!</definedName>
    <definedName name="_8_3_배수장" localSheetId="14">#REF!</definedName>
    <definedName name="_8_3_배수장" localSheetId="1">#REF!</definedName>
    <definedName name="_8_3_배수장" localSheetId="2">#REF!</definedName>
    <definedName name="_8_3_배수장" localSheetId="5">#REF!</definedName>
    <definedName name="_8_3_배수장" localSheetId="6">#REF!</definedName>
    <definedName name="_8_3_배수장" localSheetId="7">#REF!</definedName>
    <definedName name="_8_3_배수장" localSheetId="8">#REF!</definedName>
    <definedName name="_8_3_배수장">#REF!</definedName>
    <definedName name="_8_7_집수정" localSheetId="0">#REF!</definedName>
    <definedName name="_8_7_집수정">#REF!</definedName>
    <definedName name="_9_4_양배수장" localSheetId="0">#REF!</definedName>
    <definedName name="_9_4_양배수장" localSheetId="5">#REF!</definedName>
    <definedName name="_9_8_대형관정" localSheetId="0">#REF!</definedName>
    <definedName name="_9_8_대형관정">#REF!</definedName>
    <definedName name="_Builtin0" localSheetId="1">#REF!</definedName>
    <definedName name="_Builtin0" localSheetId="2">#REF!</definedName>
    <definedName name="_Builtin0">#REF!</definedName>
    <definedName name="_Builtin0">#REF!</definedName>
    <definedName name="1_저수지" localSheetId="0">#REF!</definedName>
    <definedName name="1_저수지" localSheetId="11">#REF!</definedName>
    <definedName name="1_저수지" localSheetId="12">#REF!</definedName>
    <definedName name="1_저수지" localSheetId="13">#REF!</definedName>
    <definedName name="1_저수지" localSheetId="14">#REF!</definedName>
    <definedName name="1_저수지" localSheetId="15">#REF!</definedName>
    <definedName name="1_저수지" localSheetId="3">#REF!</definedName>
    <definedName name="1_저수지" localSheetId="4">#REF!</definedName>
    <definedName name="1_저수지" localSheetId="5">#REF!</definedName>
    <definedName name="1_저수지" localSheetId="6">#REF!</definedName>
    <definedName name="1_저수지" localSheetId="7">#REF!</definedName>
    <definedName name="1_저수지" localSheetId="8">#REF!</definedName>
    <definedName name="1_저수지">#REF!</definedName>
    <definedName name="10_방조제" localSheetId="0">#REF!</definedName>
    <definedName name="10_방조제" localSheetId="11">#REF!</definedName>
    <definedName name="10_방조제" localSheetId="12">#REF!</definedName>
    <definedName name="10_방조제" localSheetId="13">#REF!</definedName>
    <definedName name="10_방조제" localSheetId="14">#REF!</definedName>
    <definedName name="10_방조제" localSheetId="15">#REF!</definedName>
    <definedName name="10_방조제" localSheetId="3">#REF!</definedName>
    <definedName name="10_방조제" localSheetId="4">#REF!</definedName>
    <definedName name="10_방조제" localSheetId="5">#REF!</definedName>
    <definedName name="10_방조제" localSheetId="6">#REF!</definedName>
    <definedName name="10_방조제" localSheetId="7">#REF!</definedName>
    <definedName name="10_방조제" localSheetId="8">#REF!</definedName>
    <definedName name="10_방조제">#REF!</definedName>
    <definedName name="2_양수장" localSheetId="0">#REF!</definedName>
    <definedName name="2_양수장" localSheetId="11">#REF!</definedName>
    <definedName name="2_양수장" localSheetId="12">#REF!</definedName>
    <definedName name="2_양수장" localSheetId="13">#REF!</definedName>
    <definedName name="2_양수장" localSheetId="14">#REF!</definedName>
    <definedName name="2_양수장" localSheetId="15">#REF!</definedName>
    <definedName name="2_양수장" localSheetId="3">#REF!</definedName>
    <definedName name="2_양수장" localSheetId="4">#REF!</definedName>
    <definedName name="2_양수장" localSheetId="5">#REF!</definedName>
    <definedName name="2_양수장" localSheetId="6">#REF!</definedName>
    <definedName name="2_양수장" localSheetId="7">#REF!</definedName>
    <definedName name="2_양수장" localSheetId="8">#REF!</definedName>
    <definedName name="2_양수장">#REF!</definedName>
    <definedName name="3_배수장" localSheetId="0">#REF!</definedName>
    <definedName name="3_배수장" localSheetId="11">#REF!</definedName>
    <definedName name="3_배수장" localSheetId="12">#REF!</definedName>
    <definedName name="3_배수장" localSheetId="13">#REF!</definedName>
    <definedName name="3_배수장" localSheetId="14">#REF!</definedName>
    <definedName name="3_배수장" localSheetId="15">#REF!</definedName>
    <definedName name="3_배수장" localSheetId="3">#REF!</definedName>
    <definedName name="3_배수장" localSheetId="4">#REF!</definedName>
    <definedName name="3_배수장" localSheetId="5">#REF!</definedName>
    <definedName name="3_배수장" localSheetId="6">#REF!</definedName>
    <definedName name="3_배수장" localSheetId="7">#REF!</definedName>
    <definedName name="3_배수장" localSheetId="8">#REF!</definedName>
    <definedName name="3_배수장">#REF!</definedName>
    <definedName name="4_양배수장" localSheetId="0">#REF!</definedName>
    <definedName name="4_양배수장" localSheetId="11">#REF!</definedName>
    <definedName name="4_양배수장" localSheetId="12">#REF!</definedName>
    <definedName name="4_양배수장" localSheetId="13">#REF!</definedName>
    <definedName name="4_양배수장" localSheetId="14">#REF!</definedName>
    <definedName name="4_양배수장" localSheetId="15">#REF!</definedName>
    <definedName name="4_양배수장" localSheetId="3">#REF!</definedName>
    <definedName name="4_양배수장" localSheetId="4">#REF!</definedName>
    <definedName name="4_양배수장" localSheetId="5">#REF!</definedName>
    <definedName name="4_양배수장" localSheetId="6">#REF!</definedName>
    <definedName name="4_양배수장" localSheetId="7">#REF!</definedName>
    <definedName name="4_양배수장" localSheetId="8">#REF!</definedName>
    <definedName name="4_양배수장">#REF!</definedName>
    <definedName name="5_취입보" localSheetId="0">#REF!</definedName>
    <definedName name="5_취입보" localSheetId="11">#REF!</definedName>
    <definedName name="5_취입보" localSheetId="12">#REF!</definedName>
    <definedName name="5_취입보" localSheetId="13">#REF!</definedName>
    <definedName name="5_취입보" localSheetId="14">#REF!</definedName>
    <definedName name="5_취입보" localSheetId="15">#REF!</definedName>
    <definedName name="5_취입보" localSheetId="3">#REF!</definedName>
    <definedName name="5_취입보" localSheetId="4">#REF!</definedName>
    <definedName name="5_취입보" localSheetId="5">#REF!</definedName>
    <definedName name="5_취입보" localSheetId="6">#REF!</definedName>
    <definedName name="5_취입보" localSheetId="7">#REF!</definedName>
    <definedName name="5_취입보" localSheetId="8">#REF!</definedName>
    <definedName name="5_취입보">#REF!</definedName>
    <definedName name="6_집수암거" localSheetId="0">#REF!</definedName>
    <definedName name="6_집수암거" localSheetId="11">#REF!</definedName>
    <definedName name="6_집수암거" localSheetId="12">#REF!</definedName>
    <definedName name="6_집수암거" localSheetId="13">#REF!</definedName>
    <definedName name="6_집수암거" localSheetId="14">#REF!</definedName>
    <definedName name="6_집수암거" localSheetId="15">#REF!</definedName>
    <definedName name="6_집수암거" localSheetId="3">#REF!</definedName>
    <definedName name="6_집수암거" localSheetId="4">#REF!</definedName>
    <definedName name="6_집수암거" localSheetId="5">#REF!</definedName>
    <definedName name="6_집수암거" localSheetId="6">#REF!</definedName>
    <definedName name="6_집수암거" localSheetId="7">#REF!</definedName>
    <definedName name="6_집수암거" localSheetId="8">#REF!</definedName>
    <definedName name="6_집수암거">#REF!</definedName>
    <definedName name="7_집수정" localSheetId="0">#REF!</definedName>
    <definedName name="7_집수정" localSheetId="11">#REF!</definedName>
    <definedName name="7_집수정" localSheetId="12">#REF!</definedName>
    <definedName name="7_집수정" localSheetId="13">#REF!</definedName>
    <definedName name="7_집수정" localSheetId="14">#REF!</definedName>
    <definedName name="7_집수정" localSheetId="15">#REF!</definedName>
    <definedName name="7_집수정" localSheetId="3">#REF!</definedName>
    <definedName name="7_집수정" localSheetId="4">#REF!</definedName>
    <definedName name="7_집수정" localSheetId="5">#REF!</definedName>
    <definedName name="7_집수정" localSheetId="6">#REF!</definedName>
    <definedName name="7_집수정" localSheetId="7">#REF!</definedName>
    <definedName name="7_집수정" localSheetId="8">#REF!</definedName>
    <definedName name="7_집수정">#REF!</definedName>
    <definedName name="8_대형관정" localSheetId="0">#REF!</definedName>
    <definedName name="8_대형관정" localSheetId="11">#REF!</definedName>
    <definedName name="8_대형관정" localSheetId="12">#REF!</definedName>
    <definedName name="8_대형관정" localSheetId="13">#REF!</definedName>
    <definedName name="8_대형관정" localSheetId="14">#REF!</definedName>
    <definedName name="8_대형관정" localSheetId="15">#REF!</definedName>
    <definedName name="8_대형관정" localSheetId="3">#REF!</definedName>
    <definedName name="8_대형관정" localSheetId="4">#REF!</definedName>
    <definedName name="8_대형관정" localSheetId="5">#REF!</definedName>
    <definedName name="8_대형관정" localSheetId="6">#REF!</definedName>
    <definedName name="8_대형관정" localSheetId="7">#REF!</definedName>
    <definedName name="8_대형관정" localSheetId="8">#REF!</definedName>
    <definedName name="8_대형관정">#REF!</definedName>
    <definedName name="9_소형관정" localSheetId="0">#REF!</definedName>
    <definedName name="9_소형관정" localSheetId="11">#REF!</definedName>
    <definedName name="9_소형관정" localSheetId="12">#REF!</definedName>
    <definedName name="9_소형관정" localSheetId="13">#REF!</definedName>
    <definedName name="9_소형관정" localSheetId="14">#REF!</definedName>
    <definedName name="9_소형관정" localSheetId="15">#REF!</definedName>
    <definedName name="9_소형관정" localSheetId="3">#REF!</definedName>
    <definedName name="9_소형관정" localSheetId="4">#REF!</definedName>
    <definedName name="9_소형관정" localSheetId="5">#REF!</definedName>
    <definedName name="9_소형관정" localSheetId="6">#REF!</definedName>
    <definedName name="9_소형관정" localSheetId="7">#REF!</definedName>
    <definedName name="9_소형관정" localSheetId="8">#REF!</definedName>
    <definedName name="9_소형관정">#REF!</definedName>
    <definedName name="관정" localSheetId="0">#REF!</definedName>
    <definedName name="관정" localSheetId="1">#REF!</definedName>
    <definedName name="관정" localSheetId="2">#REF!</definedName>
    <definedName name="관정">#REF!</definedName>
    <definedName name="광정" localSheetId="0">#REF!</definedName>
    <definedName name="광정" localSheetId="1">#REF!</definedName>
    <definedName name="광정" localSheetId="2">#REF!</definedName>
    <definedName name="광정">#REF!</definedName>
    <definedName name="기본급테이블" localSheetId="1">#REF!</definedName>
    <definedName name="기본급테이블" localSheetId="2">#REF!</definedName>
    <definedName name="기본급테이블">#REF!</definedName>
    <definedName name="나._세입실적비교" localSheetId="0">#REF!</definedName>
    <definedName name="나._세입실적비교" localSheetId="11">#REF!</definedName>
    <definedName name="나._세입실적비교" localSheetId="15">#REF!</definedName>
    <definedName name="나._세입실적비교" localSheetId="1">#REF!</definedName>
    <definedName name="나._세입실적비교" localSheetId="2">#REF!</definedName>
    <definedName name="나._세입실적비교" localSheetId="3">#REF!</definedName>
    <definedName name="나._세입실적비교" localSheetId="4">#REF!</definedName>
    <definedName name="나._세입실적비교" localSheetId="5">#REF!</definedName>
    <definedName name="나._세입실적비교" localSheetId="7">#REF!</definedName>
    <definedName name="나._세입실적비교" localSheetId="8">#REF!</definedName>
    <definedName name="나._세입실적비교">#REF!</definedName>
    <definedName name="나._접수물량과_배달물량_비교">'[2]접수대배달'!$A$1</definedName>
    <definedName name="다._우편물량과_세입실적" localSheetId="0">#REF!</definedName>
    <definedName name="다._우편물량과_세입실적" localSheetId="11">#REF!</definedName>
    <definedName name="다._우편물량과_세입실적" localSheetId="15">#REF!</definedName>
    <definedName name="다._우편물량과_세입실적" localSheetId="1">#REF!</definedName>
    <definedName name="다._우편물량과_세입실적" localSheetId="2">#REF!</definedName>
    <definedName name="다._우편물량과_세입실적" localSheetId="3">#REF!</definedName>
    <definedName name="다._우편물량과_세입실적" localSheetId="4">#REF!</definedName>
    <definedName name="다._우편물량과_세입실적" localSheetId="5">#REF!</definedName>
    <definedName name="다._우편물량과_세입실적" localSheetId="7">#REF!</definedName>
    <definedName name="다._우편물량과_세입실적" localSheetId="8">#REF!</definedName>
    <definedName name="다._우편물량과_세입실적">#REF!</definedName>
    <definedName name="다._체신청별_접수물량">'[2]청별접수'!$A$1</definedName>
    <definedName name="다중분류">'[13]code'!$A$56:$A$72</definedName>
    <definedName name="대1">'[12]code'!$B$2:$X$2</definedName>
    <definedName name="대분류">'[12]code'!$A$3:$A$25</definedName>
    <definedName name="대시작">'[12]code'!$B$2</definedName>
    <definedName name="라._종별_접수량_총괄">'[2]종별접수'!$A$1</definedName>
    <definedName name="라._체신청별_세입목표_대_실적" localSheetId="0">#REF!</definedName>
    <definedName name="라._체신청별_세입목표_대_실적" localSheetId="11">#REF!</definedName>
    <definedName name="라._체신청별_세입목표_대_실적" localSheetId="15">#REF!</definedName>
    <definedName name="라._체신청별_세입목표_대_실적" localSheetId="1">#REF!</definedName>
    <definedName name="라._체신청별_세입목표_대_실적" localSheetId="2">#REF!</definedName>
    <definedName name="라._체신청별_세입목표_대_실적" localSheetId="3">#REF!</definedName>
    <definedName name="라._체신청별_세입목표_대_실적" localSheetId="4">#REF!</definedName>
    <definedName name="라._체신청별_세입목표_대_실적" localSheetId="5">#REF!</definedName>
    <definedName name="라._체신청별_세입목표_대_실적" localSheetId="7">#REF!</definedName>
    <definedName name="라._체신청별_세입목표_대_실적" localSheetId="8">#REF!</definedName>
    <definedName name="라._체신청별_세입목표_대_실적">#REF!</definedName>
    <definedName name="마._종별_접수량_및_구성비__국내" localSheetId="0">#REF!</definedName>
    <definedName name="마._종별_접수량_및_구성비__국내" localSheetId="11">#REF!</definedName>
    <definedName name="마._종별_접수량_및_구성비__국내" localSheetId="15">#REF!</definedName>
    <definedName name="마._종별_접수량_및_구성비__국내" localSheetId="1">#REF!</definedName>
    <definedName name="마._종별_접수량_및_구성비__국내" localSheetId="2">#REF!</definedName>
    <definedName name="마._종별_접수량_및_구성비__국내" localSheetId="3">#REF!</definedName>
    <definedName name="마._종별_접수량_및_구성비__국내" localSheetId="4">#REF!</definedName>
    <definedName name="마._종별_접수량_및_구성비__국내" localSheetId="5">#REF!</definedName>
    <definedName name="마._종별_접수량_및_구성비__국내" localSheetId="7">#REF!</definedName>
    <definedName name="마._종별_접수량_및_구성비__국내" localSheetId="8">#REF!</definedName>
    <definedName name="마._종별_접수량_및_구성비__국내">#REF!</definedName>
    <definedName name="마._체신청별_전년대비_세입실적" localSheetId="0">#REF!</definedName>
    <definedName name="마._체신청별_전년대비_세입실적" localSheetId="11">#REF!</definedName>
    <definedName name="마._체신청별_전년대비_세입실적" localSheetId="15">#REF!</definedName>
    <definedName name="마._체신청별_전년대비_세입실적" localSheetId="1">#REF!</definedName>
    <definedName name="마._체신청별_전년대비_세입실적" localSheetId="2">#REF!</definedName>
    <definedName name="마._체신청별_전년대비_세입실적" localSheetId="3">#REF!</definedName>
    <definedName name="마._체신청별_전년대비_세입실적" localSheetId="4">#REF!</definedName>
    <definedName name="마._체신청별_전년대비_세입실적" localSheetId="5">#REF!</definedName>
    <definedName name="마._체신청별_전년대비_세입실적" localSheetId="7">#REF!</definedName>
    <definedName name="마._체신청별_전년대비_세입실적" localSheetId="8">#REF!</definedName>
    <definedName name="마._체신청별_전년대비_세입실적">#REF!</definedName>
    <definedName name="바._종별_접수량__국제" localSheetId="0">#REF!</definedName>
    <definedName name="바._종별_접수량__국제" localSheetId="11">#REF!</definedName>
    <definedName name="바._종별_접수량__국제" localSheetId="15">#REF!</definedName>
    <definedName name="바._종별_접수량__국제" localSheetId="1">#REF!</definedName>
    <definedName name="바._종별_접수량__국제" localSheetId="2">#REF!</definedName>
    <definedName name="바._종별_접수량__국제" localSheetId="3">#REF!</definedName>
    <definedName name="바._종별_접수량__국제" localSheetId="4">#REF!</definedName>
    <definedName name="바._종별_접수량__국제" localSheetId="5">#REF!</definedName>
    <definedName name="바._종별_접수량__국제" localSheetId="7">#REF!</definedName>
    <definedName name="바._종별_접수량__국제" localSheetId="8">#REF!</definedName>
    <definedName name="바._종별_접수량__국제">#REF!</definedName>
    <definedName name="바._항목별_세입실적">'[2]항목별세입'!$A$1</definedName>
    <definedName name="발전" localSheetId="0">#REF!</definedName>
    <definedName name="발전" localSheetId="1">#REF!</definedName>
    <definedName name="발전" localSheetId="2">#REF!</definedName>
    <definedName name="발전">#REF!</definedName>
    <definedName name="발전1" localSheetId="0">#REF!</definedName>
    <definedName name="발전1" localSheetId="1">#REF!</definedName>
    <definedName name="발전1" localSheetId="2">#REF!</definedName>
    <definedName name="발전1">#REF!</definedName>
    <definedName name="발전11" localSheetId="0">#REF!</definedName>
    <definedName name="발전11" localSheetId="1">#REF!</definedName>
    <definedName name="발전11" localSheetId="2">#REF!</definedName>
    <definedName name="발전11">#REF!</definedName>
    <definedName name="방조제1" localSheetId="0">#REF!</definedName>
    <definedName name="방조제1" localSheetId="1">#REF!</definedName>
    <definedName name="방조제1" localSheetId="2">#REF!</definedName>
    <definedName name="방조제1">#REF!</definedName>
    <definedName name="방화규정구분">'[12]code'!$A$28:$A$54</definedName>
    <definedName name="사._국제특급우편물_접수실적__당월">'[2]국제특급'!$A$1</definedName>
    <definedName name="사._요금별·후납_우편물량">'[2]별후납'!$A$1</definedName>
    <definedName name="사원테이블" localSheetId="1">#REF!</definedName>
    <definedName name="사원테이블" localSheetId="2">#REF!</definedName>
    <definedName name="사원테이블">#REF!</definedName>
    <definedName name="세입비1">'[4]0110원본'!$A$1:$ET$32</definedName>
    <definedName name="수당테이블" localSheetId="1">#REF!</definedName>
    <definedName name="수당테이블" localSheetId="2">#REF!</definedName>
    <definedName name="수당테이블">#REF!</definedName>
    <definedName name="시군" localSheetId="0">'[21]code'!$C$212:$C$214</definedName>
    <definedName name="시군" localSheetId="1">'[15]code'!$C$212:$C$214</definedName>
    <definedName name="시군" localSheetId="2">'[15]code'!$C$212:$C$214</definedName>
    <definedName name="시군">'[15]code'!$C$212:$C$214</definedName>
    <definedName name="ㅇㅇ" localSheetId="0">#REF!</definedName>
    <definedName name="ㅇㅇ" localSheetId="1">#REF!</definedName>
    <definedName name="ㅇㅇ" localSheetId="2">#REF!</definedName>
    <definedName name="ㅇㅇ" localSheetId="5">#REF!</definedName>
    <definedName name="ㅇㅇ">#REF!</definedName>
    <definedName name="ㅇㅇㅇㅇㅇ" localSheetId="0">#REF!</definedName>
    <definedName name="ㅇㅇㅇㅇㅇ" localSheetId="1">#REF!</definedName>
    <definedName name="ㅇㅇㅇㅇㅇ" localSheetId="2">#REF!</definedName>
    <definedName name="ㅇㅇㅇㅇㅇ" localSheetId="5">#REF!</definedName>
    <definedName name="ㅇㅇㅇㅇㅇ">#REF!</definedName>
    <definedName name="우편" localSheetId="0">#REF!</definedName>
    <definedName name="우편" localSheetId="1">#REF!</definedName>
    <definedName name="우편" localSheetId="2">#REF!</definedName>
    <definedName name="우편" localSheetId="5">#REF!</definedName>
    <definedName name="우편">#REF!</definedName>
    <definedName name="저주시" localSheetId="0">#REF!</definedName>
    <definedName name="저주시" localSheetId="1">#REF!</definedName>
    <definedName name="저주시" localSheetId="2">#REF!</definedName>
    <definedName name="저주시">#REF!</definedName>
    <definedName name="접수종별" localSheetId="0">#REF!</definedName>
    <definedName name="접수종별" localSheetId="1">#REF!</definedName>
    <definedName name="접수종별" localSheetId="2">#REF!</definedName>
    <definedName name="접수종별" localSheetId="5">#REF!</definedName>
    <definedName name="접수종별">#REF!</definedName>
    <definedName name="종____로__말소자" localSheetId="0">'[22]1 자원총괄'!#REF!</definedName>
    <definedName name="종____로__말소자" localSheetId="1">'[14]1 자원총괄'!#REF!</definedName>
    <definedName name="종____로__말소자" localSheetId="2">'[14]1 자원총괄'!#REF!</definedName>
    <definedName name="종____로__말소자" localSheetId="5">'[14]1 자원총괄'!#REF!</definedName>
    <definedName name="종____로__말소자">'[14]1 자원총괄'!#REF!</definedName>
    <definedName name="중1">'[12]code'!$C$27:$BZ$27</definedName>
    <definedName name="중시작">'[12]code'!$C$27</definedName>
    <definedName name="직책테이블" localSheetId="1">#REF!</definedName>
    <definedName name="직책테이블" localSheetId="2">#REF!</definedName>
    <definedName name="직책테이블">#REF!</definedName>
    <definedName name="집주정" localSheetId="0">#REF!</definedName>
    <definedName name="집주정" localSheetId="1">#REF!</definedName>
    <definedName name="집주정" localSheetId="2">#REF!</definedName>
    <definedName name="집주정">#REF!</definedName>
    <definedName name="하나" localSheetId="0">#REF!</definedName>
    <definedName name="하나" localSheetId="1">#REF!</definedName>
    <definedName name="하나" localSheetId="2">#REF!</definedName>
    <definedName name="하나">#REF!</definedName>
    <definedName name="Continue" localSheetId="1">#REF!</definedName>
    <definedName name="Continue" localSheetId="2">#REF!</definedName>
    <definedName name="Continue">#REF!</definedName>
    <definedName name="DataStateRange" localSheetId="0" hidden="1">'[20]총액조회신탁'!$A$5,'[20]총액조회신탁'!$A$7,'[20]총액조회신탁'!$A$34:$C$38,'[20]총액조회신탁'!$E$4,'[20]총액조회신탁'!$E$8,'[20]총액조회신탁'!$A$40:$A$41</definedName>
    <definedName name="DataStateRange" localSheetId="1" hidden="1">'[10]총액조회신탁'!$A$5,'[10]총액조회신탁'!$A$7,'[10]총액조회신탁'!$A$34:$C$38,'[10]총액조회신탁'!$E$4,'[10]총액조회신탁'!$E$8,'[10]총액조회신탁'!$A$40:$A$41</definedName>
    <definedName name="DataStateRange" localSheetId="2" hidden="1">'[10]총액조회신탁'!$A$5,'[10]총액조회신탁'!$A$7,'[10]총액조회신탁'!$A$34:$C$38,'[10]총액조회신탁'!$E$4,'[10]총액조회신탁'!$E$8,'[10]총액조회신탁'!$A$40:$A$41</definedName>
    <definedName name="DataStateRange" localSheetId="5" hidden="1">'[10]총액조회신탁'!$A$5,'[10]총액조회신탁'!$A$7,'[10]총액조회신탁'!$A$34:$C$38,'[10]총액조회신탁'!$E$4,'[10]총액조회신탁'!$E$8,'[10]총액조회신탁'!$A$40:$A$41</definedName>
    <definedName name="DataStateRange" hidden="1">'[10]총액조회신탁'!$A$5,'[10]총액조회신탁'!$A$7,'[10]총액조회신탁'!$A$34:$C$38,'[10]총액조회신탁'!$E$4,'[10]총액조회신탁'!$E$8,'[10]총액조회신탁'!$A$40:$A$41</definedName>
    <definedName name="Document_array" localSheetId="0">{"Book1"}</definedName>
    <definedName name="Document_array" localSheetId="1">{"Book1"}</definedName>
    <definedName name="Document_array" localSheetId="2">{"Book1"}</definedName>
    <definedName name="Document_array">{"Book1"}</definedName>
    <definedName name="Documents_array" localSheetId="1">#REF!</definedName>
    <definedName name="Documents_array" localSheetId="2">#REF!</definedName>
    <definedName name="Documents_array">#REF!</definedName>
    <definedName name="Hello" localSheetId="1">#REF!</definedName>
    <definedName name="Hello" localSheetId="2">#REF!</definedName>
    <definedName name="Hello">#REF!</definedName>
    <definedName name="MakeIt">#REF!</definedName>
    <definedName name="Morning">#REF!</definedName>
    <definedName name="_xlnm.Print_Area" localSheetId="0">'1.발전현황'!$A$1:$F$45</definedName>
    <definedName name="_xlnm.Print_Area" localSheetId="9">'10.정수장별 상수도 시설용량 및 생산실적'!$A$1:$Z$24</definedName>
    <definedName name="_xlnm.Print_Area" localSheetId="10">'11.급수사용량'!$A$1:$L$36</definedName>
    <definedName name="_xlnm.Print_Area" localSheetId="11">'12.급수사용료 부과'!$A$1:$L$37</definedName>
    <definedName name="_xlnm.Print_Area" localSheetId="12">'13.하수도 인구 및 보급율'!$A$1:$K$38</definedName>
    <definedName name="_xlnm.Print_Area" localSheetId="13">'14.하수사용료 부과'!$A$1:$N$39</definedName>
    <definedName name="_xlnm.Print_Area" localSheetId="14">'15.하수관거'!$A$1:$AB$35</definedName>
    <definedName name="_xlnm.Print_Area" localSheetId="15">'16.온천수생산'!$A$1:$I$48</definedName>
    <definedName name="_xlnm.Print_Area" localSheetId="2">'3.제조업 중분류별 전력사용량'!$A$1:$W$33</definedName>
    <definedName name="_xlnm.Print_Area" localSheetId="3">'4.가스 공급량'!$A$1:$H$33</definedName>
    <definedName name="_xlnm.Print_Area" localSheetId="5">'6.도시가스보급률'!$A$1:$E$32</definedName>
    <definedName name="_xlnm.Print_Area" localSheetId="6">'7.고압가스 시설 현황'!$A$1:$I$30</definedName>
    <definedName name="_xlnm.Print_Area" localSheetId="7">'8.상수도'!$A$1:$I$35</definedName>
    <definedName name="_xlnm.Print_Area" localSheetId="8">'9.상수도관'!$A$1:$V$36</definedName>
    <definedName name="rnr">'[3]0110원본'!$A$1:$ET$32</definedName>
  </definedNames>
  <calcPr fullCalcOnLoad="1"/>
</workbook>
</file>

<file path=xl/sharedStrings.xml><?xml version="1.0" encoding="utf-8"?>
<sst xmlns="http://schemas.openxmlformats.org/spreadsheetml/2006/main" count="1755" uniqueCount="695">
  <si>
    <t>Amount of electricity generation</t>
  </si>
  <si>
    <t>NOTE 1) : Including PVC, PE, HI-3P</t>
  </si>
  <si>
    <t>11. Consumption of Water Supplied</t>
  </si>
  <si>
    <t>12. Charges for Water Consumption</t>
  </si>
  <si>
    <t>14. Charges for Use of Sewage Facilities</t>
  </si>
  <si>
    <t>Source : Daejeon-Chungnam District Division of Korea Electric Power Corporation</t>
  </si>
  <si>
    <t>Population of Benefiting from Sewage</t>
  </si>
  <si>
    <t>1. Electricity Generation</t>
  </si>
  <si>
    <t xml:space="preserve">Cost of Sewage Treatment </t>
  </si>
  <si>
    <t>8. Public Water Services</t>
  </si>
  <si>
    <t>15. Sewage Pipe (Cont'd)</t>
  </si>
  <si>
    <t>5. LNG Consumption by Use</t>
  </si>
  <si>
    <t>No. of selling stores</t>
  </si>
  <si>
    <t>Generating facilities</t>
  </si>
  <si>
    <t>Quantity of production</t>
  </si>
  <si>
    <t>3. Electric Power Consumption by Division of Industry(Cont'd)</t>
  </si>
  <si>
    <t>Furniture and N.E.C.(Not Elsewhere Classified) manufacturing</t>
  </si>
  <si>
    <t>주1) : 합성수지관에 PVC, PE, HI-3P  포함</t>
  </si>
  <si>
    <t xml:space="preserve"> No. of supplying households</t>
  </si>
  <si>
    <t>Total Volume charged for the</t>
  </si>
  <si>
    <t>16. Hot-spring Water Production</t>
  </si>
  <si>
    <t>Unit : m</t>
  </si>
  <si>
    <t>supplied</t>
  </si>
  <si>
    <t>capacity</t>
  </si>
  <si>
    <t>태   안   군</t>
  </si>
  <si>
    <t>예   산   군</t>
  </si>
  <si>
    <t>홍   성   군</t>
  </si>
  <si>
    <t>계   룡   시</t>
  </si>
  <si>
    <t>금   산   군</t>
  </si>
  <si>
    <t>부   여   군</t>
  </si>
  <si>
    <t>서   천   군</t>
  </si>
  <si>
    <t>청   양   군</t>
  </si>
  <si>
    <t>(Numbers)</t>
  </si>
  <si>
    <t>Open ditch</t>
  </si>
  <si>
    <t>Gyeryong-si</t>
  </si>
  <si>
    <t>Facilities</t>
  </si>
  <si>
    <t>Yong-gok</t>
  </si>
  <si>
    <t>Ok-ryong</t>
  </si>
  <si>
    <t>Chang-dong</t>
  </si>
  <si>
    <t>Cheong-ra</t>
  </si>
  <si>
    <t>Seong-ju</t>
  </si>
  <si>
    <t>Yong-hwa</t>
  </si>
  <si>
    <t>Cheong-yang</t>
  </si>
  <si>
    <t>Jeong-san</t>
  </si>
  <si>
    <t>Deok-san</t>
  </si>
  <si>
    <t>Haeng-jeong</t>
  </si>
  <si>
    <t>Hap-deok</t>
  </si>
  <si>
    <t>Year
Month</t>
  </si>
  <si>
    <t>Amount sold</t>
  </si>
  <si>
    <t>Home use</t>
  </si>
  <si>
    <t>General use</t>
  </si>
  <si>
    <t>Office use</t>
  </si>
  <si>
    <t>Residential</t>
  </si>
  <si>
    <t>Manufac-</t>
  </si>
  <si>
    <t>Unit : MWh</t>
  </si>
  <si>
    <t xml:space="preserve">Publishing </t>
  </si>
  <si>
    <t>Recycling</t>
  </si>
  <si>
    <t>서천화력 #1-2</t>
  </si>
  <si>
    <t>Peak load</t>
  </si>
  <si>
    <t>Cheonan-si</t>
  </si>
  <si>
    <t>Gongju-si</t>
  </si>
  <si>
    <t>Boryeong-si</t>
  </si>
  <si>
    <t>Seosan-si</t>
  </si>
  <si>
    <t>Nonsan-si</t>
  </si>
  <si>
    <t>Geumsan-gun</t>
  </si>
  <si>
    <t>Buyeo-gun</t>
  </si>
  <si>
    <t>Yesan-gun</t>
  </si>
  <si>
    <t>Taean-gun</t>
  </si>
  <si>
    <t>Dangjin-gun</t>
  </si>
  <si>
    <t>천   안   시</t>
  </si>
  <si>
    <t>공   주   시</t>
  </si>
  <si>
    <t>보   령   시</t>
  </si>
  <si>
    <t>아   산   시</t>
  </si>
  <si>
    <t>서   산   시</t>
  </si>
  <si>
    <t>논   산   시</t>
  </si>
  <si>
    <t>맨 홀</t>
  </si>
  <si>
    <t>사각형</t>
  </si>
  <si>
    <t>원형</t>
  </si>
  <si>
    <t>연도별</t>
  </si>
  <si>
    <t>May</t>
  </si>
  <si>
    <t>공공용</t>
  </si>
  <si>
    <t>제조업</t>
  </si>
  <si>
    <t>총인구</t>
  </si>
  <si>
    <t>계</t>
  </si>
  <si>
    <t>주철관</t>
  </si>
  <si>
    <t>업무용</t>
  </si>
  <si>
    <t>(m)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</si>
  <si>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</si>
  <si>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</si>
  <si>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</si>
  <si>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</si>
  <si>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</si>
  <si>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</si>
  <si>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</si>
  <si>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</si>
  <si>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</si>
  <si>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</si>
  <si>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</si>
  <si>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</si>
  <si>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가정용</t>
  </si>
  <si>
    <t>점유율</t>
  </si>
  <si>
    <t>월 별</t>
  </si>
  <si>
    <t>(%)</t>
  </si>
  <si>
    <t>비금속</t>
  </si>
  <si>
    <t>제1차</t>
  </si>
  <si>
    <t>Sewer outlet</t>
  </si>
  <si>
    <t>Planned length</t>
  </si>
  <si>
    <t>연 도 별
시 군 별</t>
  </si>
  <si>
    <t>Byeong-cheon</t>
  </si>
  <si>
    <t>연 도 별
월     별</t>
  </si>
  <si>
    <t>5. 도시가스 이용현황</t>
  </si>
  <si>
    <t>Unit : number</t>
  </si>
  <si>
    <t>Industry use</t>
  </si>
  <si>
    <t>Transport use</t>
  </si>
  <si>
    <t>2. 용도별 전력사용량</t>
  </si>
  <si>
    <t>Year 
Plant</t>
  </si>
  <si>
    <t>Average load</t>
  </si>
  <si>
    <t>Seocheon-gun</t>
  </si>
  <si>
    <t>Cheongyang-gun</t>
  </si>
  <si>
    <t>Mang-gaek-san</t>
  </si>
  <si>
    <t>4. Gas  Supply</t>
  </si>
  <si>
    <t>4. 가 스 공 급 량</t>
  </si>
  <si>
    <t>Hongseong-gun</t>
  </si>
  <si>
    <t>Unit : Persons</t>
  </si>
  <si>
    <t>Water-supply</t>
  </si>
  <si>
    <t>Amount of water</t>
  </si>
  <si>
    <t>Distribution</t>
  </si>
  <si>
    <t>C=(B/A*1000)</t>
  </si>
  <si>
    <t>E=(D/A*1000)</t>
  </si>
  <si>
    <t>(Million won)</t>
  </si>
  <si>
    <t>Year
Si, Gun</t>
  </si>
  <si>
    <t>처리비용(백만원)(D)</t>
  </si>
  <si>
    <t>연  도  별
발전소별</t>
  </si>
  <si>
    <t>판  매  량  (톤)</t>
  </si>
  <si>
    <t xml:space="preserve">Unite : Place </t>
  </si>
  <si>
    <t>(급수인구/총인구)×100</t>
  </si>
  <si>
    <t>Actual rate of</t>
  </si>
  <si>
    <t>benefit &amp; cost</t>
  </si>
  <si>
    <t>Usage of Sewage</t>
  </si>
  <si>
    <t>Planned area</t>
  </si>
  <si>
    <t>단위 : ㎢, m, 개</t>
  </si>
  <si>
    <t>단위 : 개소, ℃,㎥</t>
  </si>
  <si>
    <t>Congeneration</t>
  </si>
  <si>
    <t>도시가스 수요가구 수(A)</t>
  </si>
  <si>
    <t xml:space="preserve"> Supply rate</t>
  </si>
  <si>
    <t>공급권역 총 가구수(B)</t>
  </si>
  <si>
    <t>9.   상  수  도  관</t>
  </si>
  <si>
    <t>11.  급 수  사 용 량</t>
  </si>
  <si>
    <t>14. 하수사용료 부과</t>
  </si>
  <si>
    <t>Agriculture &amp;</t>
  </si>
  <si>
    <t xml:space="preserve">Petroleum and </t>
  </si>
  <si>
    <t>Machinery and</t>
  </si>
  <si>
    <t>machinery and</t>
  </si>
  <si>
    <t>Other transport</t>
  </si>
  <si>
    <t>metal products</t>
  </si>
  <si>
    <t>converter n.e.c</t>
  </si>
  <si>
    <t>and trailers</t>
  </si>
  <si>
    <t>Conduit pipe</t>
  </si>
  <si>
    <t>Storm &amp; House inlet</t>
  </si>
  <si>
    <t>Constructed length</t>
  </si>
  <si>
    <t xml:space="preserve">  Propane gas (LPG)</t>
  </si>
  <si>
    <t>Total population</t>
  </si>
  <si>
    <t>Water supply amount</t>
  </si>
  <si>
    <t>Number of faucets</t>
  </si>
  <si>
    <t>Water-supply rate</t>
  </si>
  <si>
    <t>per person a day</t>
  </si>
  <si>
    <t>Business class 1</t>
  </si>
  <si>
    <t>Business class 2</t>
  </si>
  <si>
    <t>Unit: thousand won</t>
  </si>
  <si>
    <t>Total Population</t>
  </si>
  <si>
    <t>Amounts for Usage</t>
  </si>
  <si>
    <t xml:space="preserve">Average of Amounts </t>
  </si>
  <si>
    <t>Unit : Million won</t>
  </si>
  <si>
    <t xml:space="preserve">Sewage Treatment </t>
  </si>
  <si>
    <t>연  도  별
시  군  별</t>
  </si>
  <si>
    <t>Community
 energy</t>
  </si>
  <si>
    <t>Unit : %, household</t>
  </si>
  <si>
    <t>8.    상    수    도</t>
  </si>
  <si>
    <t>16.    온 천 수  생 산</t>
  </si>
  <si>
    <t>자료 : 한국전력공사 대전충남본부</t>
  </si>
  <si>
    <t>Television audio</t>
  </si>
  <si>
    <t>Medical precision</t>
  </si>
  <si>
    <t>Products of Wood</t>
  </si>
  <si>
    <t>2. Electric Power Consumption by Use</t>
  </si>
  <si>
    <t>계획연장</t>
  </si>
  <si>
    <t>시설연장</t>
  </si>
  <si>
    <t>계획면적</t>
  </si>
  <si>
    <t>Square</t>
  </si>
  <si>
    <t>Circle</t>
  </si>
  <si>
    <t>Gutter</t>
  </si>
  <si>
    <t>원  형</t>
  </si>
  <si>
    <t>Manhole</t>
  </si>
  <si>
    <t>Year</t>
  </si>
  <si>
    <t>Month</t>
  </si>
  <si>
    <t>Total</t>
  </si>
  <si>
    <t>Jan.</t>
  </si>
  <si>
    <t>Feb.</t>
  </si>
  <si>
    <t>Mar.</t>
  </si>
  <si>
    <t>Apr.</t>
  </si>
  <si>
    <t>May.</t>
  </si>
  <si>
    <t>Jun.</t>
  </si>
  <si>
    <t>Jul.</t>
  </si>
  <si>
    <t>Aug.</t>
  </si>
  <si>
    <t>Sep.</t>
  </si>
  <si>
    <t>Oct.</t>
  </si>
  <si>
    <t>Nov.</t>
  </si>
  <si>
    <t>Dec.</t>
  </si>
  <si>
    <t>연 도 별</t>
  </si>
  <si>
    <t>합   계</t>
  </si>
  <si>
    <t>용    곡</t>
  </si>
  <si>
    <t>병    천</t>
  </si>
  <si>
    <t>옥    룡</t>
  </si>
  <si>
    <t>유    구</t>
  </si>
  <si>
    <t>창    동</t>
  </si>
  <si>
    <t>청    라</t>
  </si>
  <si>
    <t>성    주</t>
  </si>
  <si>
    <t>용    화</t>
  </si>
  <si>
    <t>금산 제1</t>
  </si>
  <si>
    <t>금산 제2</t>
  </si>
  <si>
    <t>청    양</t>
  </si>
  <si>
    <t>정    산</t>
  </si>
  <si>
    <t>예    산</t>
  </si>
  <si>
    <t>덕    산</t>
  </si>
  <si>
    <t>행    정</t>
  </si>
  <si>
    <t>망 객 산</t>
  </si>
  <si>
    <t>합    덕</t>
  </si>
  <si>
    <t>생산실적</t>
  </si>
  <si>
    <t>Yu-gu</t>
  </si>
  <si>
    <t>Ye-san</t>
  </si>
  <si>
    <t>시설용량</t>
  </si>
  <si>
    <t>월   별</t>
  </si>
  <si>
    <t>온양온천</t>
  </si>
  <si>
    <t>도고온천</t>
  </si>
  <si>
    <t>덕산온천</t>
  </si>
  <si>
    <t>동학사온천</t>
  </si>
  <si>
    <t>아산온천</t>
  </si>
  <si>
    <t>수덕온천</t>
  </si>
  <si>
    <t>천안온천</t>
  </si>
  <si>
    <t>홍성온천</t>
  </si>
  <si>
    <t>마곡온천</t>
  </si>
  <si>
    <t>도림온천</t>
  </si>
  <si>
    <t>관대온천</t>
  </si>
  <si>
    <t>샘골온천</t>
  </si>
  <si>
    <t>충무온천</t>
  </si>
  <si>
    <t>실옥온천</t>
  </si>
  <si>
    <t>수향온천</t>
  </si>
  <si>
    <t>금강온천</t>
  </si>
  <si>
    <t>부여온천</t>
  </si>
  <si>
    <t>용마온천</t>
  </si>
  <si>
    <t>갑사온천</t>
  </si>
  <si>
    <t>유구유황온천</t>
  </si>
  <si>
    <t>외부온천</t>
  </si>
  <si>
    <t>남면신온온천</t>
  </si>
  <si>
    <t>성동온천</t>
  </si>
  <si>
    <t>마대온천</t>
  </si>
  <si>
    <t>단위 : 개소</t>
  </si>
  <si>
    <t>가  정  용</t>
  </si>
  <si>
    <t>일  반  용</t>
  </si>
  <si>
    <t>업  무  용</t>
  </si>
  <si>
    <t>산  업  용</t>
  </si>
  <si>
    <t>수  송  용</t>
  </si>
  <si>
    <t>기    타</t>
  </si>
  <si>
    <t>Others</t>
  </si>
  <si>
    <t>2009</t>
  </si>
  <si>
    <t>2010</t>
  </si>
  <si>
    <t>서비스업</t>
  </si>
  <si>
    <t>농림수산업</t>
  </si>
  <si>
    <t>Grand</t>
  </si>
  <si>
    <t>Public</t>
  </si>
  <si>
    <t>Service</t>
  </si>
  <si>
    <t>Share</t>
  </si>
  <si>
    <t>Mining</t>
  </si>
  <si>
    <t>turing</t>
  </si>
  <si>
    <t>Sept.</t>
  </si>
  <si>
    <t>음식료품</t>
  </si>
  <si>
    <t>wearing</t>
  </si>
  <si>
    <t>보령복합화력</t>
  </si>
  <si>
    <t>Asan-si</t>
  </si>
  <si>
    <t>시 군 별</t>
  </si>
  <si>
    <t>Si, Gun</t>
  </si>
  <si>
    <t>급수전수</t>
  </si>
  <si>
    <t>아연도강관</t>
  </si>
  <si>
    <t>스텐레스관</t>
  </si>
  <si>
    <t>Steel</t>
  </si>
  <si>
    <t>steel</t>
  </si>
  <si>
    <t>Grand Total</t>
  </si>
  <si>
    <t>Galvanized</t>
  </si>
  <si>
    <t>Stainless</t>
  </si>
  <si>
    <t>Cast iron</t>
  </si>
  <si>
    <t>Domestic</t>
  </si>
  <si>
    <t>Bath House</t>
  </si>
  <si>
    <t>of Sewage</t>
  </si>
  <si>
    <t>평균단가(원/톤)</t>
  </si>
  <si>
    <t>F=(C/E*100)</t>
  </si>
  <si>
    <t>(1000 tons)</t>
  </si>
  <si>
    <t>(won/ton)</t>
  </si>
  <si>
    <t>처리원가(원/톤)</t>
  </si>
  <si>
    <t>합       계</t>
  </si>
  <si>
    <t xml:space="preserve">단위 : 개소 </t>
  </si>
  <si>
    <t xml:space="preserve">급 수 인 구 </t>
  </si>
  <si>
    <t>합      계</t>
  </si>
  <si>
    <t xml:space="preserve">Expense of </t>
  </si>
  <si>
    <t>Industrial</t>
  </si>
  <si>
    <t>단위 : 백만원</t>
  </si>
  <si>
    <t>Constructed</t>
  </si>
  <si>
    <t>자료 : 건설정책과</t>
  </si>
  <si>
    <t>Hot-spting</t>
  </si>
  <si>
    <t>6. 도시가스 보급률</t>
  </si>
  <si>
    <t>Textile and</t>
  </si>
  <si>
    <t>Electrical</t>
  </si>
  <si>
    <t xml:space="preserve">Wood and </t>
  </si>
  <si>
    <t xml:space="preserve">Pulp and </t>
  </si>
  <si>
    <t>Chemicals</t>
  </si>
  <si>
    <t>Non-metalic</t>
  </si>
  <si>
    <t>Fabricated</t>
  </si>
  <si>
    <t>calculating</t>
  </si>
  <si>
    <t>Beverages</t>
  </si>
  <si>
    <t xml:space="preserve"> apparel </t>
  </si>
  <si>
    <t>Printing</t>
  </si>
  <si>
    <t>products</t>
  </si>
  <si>
    <t>minerals</t>
  </si>
  <si>
    <t>equipment</t>
  </si>
  <si>
    <t>accounting</t>
  </si>
  <si>
    <t>instruments</t>
  </si>
  <si>
    <t>당   진   시</t>
  </si>
  <si>
    <t>Dangjin-si</t>
  </si>
  <si>
    <t>보령화력 #1-8</t>
  </si>
  <si>
    <t>Water-supply population</t>
  </si>
  <si>
    <t>Copper</t>
  </si>
  <si>
    <t>Plastic</t>
  </si>
  <si>
    <t>단위 : ㎥</t>
  </si>
  <si>
    <t>Affair</t>
  </si>
  <si>
    <t>class 1</t>
  </si>
  <si>
    <t>class 2</t>
  </si>
  <si>
    <t>단위 : 천원</t>
  </si>
  <si>
    <t>공 주 시</t>
  </si>
  <si>
    <t>보 령 시</t>
  </si>
  <si>
    <t>아 산 시</t>
  </si>
  <si>
    <t>서 산 시</t>
  </si>
  <si>
    <t>논 산 시</t>
  </si>
  <si>
    <t>계 룡 시</t>
  </si>
  <si>
    <t>금 산 군</t>
  </si>
  <si>
    <t>부 여 군</t>
  </si>
  <si>
    <t>서 천 군</t>
  </si>
  <si>
    <t>청 양 군</t>
  </si>
  <si>
    <t>홍 성 군</t>
  </si>
  <si>
    <t>예 산 군</t>
  </si>
  <si>
    <t>태 안 군</t>
  </si>
  <si>
    <t>산 업 용</t>
  </si>
  <si>
    <t>General</t>
  </si>
  <si>
    <t>(개소)</t>
  </si>
  <si>
    <t>소  계</t>
  </si>
  <si>
    <t>광  업</t>
  </si>
  <si>
    <t>합  계</t>
  </si>
  <si>
    <t>합    계</t>
  </si>
  <si>
    <t>판 매 소 수</t>
  </si>
  <si>
    <t>기타기계</t>
  </si>
  <si>
    <t>회계용기계</t>
  </si>
  <si>
    <t>기타제조업</t>
  </si>
  <si>
    <t>난  방  용</t>
  </si>
  <si>
    <t>단위 : 명</t>
  </si>
  <si>
    <t>가 정 용</t>
  </si>
  <si>
    <t>Planned</t>
  </si>
  <si>
    <t>length</t>
  </si>
  <si>
    <t>rate</t>
  </si>
  <si>
    <t>온 천 별</t>
  </si>
  <si>
    <t>2011</t>
  </si>
  <si>
    <t>열병합발전용</t>
  </si>
  <si>
    <t>집단에너지</t>
  </si>
  <si>
    <t xml:space="preserve">Year </t>
  </si>
  <si>
    <t>Sub-</t>
  </si>
  <si>
    <t>total</t>
  </si>
  <si>
    <t>Fishery</t>
  </si>
  <si>
    <t>섬유제품</t>
  </si>
  <si>
    <t>목재나무</t>
  </si>
  <si>
    <t>석유화학</t>
  </si>
  <si>
    <t>조립금속</t>
  </si>
  <si>
    <t>사무기기</t>
  </si>
  <si>
    <t>전기기기</t>
  </si>
  <si>
    <t>의료광학</t>
  </si>
  <si>
    <t>기타운송장비</t>
  </si>
  <si>
    <t>광물제품</t>
  </si>
  <si>
    <t>재생자료처리업</t>
  </si>
  <si>
    <t>금속산업</t>
  </si>
  <si>
    <t>Office</t>
  </si>
  <si>
    <t>Food</t>
  </si>
  <si>
    <t>Basic</t>
  </si>
  <si>
    <t>Autos</t>
  </si>
  <si>
    <t>Paper</t>
  </si>
  <si>
    <t>metals</t>
  </si>
  <si>
    <t>2012</t>
  </si>
  <si>
    <t>당 진 시</t>
  </si>
  <si>
    <t>천 안 시</t>
  </si>
  <si>
    <t>병천온천</t>
  </si>
  <si>
    <r>
      <t>펄프, 종이</t>
    </r>
  </si>
  <si>
    <r>
      <t>출판, 인쇄</t>
    </r>
  </si>
  <si>
    <t>단위 : 시설용량 ㎥/일, 생산실적 ㎥</t>
  </si>
  <si>
    <t>No. of total households</t>
  </si>
  <si>
    <t>9.  Public Water Pipe</t>
  </si>
  <si>
    <t>Seocheon Termal Plant</t>
  </si>
  <si>
    <t>Boryeong Combined Plant</t>
  </si>
  <si>
    <t>Dangjin Termal Plant</t>
  </si>
  <si>
    <t>천 안 시</t>
  </si>
  <si>
    <t>Year
Si, Gun</t>
  </si>
  <si>
    <t>2013</t>
  </si>
  <si>
    <t>2014</t>
  </si>
  <si>
    <t/>
  </si>
  <si>
    <t>-</t>
  </si>
  <si>
    <t>이용업소 (84개소)</t>
  </si>
  <si>
    <t>알칼리성</t>
  </si>
  <si>
    <t>시 군 별</t>
  </si>
  <si>
    <t>연    별</t>
  </si>
  <si>
    <t>일반충전</t>
  </si>
  <si>
    <t>Total</t>
  </si>
  <si>
    <t>합    계</t>
  </si>
  <si>
    <t>Manufacture</t>
  </si>
  <si>
    <t>제조</t>
  </si>
  <si>
    <t>저장</t>
  </si>
  <si>
    <t>Storage</t>
  </si>
  <si>
    <t>판매</t>
  </si>
  <si>
    <t xml:space="preserve">Sale </t>
  </si>
  <si>
    <t>기타충전</t>
  </si>
  <si>
    <t>Other charge</t>
  </si>
  <si>
    <t>Si, Gun</t>
  </si>
  <si>
    <t>Year</t>
  </si>
  <si>
    <t>Source :Water Management Policy Division</t>
  </si>
  <si>
    <t>Source : Water Management Policy Division</t>
  </si>
  <si>
    <t>비처리인구(B)</t>
  </si>
  <si>
    <t>주 1) : 2014년부터 표준서식에 따라 서식변경</t>
  </si>
  <si>
    <t>Non-serviced
Population</t>
  </si>
  <si>
    <t>Object population
for treatment</t>
  </si>
  <si>
    <t>하수 종말처리인구 (명)</t>
  </si>
  <si>
    <t xml:space="preserve">
d=d1+d2+a3</t>
  </si>
  <si>
    <t>Distribution Rate</t>
  </si>
  <si>
    <t>Unit : Person, %</t>
  </si>
  <si>
    <t>15. 하수관거(계속)</t>
  </si>
  <si>
    <t>15. 하수관거</t>
  </si>
  <si>
    <t>15. Sewage Pipe</t>
  </si>
  <si>
    <t>주 1) : 2009년부터 환경부 「하수도통계」에서 생산안함</t>
  </si>
  <si>
    <t>주 2) : 일반용 : 업무용 + 영업용</t>
  </si>
  <si>
    <t>주 2) : 총인구는 외국인 포함 등록인구임</t>
  </si>
  <si>
    <t>10. 정수장별 상수도 시설용량 및 생산실적</t>
  </si>
  <si>
    <t>10. 정수장별 상수도 시설용량 및 생산실적 (계속)</t>
  </si>
  <si>
    <t>13. Sewage Population and Distribution Rate</t>
  </si>
  <si>
    <t>3. 제조업 중분류별 전력사용량</t>
  </si>
  <si>
    <t>3. Electric Power Consumption by Division of Industry</t>
  </si>
  <si>
    <t>3. 제조업 중분류별 전력사용량(계속)</t>
  </si>
  <si>
    <t xml:space="preserve">연  도  별
</t>
  </si>
  <si>
    <t>Source : Energy Industry Division</t>
  </si>
  <si>
    <t>주 1) : 2013년부터 충전소 기준에서 판매소포함 기준으로 변경 작성</t>
  </si>
  <si>
    <t>ELECTRICITY, GAS AND WATER-SUPPLY   321</t>
  </si>
  <si>
    <t>6. LNG Supply Rate by Region</t>
  </si>
  <si>
    <t>322   전기·가스·수도</t>
  </si>
  <si>
    <t>ELECTRICITY, GAS AND WATER-SUPPLY   323</t>
  </si>
  <si>
    <t xml:space="preserve">        기본통계 표준서식에 따라 서식 변경 작성함</t>
  </si>
  <si>
    <t xml:space="preserve">주 1) 2014년 자료부터 통계표 명칭 변경 작성(고압가스 제조저장 판매소 → 고압가스 시설현황)하고, </t>
  </si>
  <si>
    <t>Source : si-gun</t>
  </si>
  <si>
    <t>324   전기·가스·수도</t>
  </si>
  <si>
    <t>ELECTRICITY, GAS AND WATER-SUPPLY   325</t>
  </si>
  <si>
    <t>자료 : 환경부 「상수도통계」, 물관리정책과</t>
  </si>
  <si>
    <t>Source :Water Management Policy Division</t>
  </si>
  <si>
    <t>326   전기·가스·수도</t>
  </si>
  <si>
    <t>328   전기·가스·수도</t>
  </si>
  <si>
    <t>ELECTRICITY, GAS AND WATER-SUPPLY   329</t>
  </si>
  <si>
    <t>자료 : 환경부 「상수도통계」, 물관리정책과</t>
  </si>
  <si>
    <t>Source :Water Management Policy Division</t>
  </si>
  <si>
    <t>330   전기·가스·수도</t>
  </si>
  <si>
    <t>ELECTRICITY, GAS AND WATER-SUPPLY   331</t>
  </si>
  <si>
    <t>332   전기·가스·수도</t>
  </si>
  <si>
    <t>ELECTRICITY, GAS AND WATER-SUPPLY   333</t>
  </si>
  <si>
    <t>Source : Water Management Policy Division</t>
  </si>
  <si>
    <t>334   전기·가스·수도</t>
  </si>
  <si>
    <t>ELECTRICITY, GAS AND WATER-SUPPLY   335</t>
  </si>
  <si>
    <t>336   전기·가스·수도</t>
  </si>
  <si>
    <t>ELECTRICITY, GAS AND WATER-SUPPLY   337</t>
  </si>
  <si>
    <t>처리대상인구
(C=A-B)</t>
  </si>
  <si>
    <t>338   전기·가스·수도</t>
  </si>
  <si>
    <t>ELECTRICITY, GAS AND WATER-SUPPLY   339</t>
  </si>
  <si>
    <t>342   전기·가스·수도</t>
  </si>
  <si>
    <t>자료 : 환경부 「하수도통계」, 물관리정책과</t>
  </si>
  <si>
    <t>Source : Water Management Policy Division</t>
  </si>
  <si>
    <t>Source : Construction Policy Division</t>
  </si>
  <si>
    <t>General Charge</t>
  </si>
  <si>
    <t>CNG Charge</t>
  </si>
  <si>
    <t>7. The Present Condition of High-pressure Gas Facilities</t>
  </si>
  <si>
    <t>2015</t>
  </si>
  <si>
    <t>316   전기·가스·수도</t>
  </si>
  <si>
    <t>Source : Energy Industry Division</t>
  </si>
  <si>
    <t>주 1) : 도시가스보급률 = (A) / (B) * 100</t>
  </si>
  <si>
    <t>344   전기·가스·수도</t>
  </si>
  <si>
    <t>81.09.22</t>
  </si>
  <si>
    <t>91.09.22</t>
  </si>
  <si>
    <t>87.05.22</t>
  </si>
  <si>
    <t>89.11.14</t>
  </si>
  <si>
    <t>92.04.15</t>
  </si>
  <si>
    <t>94.01.27</t>
  </si>
  <si>
    <t>93.11.25</t>
  </si>
  <si>
    <t>93.03.04</t>
  </si>
  <si>
    <t>94.10.22</t>
  </si>
  <si>
    <t>97.02.14</t>
  </si>
  <si>
    <t>00.03.09</t>
  </si>
  <si>
    <t>05.03.09</t>
  </si>
  <si>
    <t>06.11.30</t>
  </si>
  <si>
    <t xml:space="preserve">2014 </t>
  </si>
  <si>
    <t xml:space="preserve">2014 </t>
  </si>
  <si>
    <t>340   전기·가스·수도</t>
  </si>
  <si>
    <t>ELECTRICITY, GAS AND WATER-SUPPLY   341</t>
  </si>
  <si>
    <t>346   전기·가스·수도</t>
  </si>
  <si>
    <t>ELECTRICITY, GAS AND WATER-SUPPLY   347</t>
  </si>
  <si>
    <t>주) : 2015년 통계 17년 상반기 공표예정</t>
  </si>
  <si>
    <t>자료 : 환경부 「하수도통계」, 물관리정책과</t>
  </si>
  <si>
    <t>주 3) : 욕탕용 : 1종 + 2종</t>
  </si>
  <si>
    <t>자료 : 경제정책과</t>
  </si>
  <si>
    <t>자료 : 경제정책과</t>
  </si>
  <si>
    <t>자료 : 경제정책과</t>
  </si>
  <si>
    <t>이용업소 (88개소)</t>
  </si>
  <si>
    <t>알칼리성(Na-HCO)</t>
  </si>
  <si>
    <t>함유황(Na-HCO)</t>
  </si>
  <si>
    <t>약알칼리성(Na-HCO)</t>
  </si>
  <si>
    <t>탄산(Na-HCO)</t>
  </si>
  <si>
    <t>알칼리성(Na-Cl)</t>
  </si>
  <si>
    <t>유황(Na-HCO)</t>
  </si>
  <si>
    <t>성정온천</t>
  </si>
  <si>
    <t>사곡연해온천</t>
  </si>
  <si>
    <t>당진온천</t>
  </si>
  <si>
    <t>이용업소(88개소)</t>
  </si>
  <si>
    <t>주) : 2016년 통계 18년 상반기 공표예정</t>
  </si>
  <si>
    <t>자료 : 환경부 수도정책과 「상수도통계」, 물관리정책과</t>
  </si>
  <si>
    <t>주) : 2016년 통계 18년 상반기 공표예정</t>
  </si>
  <si>
    <t>주 ) : 2016년 통계 18년 상반기 공표예정</t>
  </si>
  <si>
    <t>자료 : 환경부 생활하수과 「하수도통계」, 물관리정책과</t>
  </si>
  <si>
    <t>태안소수력</t>
  </si>
  <si>
    <t>보령소수력</t>
  </si>
  <si>
    <t>당진화력소수력</t>
  </si>
  <si>
    <t>기타소수력</t>
  </si>
  <si>
    <t>엘지태안태양광</t>
  </si>
  <si>
    <t>현대아산태양광</t>
  </si>
  <si>
    <t>대산에너지태양광</t>
  </si>
  <si>
    <t>카이로스에너지태양광</t>
  </si>
  <si>
    <t>해미솔라태양광</t>
  </si>
  <si>
    <t>기타태양광</t>
  </si>
  <si>
    <t>fuel cell</t>
  </si>
  <si>
    <t>주 : 한국전력공사 전력빅데이터 자료</t>
  </si>
  <si>
    <t>자료 : 기후환경정책과, 한국전력공사 대전충남본부</t>
  </si>
  <si>
    <r>
      <t xml:space="preserve">단위 : 개소, </t>
    </r>
    <r>
      <rPr>
        <sz val="9"/>
        <color indexed="8"/>
        <rFont val="Times New Roman"/>
        <family val="1"/>
      </rPr>
      <t>1,000</t>
    </r>
    <r>
      <rPr>
        <sz val="9"/>
        <color indexed="8"/>
        <rFont val="바탕"/>
        <family val="1"/>
      </rPr>
      <t xml:space="preserve">㎥, 톤 </t>
    </r>
  </si>
  <si>
    <r>
      <t xml:space="preserve">Unite : Place, Thousand </t>
    </r>
    <r>
      <rPr>
        <sz val="9"/>
        <color indexed="8"/>
        <rFont val="바탕"/>
        <family val="1"/>
      </rPr>
      <t>㎥</t>
    </r>
    <r>
      <rPr>
        <sz val="9"/>
        <color indexed="8"/>
        <rFont val="Times New Roman"/>
        <family val="1"/>
      </rPr>
      <t xml:space="preserve">, Ton </t>
    </r>
  </si>
  <si>
    <r>
      <t xml:space="preserve">도 시 가 스      </t>
    </r>
    <r>
      <rPr>
        <sz val="9"/>
        <color indexed="8"/>
        <rFont val="Times New Roman"/>
        <family val="1"/>
      </rPr>
      <t xml:space="preserve"> Liquefied natural gas (LNG)</t>
    </r>
  </si>
  <si>
    <r>
      <t>프   로   판</t>
    </r>
    <r>
      <rPr>
        <vertAlign val="superscript"/>
        <sz val="9"/>
        <color indexed="8"/>
        <rFont val="바탕"/>
        <family val="1"/>
      </rPr>
      <t xml:space="preserve"> 1)</t>
    </r>
  </si>
  <si>
    <r>
      <t xml:space="preserve">부       탄         </t>
    </r>
    <r>
      <rPr>
        <sz val="9"/>
        <color indexed="8"/>
        <rFont val="Times New Roman"/>
        <family val="1"/>
      </rPr>
      <t xml:space="preserve"> Butane Gas </t>
    </r>
  </si>
  <si>
    <r>
      <t xml:space="preserve">판  매  량 </t>
    </r>
    <r>
      <rPr>
        <sz val="9"/>
        <color indexed="8"/>
        <rFont val="Times New Roman"/>
        <family val="1"/>
      </rPr>
      <t xml:space="preserve"> (1,000</t>
    </r>
    <r>
      <rPr>
        <sz val="9"/>
        <color indexed="8"/>
        <rFont val="바탕"/>
        <family val="1"/>
      </rPr>
      <t>㎥</t>
    </r>
    <r>
      <rPr>
        <sz val="9"/>
        <color indexed="8"/>
        <rFont val="Times New Roman"/>
        <family val="1"/>
      </rPr>
      <t>)</t>
    </r>
  </si>
  <si>
    <r>
      <t>보급률</t>
    </r>
    <r>
      <rPr>
        <vertAlign val="superscript"/>
        <sz val="9"/>
        <color indexed="8"/>
        <rFont val="바탕"/>
        <family val="1"/>
      </rPr>
      <t xml:space="preserve"> 1)</t>
    </r>
  </si>
  <si>
    <t>자료 : 경제정책과, 시군</t>
  </si>
  <si>
    <r>
      <t>7. 고압가스 시설 현황</t>
    </r>
    <r>
      <rPr>
        <b/>
        <vertAlign val="superscript"/>
        <sz val="14"/>
        <color indexed="8"/>
        <rFont val="바탕"/>
        <family val="1"/>
      </rPr>
      <t xml:space="preserve"> 1)</t>
    </r>
  </si>
  <si>
    <r>
      <rPr>
        <sz val="9"/>
        <color indexed="8"/>
        <rFont val="Times New Roman"/>
        <family val="1"/>
      </rPr>
      <t>CNG</t>
    </r>
    <r>
      <rPr>
        <sz val="9"/>
        <color indexed="8"/>
        <rFont val="바탕"/>
        <family val="1"/>
      </rPr>
      <t xml:space="preserve"> 충전</t>
    </r>
  </si>
  <si>
    <r>
      <t>시설용량</t>
    </r>
    <r>
      <rPr>
        <sz val="9"/>
        <color indexed="8"/>
        <rFont val="Times New Roman"/>
        <family val="1"/>
      </rPr>
      <t>(</t>
    </r>
    <r>
      <rPr>
        <sz val="9"/>
        <color indexed="8"/>
        <rFont val="바탕"/>
        <family val="1"/>
      </rPr>
      <t>㎥</t>
    </r>
    <r>
      <rPr>
        <sz val="9"/>
        <color indexed="8"/>
        <rFont val="Times New Roman"/>
        <family val="1"/>
      </rPr>
      <t>/</t>
    </r>
    <r>
      <rPr>
        <sz val="9"/>
        <color indexed="8"/>
        <rFont val="바탕"/>
        <family val="1"/>
      </rPr>
      <t>일</t>
    </r>
    <r>
      <rPr>
        <sz val="9"/>
        <color indexed="8"/>
        <rFont val="Times New Roman"/>
        <family val="1"/>
      </rPr>
      <t>)</t>
    </r>
  </si>
  <si>
    <r>
      <t>급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수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량</t>
    </r>
    <r>
      <rPr>
        <sz val="9"/>
        <color indexed="8"/>
        <rFont val="Times New Roman"/>
        <family val="1"/>
      </rPr>
      <t xml:space="preserve">  (</t>
    </r>
    <r>
      <rPr>
        <sz val="9"/>
        <color indexed="8"/>
        <rFont val="바탕"/>
        <family val="1"/>
      </rPr>
      <t>㎥</t>
    </r>
    <r>
      <rPr>
        <sz val="9"/>
        <color indexed="8"/>
        <rFont val="Times New Roman"/>
        <family val="1"/>
      </rPr>
      <t>/</t>
    </r>
    <r>
      <rPr>
        <sz val="9"/>
        <color indexed="8"/>
        <rFont val="바탕"/>
        <family val="1"/>
      </rPr>
      <t>일</t>
    </r>
    <r>
      <rPr>
        <sz val="9"/>
        <color indexed="8"/>
        <rFont val="Times New Roman"/>
        <family val="1"/>
      </rPr>
      <t>)</t>
    </r>
  </si>
  <si>
    <r>
      <t>1</t>
    </r>
    <r>
      <rPr>
        <sz val="9"/>
        <color indexed="8"/>
        <rFont val="바탕"/>
        <family val="1"/>
      </rPr>
      <t>일</t>
    </r>
    <r>
      <rPr>
        <sz val="9"/>
        <color indexed="8"/>
        <rFont val="Times New Roman"/>
        <family val="1"/>
      </rPr>
      <t xml:space="preserve"> 1</t>
    </r>
    <r>
      <rPr>
        <sz val="9"/>
        <color indexed="8"/>
        <rFont val="바탕"/>
        <family val="1"/>
      </rPr>
      <t>인당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급수량</t>
    </r>
    <r>
      <rPr>
        <sz val="9"/>
        <color indexed="8"/>
        <rFont val="Times New Roman"/>
        <family val="1"/>
      </rPr>
      <t xml:space="preserve"> (</t>
    </r>
    <r>
      <rPr>
        <sz val="9"/>
        <color indexed="8"/>
        <rFont val="바탕"/>
        <family val="1"/>
      </rPr>
      <t>ℓ</t>
    </r>
    <r>
      <rPr>
        <sz val="9"/>
        <color indexed="8"/>
        <rFont val="Times New Roman"/>
        <family val="1"/>
      </rPr>
      <t>)</t>
    </r>
  </si>
  <si>
    <r>
      <t>보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급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률</t>
    </r>
    <r>
      <rPr>
        <sz val="9"/>
        <color indexed="8"/>
        <rFont val="Times New Roman"/>
        <family val="1"/>
      </rPr>
      <t xml:space="preserve">  (%)</t>
    </r>
  </si>
  <si>
    <r>
      <t>(</t>
    </r>
    <r>
      <rPr>
        <sz val="9"/>
        <color indexed="8"/>
        <rFont val="바탕"/>
        <family val="1"/>
      </rPr>
      <t>배수지</t>
    </r>
    <r>
      <rPr>
        <sz val="9"/>
        <color indexed="8"/>
        <rFont val="Times New Roman"/>
        <family val="1"/>
      </rPr>
      <t>)</t>
    </r>
  </si>
  <si>
    <r>
      <t xml:space="preserve">단위 : </t>
    </r>
    <r>
      <rPr>
        <sz val="9"/>
        <color indexed="8"/>
        <rFont val="Times New Roman"/>
        <family val="1"/>
      </rPr>
      <t>m</t>
    </r>
  </si>
  <si>
    <r>
      <t xml:space="preserve">도  수  관   </t>
    </r>
    <r>
      <rPr>
        <sz val="9"/>
        <color indexed="8"/>
        <rFont val="Times New Roman"/>
        <family val="1"/>
      </rPr>
      <t>Aqueduct pipe</t>
    </r>
  </si>
  <si>
    <r>
      <t xml:space="preserve">송  수  관   </t>
    </r>
    <r>
      <rPr>
        <sz val="9"/>
        <color indexed="8"/>
        <rFont val="Times New Roman"/>
        <family val="1"/>
      </rPr>
      <t>Transmission pipe</t>
    </r>
  </si>
  <si>
    <r>
      <rPr>
        <sz val="9"/>
        <color indexed="8"/>
        <rFont val="바탕"/>
        <family val="1"/>
      </rPr>
      <t>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수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관</t>
    </r>
  </si>
  <si>
    <r>
      <t xml:space="preserve">급      수     관           </t>
    </r>
    <r>
      <rPr>
        <sz val="9"/>
        <color indexed="8"/>
        <rFont val="Times New Roman"/>
        <family val="1"/>
      </rPr>
      <t>Water  supply   pipe</t>
    </r>
  </si>
  <si>
    <r>
      <t>강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관</t>
    </r>
  </si>
  <si>
    <r>
      <t>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타</t>
    </r>
  </si>
  <si>
    <r>
      <t>동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관</t>
    </r>
  </si>
  <si>
    <r>
      <t>합성수지관</t>
    </r>
    <r>
      <rPr>
        <vertAlign val="superscript"/>
        <sz val="9"/>
        <color indexed="8"/>
        <rFont val="바탕"/>
        <family val="1"/>
      </rPr>
      <t>1)</t>
    </r>
  </si>
  <si>
    <r>
      <t>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타</t>
    </r>
  </si>
  <si>
    <r>
      <t>단위 : 시설용량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㎥</t>
    </r>
    <r>
      <rPr>
        <sz val="9"/>
        <color indexed="8"/>
        <rFont val="Times New Roman"/>
        <family val="1"/>
      </rPr>
      <t>/</t>
    </r>
    <r>
      <rPr>
        <sz val="9"/>
        <color indexed="8"/>
        <rFont val="바탕"/>
        <family val="1"/>
      </rPr>
      <t>일, 생산실적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㎥</t>
    </r>
  </si>
  <si>
    <r>
      <t xml:space="preserve">Unit : facilities </t>
    </r>
    <r>
      <rPr>
        <sz val="9"/>
        <color indexed="8"/>
        <rFont val="바탕"/>
        <family val="1"/>
      </rPr>
      <t>㎥</t>
    </r>
    <r>
      <rPr>
        <sz val="9"/>
        <color indexed="8"/>
        <rFont val="Times New Roman"/>
        <family val="1"/>
      </rPr>
      <t xml:space="preserve">/day, quantity of production </t>
    </r>
    <r>
      <rPr>
        <sz val="9"/>
        <color indexed="8"/>
        <rFont val="바탕"/>
        <family val="1"/>
      </rPr>
      <t>㎥</t>
    </r>
  </si>
  <si>
    <r>
      <t xml:space="preserve">Geum-san </t>
    </r>
    <r>
      <rPr>
        <sz val="9"/>
        <color indexed="8"/>
        <rFont val="바탕"/>
        <family val="1"/>
      </rPr>
      <t>Ⅰ</t>
    </r>
  </si>
  <si>
    <r>
      <t xml:space="preserve">Geum-san </t>
    </r>
    <r>
      <rPr>
        <sz val="9"/>
        <color indexed="8"/>
        <rFont val="바탕"/>
        <family val="1"/>
      </rPr>
      <t>Ⅱ</t>
    </r>
  </si>
  <si>
    <r>
      <t xml:space="preserve">Unit : </t>
    </r>
    <r>
      <rPr>
        <sz val="9"/>
        <color indexed="8"/>
        <rFont val="바탕"/>
        <family val="1"/>
      </rPr>
      <t>㎥</t>
    </r>
  </si>
  <si>
    <r>
      <t>합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바탕"/>
        <family val="1"/>
      </rPr>
      <t>계</t>
    </r>
  </si>
  <si>
    <r>
      <t>가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정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용</t>
    </r>
  </si>
  <si>
    <r>
      <t>영업용</t>
    </r>
    <r>
      <rPr>
        <sz val="9"/>
        <color indexed="8"/>
        <rFont val="Times New Roman"/>
        <family val="1"/>
      </rPr>
      <t xml:space="preserve"> 1</t>
    </r>
    <r>
      <rPr>
        <sz val="9"/>
        <color indexed="8"/>
        <rFont val="바탕"/>
        <family val="1"/>
      </rPr>
      <t>종</t>
    </r>
  </si>
  <si>
    <r>
      <t>영업용</t>
    </r>
    <r>
      <rPr>
        <sz val="9"/>
        <color indexed="8"/>
        <rFont val="Times New Roman"/>
        <family val="1"/>
      </rPr>
      <t xml:space="preserve"> 2</t>
    </r>
    <r>
      <rPr>
        <sz val="9"/>
        <color indexed="8"/>
        <rFont val="바탕"/>
        <family val="1"/>
      </rPr>
      <t>종</t>
    </r>
  </si>
  <si>
    <r>
      <t>욕탕용</t>
    </r>
    <r>
      <rPr>
        <sz val="9"/>
        <color indexed="8"/>
        <rFont val="Times New Roman"/>
        <family val="1"/>
      </rPr>
      <t xml:space="preserve"> 1</t>
    </r>
    <r>
      <rPr>
        <sz val="9"/>
        <color indexed="8"/>
        <rFont val="바탕"/>
        <family val="1"/>
      </rPr>
      <t>종</t>
    </r>
  </si>
  <si>
    <r>
      <t>욕탕용</t>
    </r>
    <r>
      <rPr>
        <sz val="9"/>
        <color indexed="8"/>
        <rFont val="Times New Roman"/>
        <family val="1"/>
      </rPr>
      <t xml:space="preserve"> 2</t>
    </r>
    <r>
      <rPr>
        <sz val="9"/>
        <color indexed="8"/>
        <rFont val="바탕"/>
        <family val="1"/>
      </rPr>
      <t>종</t>
    </r>
  </si>
  <si>
    <r>
      <t>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업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 xml:space="preserve">용
</t>
    </r>
    <r>
      <rPr>
        <sz val="9"/>
        <color indexed="8"/>
        <rFont val="Times New Roman"/>
        <family val="1"/>
      </rPr>
      <t>(</t>
    </r>
    <r>
      <rPr>
        <sz val="9"/>
        <color indexed="8"/>
        <rFont val="바탕"/>
        <family val="1"/>
      </rPr>
      <t>전용공업용</t>
    </r>
    <r>
      <rPr>
        <sz val="9"/>
        <color indexed="8"/>
        <rFont val="Times New Roman"/>
        <family val="1"/>
      </rPr>
      <t>)
Industrial</t>
    </r>
  </si>
  <si>
    <r>
      <t>기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타</t>
    </r>
  </si>
  <si>
    <r>
      <t>12. 급수 사용료 부과</t>
    </r>
    <r>
      <rPr>
        <b/>
        <sz val="10"/>
        <color indexed="8"/>
        <rFont val="바탕"/>
        <family val="1"/>
      </rPr>
      <t xml:space="preserve"> </t>
    </r>
  </si>
  <si>
    <r>
      <t xml:space="preserve">영업용 </t>
    </r>
    <r>
      <rPr>
        <sz val="9"/>
        <color indexed="8"/>
        <rFont val="Times New Roman"/>
        <family val="1"/>
      </rPr>
      <t>1</t>
    </r>
    <r>
      <rPr>
        <sz val="9"/>
        <color indexed="8"/>
        <rFont val="바탕"/>
        <family val="1"/>
      </rPr>
      <t>종</t>
    </r>
  </si>
  <si>
    <r>
      <t xml:space="preserve">영업용 </t>
    </r>
    <r>
      <rPr>
        <sz val="9"/>
        <color indexed="8"/>
        <rFont val="Times New Roman"/>
        <family val="1"/>
      </rPr>
      <t>2</t>
    </r>
    <r>
      <rPr>
        <sz val="9"/>
        <color indexed="8"/>
        <rFont val="바탕"/>
        <family val="1"/>
      </rPr>
      <t>종</t>
    </r>
  </si>
  <si>
    <r>
      <t xml:space="preserve">욕탕용 </t>
    </r>
    <r>
      <rPr>
        <sz val="9"/>
        <color indexed="8"/>
        <rFont val="Times New Roman"/>
        <family val="1"/>
      </rPr>
      <t>1</t>
    </r>
    <r>
      <rPr>
        <sz val="9"/>
        <color indexed="8"/>
        <rFont val="바탕"/>
        <family val="1"/>
      </rPr>
      <t>종</t>
    </r>
  </si>
  <si>
    <r>
      <t xml:space="preserve">욕탕용 </t>
    </r>
    <r>
      <rPr>
        <sz val="9"/>
        <color indexed="8"/>
        <rFont val="Times New Roman"/>
        <family val="1"/>
      </rPr>
      <t>2</t>
    </r>
    <r>
      <rPr>
        <sz val="9"/>
        <color indexed="8"/>
        <rFont val="바탕"/>
        <family val="1"/>
      </rPr>
      <t>종</t>
    </r>
  </si>
  <si>
    <r>
      <t>13. 하수도 인구 및 보급률</t>
    </r>
    <r>
      <rPr>
        <b/>
        <vertAlign val="superscript"/>
        <sz val="14"/>
        <color indexed="8"/>
        <rFont val="바탕"/>
        <family val="1"/>
      </rPr>
      <t xml:space="preserve"> 1)</t>
    </r>
  </si>
  <si>
    <r>
      <t xml:space="preserve">단위 : 명, </t>
    </r>
    <r>
      <rPr>
        <sz val="9"/>
        <color indexed="8"/>
        <rFont val="Times New Roman"/>
        <family val="1"/>
      </rPr>
      <t>%</t>
    </r>
  </si>
  <si>
    <r>
      <t>총인구(명)</t>
    </r>
    <r>
      <rPr>
        <vertAlign val="superscript"/>
        <sz val="9"/>
        <color indexed="8"/>
        <rFont val="바탕"/>
        <family val="1"/>
      </rPr>
      <t xml:space="preserve"> 2)</t>
    </r>
    <r>
      <rPr>
        <sz val="9"/>
        <color indexed="8"/>
        <rFont val="바탕"/>
        <family val="1"/>
      </rPr>
      <t xml:space="preserve">
(A)</t>
    </r>
  </si>
  <si>
    <r>
      <t xml:space="preserve">하수도
보급률
</t>
    </r>
    <r>
      <rPr>
        <sz val="9"/>
        <color indexed="8"/>
        <rFont val="Times New Roman"/>
        <family val="1"/>
      </rPr>
      <t>(%)
(=d/A*100)</t>
    </r>
  </si>
  <si>
    <r>
      <rPr>
        <sz val="9"/>
        <color indexed="8"/>
        <rFont val="바탕"/>
        <family val="1"/>
      </rPr>
      <t>물리적</t>
    </r>
    <r>
      <rPr>
        <sz val="9"/>
        <color indexed="8"/>
        <rFont val="Times New Roman"/>
        <family val="1"/>
      </rPr>
      <t>(1</t>
    </r>
    <r>
      <rPr>
        <sz val="9"/>
        <color indexed="8"/>
        <rFont val="바탕"/>
        <family val="1"/>
      </rPr>
      <t>차</t>
    </r>
    <r>
      <rPr>
        <sz val="9"/>
        <color indexed="8"/>
        <rFont val="Times New Roman"/>
        <family val="1"/>
      </rPr>
      <t>)
Mechanic(d1)</t>
    </r>
  </si>
  <si>
    <r>
      <rPr>
        <sz val="9"/>
        <color indexed="8"/>
        <rFont val="바탕"/>
        <family val="1"/>
      </rPr>
      <t>생물학적</t>
    </r>
    <r>
      <rPr>
        <sz val="9"/>
        <color indexed="8"/>
        <rFont val="Times New Roman"/>
        <family val="1"/>
      </rPr>
      <t>(2</t>
    </r>
    <r>
      <rPr>
        <sz val="9"/>
        <color indexed="8"/>
        <rFont val="바탕"/>
        <family val="1"/>
      </rPr>
      <t>차</t>
    </r>
    <r>
      <rPr>
        <sz val="9"/>
        <color indexed="8"/>
        <rFont val="Times New Roman"/>
        <family val="1"/>
      </rPr>
      <t>)
Biological(d2)</t>
    </r>
  </si>
  <si>
    <r>
      <rPr>
        <sz val="9"/>
        <color indexed="8"/>
        <rFont val="바탕"/>
        <family val="1"/>
      </rPr>
      <t>고도</t>
    </r>
    <r>
      <rPr>
        <sz val="9"/>
        <color indexed="8"/>
        <rFont val="Times New Roman"/>
        <family val="1"/>
      </rPr>
      <t>(3</t>
    </r>
    <r>
      <rPr>
        <sz val="9"/>
        <color indexed="8"/>
        <rFont val="바탕"/>
        <family val="1"/>
      </rPr>
      <t>차</t>
    </r>
    <r>
      <rPr>
        <sz val="9"/>
        <color indexed="8"/>
        <rFont val="Times New Roman"/>
        <family val="1"/>
      </rPr>
      <t>)
Advanced(d3)</t>
    </r>
  </si>
  <si>
    <r>
      <t>업종별 하수사용료</t>
    </r>
    <r>
      <rPr>
        <vertAlign val="superscript"/>
        <sz val="9"/>
        <color indexed="8"/>
        <rFont val="바탕"/>
        <family val="1"/>
      </rPr>
      <t xml:space="preserve"> 1) </t>
    </r>
    <r>
      <rPr>
        <sz val="9"/>
        <color indexed="8"/>
        <rFont val="바탕"/>
        <family val="1"/>
      </rPr>
      <t xml:space="preserve">    </t>
    </r>
    <r>
      <rPr>
        <sz val="9"/>
        <color indexed="8"/>
        <rFont val="Times New Roman"/>
        <family val="1"/>
      </rPr>
      <t>Charges for Use of Sewage Facilities</t>
    </r>
  </si>
  <si>
    <r>
      <t xml:space="preserve">하수도 처리비용 분석     </t>
    </r>
    <r>
      <rPr>
        <sz val="9"/>
        <color indexed="8"/>
        <rFont val="Times New Roman"/>
        <family val="1"/>
      </rPr>
      <t>Cost of Sewage Disposal</t>
    </r>
  </si>
  <si>
    <r>
      <t>일반용</t>
    </r>
    <r>
      <rPr>
        <vertAlign val="superscript"/>
        <sz val="9"/>
        <color indexed="8"/>
        <rFont val="바탕"/>
        <family val="1"/>
      </rPr>
      <t>2)</t>
    </r>
  </si>
  <si>
    <r>
      <t>욕탕용</t>
    </r>
    <r>
      <rPr>
        <vertAlign val="superscript"/>
        <sz val="9"/>
        <color indexed="8"/>
        <rFont val="바탕"/>
        <family val="1"/>
      </rPr>
      <t>3)</t>
    </r>
  </si>
  <si>
    <r>
      <t>연간부과량(천톤)</t>
    </r>
    <r>
      <rPr>
        <sz val="9"/>
        <color indexed="8"/>
        <rFont val="Times New Roman"/>
        <family val="1"/>
      </rPr>
      <t>(A)</t>
    </r>
  </si>
  <si>
    <r>
      <t>부과액(백만원)</t>
    </r>
    <r>
      <rPr>
        <sz val="9"/>
        <color indexed="8"/>
        <rFont val="Times New Roman"/>
        <family val="1"/>
      </rPr>
      <t>(B)</t>
    </r>
  </si>
  <si>
    <r>
      <t>현실화율</t>
    </r>
    <r>
      <rPr>
        <sz val="9"/>
        <color indexed="8"/>
        <rFont val="Times New Roman"/>
        <family val="1"/>
      </rPr>
      <t>(%)</t>
    </r>
  </si>
  <si>
    <r>
      <t xml:space="preserve">단위 : ㎢, </t>
    </r>
    <r>
      <rPr>
        <sz val="9"/>
        <color indexed="8"/>
        <rFont val="Times New Roman"/>
        <family val="1"/>
      </rPr>
      <t>m</t>
    </r>
    <r>
      <rPr>
        <sz val="9"/>
        <color indexed="8"/>
        <rFont val="바탕"/>
        <family val="1"/>
      </rPr>
      <t>, 개</t>
    </r>
  </si>
  <si>
    <r>
      <t xml:space="preserve">Unit : </t>
    </r>
    <r>
      <rPr>
        <sz val="9"/>
        <color indexed="8"/>
        <rFont val="바탕"/>
        <family val="1"/>
      </rPr>
      <t>㎢</t>
    </r>
    <r>
      <rPr>
        <sz val="9"/>
        <color indexed="8"/>
        <rFont val="Times New Roman"/>
        <family val="1"/>
      </rPr>
      <t>, m, each</t>
    </r>
  </si>
  <si>
    <r>
      <t>계획연장</t>
    </r>
    <r>
      <rPr>
        <sz val="9"/>
        <color indexed="8"/>
        <rFont val="Times New Roman"/>
        <family val="1"/>
      </rPr>
      <t>(m)</t>
    </r>
  </si>
  <si>
    <r>
      <t>시설연장</t>
    </r>
    <r>
      <rPr>
        <sz val="9"/>
        <color indexed="8"/>
        <rFont val="Times New Roman"/>
        <family val="1"/>
      </rPr>
      <t>(m)</t>
    </r>
  </si>
  <si>
    <r>
      <t>보급율</t>
    </r>
    <r>
      <rPr>
        <sz val="9"/>
        <color indexed="8"/>
        <rFont val="Times New Roman"/>
        <family val="1"/>
      </rPr>
      <t>(%)</t>
    </r>
  </si>
  <si>
    <r>
      <t xml:space="preserve">                                   </t>
    </r>
    <r>
      <rPr>
        <sz val="9"/>
        <color indexed="8"/>
        <rFont val="바탕"/>
        <family val="1"/>
      </rPr>
      <t>합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류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식</t>
    </r>
    <r>
      <rPr>
        <sz val="9"/>
        <color indexed="8"/>
        <rFont val="Times New Roman"/>
        <family val="1"/>
      </rPr>
      <t xml:space="preserve"> (m)                                                                   Unclassified  pipe</t>
    </r>
  </si>
  <si>
    <r>
      <t>분류식</t>
    </r>
    <r>
      <rPr>
        <sz val="9"/>
        <color indexed="8"/>
        <rFont val="Times New Roman"/>
        <family val="1"/>
      </rPr>
      <t xml:space="preserve">  Classified pipe</t>
    </r>
  </si>
  <si>
    <r>
      <t xml:space="preserve">분   류   식        </t>
    </r>
    <r>
      <rPr>
        <sz val="9"/>
        <color indexed="8"/>
        <rFont val="Times New Roman"/>
        <family val="1"/>
      </rPr>
      <t>Classifying Type</t>
    </r>
  </si>
  <si>
    <r>
      <t xml:space="preserve">분류식  </t>
    </r>
    <r>
      <rPr>
        <sz val="9"/>
        <color indexed="8"/>
        <rFont val="Times New Roman"/>
        <family val="1"/>
      </rPr>
      <t>Classifying Type</t>
    </r>
  </si>
  <si>
    <r>
      <t>우</t>
    </r>
    <r>
      <rPr>
        <sz val="9"/>
        <color indexed="8"/>
        <rFont val="Times New Roman"/>
        <family val="1"/>
      </rPr>
      <t>·</t>
    </r>
    <r>
      <rPr>
        <sz val="9"/>
        <color indexed="8"/>
        <rFont val="바탕"/>
        <family val="1"/>
      </rPr>
      <t>오수받이</t>
    </r>
  </si>
  <si>
    <r>
      <t>토실</t>
    </r>
    <r>
      <rPr>
        <sz val="9"/>
        <color indexed="8"/>
        <rFont val="Times New Roman"/>
        <family val="1"/>
      </rPr>
      <t>·</t>
    </r>
    <r>
      <rPr>
        <sz val="9"/>
        <color indexed="8"/>
        <rFont val="바탕"/>
        <family val="1"/>
      </rPr>
      <t>토구</t>
    </r>
  </si>
  <si>
    <r>
      <t>암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거</t>
    </r>
    <r>
      <rPr>
        <sz val="9"/>
        <color indexed="8"/>
        <rFont val="Times New Roman"/>
        <family val="1"/>
      </rPr>
      <t xml:space="preserve">    Culvert</t>
    </r>
  </si>
  <si>
    <r>
      <t xml:space="preserve">개   거
</t>
    </r>
    <r>
      <rPr>
        <sz val="9"/>
        <color indexed="8"/>
        <rFont val="Times New Roman"/>
        <family val="1"/>
      </rPr>
      <t>Open ditch</t>
    </r>
  </si>
  <si>
    <r>
      <t xml:space="preserve">측   구
</t>
    </r>
    <r>
      <rPr>
        <sz val="9"/>
        <color indexed="8"/>
        <rFont val="Times New Roman"/>
        <family val="1"/>
      </rPr>
      <t>Gutter</t>
    </r>
  </si>
  <si>
    <r>
      <t>계획면적</t>
    </r>
    <r>
      <rPr>
        <sz val="9"/>
        <color indexed="8"/>
        <rFont val="Times New Roman"/>
        <family val="1"/>
      </rPr>
      <t>(</t>
    </r>
    <r>
      <rPr>
        <sz val="9"/>
        <color indexed="8"/>
        <rFont val="바탕"/>
        <family val="1"/>
      </rPr>
      <t>㎢</t>
    </r>
    <r>
      <rPr>
        <sz val="9"/>
        <color indexed="8"/>
        <rFont val="Times New Roman"/>
        <family val="1"/>
      </rPr>
      <t>)</t>
    </r>
    <r>
      <rPr>
        <sz val="9"/>
        <color indexed="8"/>
        <rFont val="바탕"/>
        <family val="1"/>
      </rPr>
      <t xml:space="preserve">
</t>
    </r>
    <r>
      <rPr>
        <sz val="8"/>
        <color indexed="8"/>
        <rFont val="Times New Roman"/>
        <family val="1"/>
      </rPr>
      <t>Planned area</t>
    </r>
  </si>
  <si>
    <r>
      <t xml:space="preserve">오수관거
</t>
    </r>
    <r>
      <rPr>
        <sz val="9"/>
        <color indexed="8"/>
        <rFont val="Times New Roman"/>
        <family val="1"/>
      </rPr>
      <t>Sewage pipe line</t>
    </r>
  </si>
  <si>
    <r>
      <t xml:space="preserve">오수관거   </t>
    </r>
    <r>
      <rPr>
        <sz val="9"/>
        <color indexed="8"/>
        <rFont val="Times New Roman"/>
        <family val="1"/>
      </rPr>
      <t>Sewage pipe line</t>
    </r>
  </si>
  <si>
    <r>
      <t>우수관거</t>
    </r>
    <r>
      <rPr>
        <sz val="9"/>
        <color indexed="8"/>
        <rFont val="Times New Roman"/>
        <family val="1"/>
      </rPr>
      <t xml:space="preserve">     Rain water pipe line</t>
    </r>
  </si>
  <si>
    <r>
      <t>우수관거</t>
    </r>
    <r>
      <rPr>
        <sz val="9"/>
        <color indexed="8"/>
        <rFont val="Times New Roman"/>
        <family val="1"/>
      </rPr>
      <t xml:space="preserve">    Rain water pipe line</t>
    </r>
  </si>
  <si>
    <r>
      <t>(</t>
    </r>
    <r>
      <rPr>
        <sz val="9"/>
        <color indexed="8"/>
        <rFont val="바탕"/>
        <family val="1"/>
      </rPr>
      <t>㎢</t>
    </r>
    <r>
      <rPr>
        <sz val="9"/>
        <color indexed="8"/>
        <rFont val="Times New Roman"/>
        <family val="1"/>
      </rPr>
      <t>)</t>
    </r>
  </si>
  <si>
    <r>
      <t xml:space="preserve">암 거  </t>
    </r>
    <r>
      <rPr>
        <sz val="9"/>
        <color indexed="8"/>
        <rFont val="Times New Roman"/>
        <family val="1"/>
      </rPr>
      <t>Culvert</t>
    </r>
  </si>
  <si>
    <r>
      <t xml:space="preserve">암 거   </t>
    </r>
    <r>
      <rPr>
        <sz val="9"/>
        <color indexed="8"/>
        <rFont val="Times New Roman"/>
        <family val="1"/>
      </rPr>
      <t>Culvert</t>
    </r>
  </si>
  <si>
    <r>
      <t>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거</t>
    </r>
  </si>
  <si>
    <r>
      <t>측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구</t>
    </r>
  </si>
  <si>
    <r>
      <t>2014</t>
    </r>
    <r>
      <rPr>
        <vertAlign val="superscript"/>
        <sz val="9"/>
        <color indexed="8"/>
        <rFont val="Times New Roman"/>
        <family val="1"/>
      </rPr>
      <t xml:space="preserve"> </t>
    </r>
  </si>
  <si>
    <r>
      <t xml:space="preserve">Unit : Place, </t>
    </r>
    <r>
      <rPr>
        <sz val="9"/>
        <color indexed="8"/>
        <rFont val="바탕"/>
        <family val="1"/>
      </rPr>
      <t>℃</t>
    </r>
    <r>
      <rPr>
        <sz val="9"/>
        <color indexed="8"/>
        <rFont val="Times New Roman"/>
        <family val="1"/>
      </rPr>
      <t>,</t>
    </r>
    <r>
      <rPr>
        <sz val="9"/>
        <color indexed="8"/>
        <rFont val="바탕"/>
        <family val="1"/>
      </rPr>
      <t>㎥</t>
    </r>
  </si>
  <si>
    <r>
      <t xml:space="preserve">자        원         </t>
    </r>
    <r>
      <rPr>
        <sz val="9"/>
        <color indexed="8"/>
        <rFont val="Times New Roman"/>
        <family val="1"/>
      </rPr>
      <t>Features of hot-spring water</t>
    </r>
  </si>
  <si>
    <r>
      <t xml:space="preserve">면   적  </t>
    </r>
    <r>
      <rPr>
        <sz val="9"/>
        <color indexed="8"/>
        <rFont val="Times New Roman"/>
        <family val="1"/>
      </rPr>
      <t xml:space="preserve"> (</t>
    </r>
    <r>
      <rPr>
        <sz val="9"/>
        <color indexed="8"/>
        <rFont val="바탕"/>
        <family val="1"/>
      </rPr>
      <t>㎡</t>
    </r>
    <r>
      <rPr>
        <sz val="9"/>
        <color indexed="8"/>
        <rFont val="Times New Roman"/>
        <family val="1"/>
      </rPr>
      <t>)
Area</t>
    </r>
  </si>
  <si>
    <r>
      <t>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정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 xml:space="preserve">자
</t>
    </r>
    <r>
      <rPr>
        <sz val="9"/>
        <color indexed="8"/>
        <rFont val="Times New Roman"/>
        <family val="1"/>
      </rPr>
      <t>Date of designation</t>
    </r>
  </si>
  <si>
    <r>
      <t xml:space="preserve">개 발 상 황
</t>
    </r>
    <r>
      <rPr>
        <sz val="9"/>
        <color indexed="8"/>
        <rFont val="Times New Roman"/>
        <family val="1"/>
      </rPr>
      <t>Status of development</t>
    </r>
  </si>
  <si>
    <r>
      <t xml:space="preserve">공수 (개소)
</t>
    </r>
    <r>
      <rPr>
        <sz val="9"/>
        <color indexed="8"/>
        <rFont val="Times New Roman"/>
        <family val="1"/>
      </rPr>
      <t>Number of holes</t>
    </r>
  </si>
  <si>
    <r>
      <t xml:space="preserve">온  도 </t>
    </r>
    <r>
      <rPr>
        <sz val="9"/>
        <color indexed="8"/>
        <rFont val="Times New Roman"/>
        <family val="1"/>
      </rPr>
      <t xml:space="preserve"> (</t>
    </r>
    <r>
      <rPr>
        <sz val="9"/>
        <color indexed="8"/>
        <rFont val="바탕"/>
        <family val="1"/>
      </rPr>
      <t>℃</t>
    </r>
    <r>
      <rPr>
        <sz val="9"/>
        <color indexed="8"/>
        <rFont val="Times New Roman"/>
        <family val="1"/>
      </rPr>
      <t>)
Temperature</t>
    </r>
  </si>
  <si>
    <r>
      <t xml:space="preserve">수    질
</t>
    </r>
    <r>
      <rPr>
        <sz val="9"/>
        <color indexed="8"/>
        <rFont val="Times New Roman"/>
        <family val="1"/>
      </rPr>
      <t>Water quality</t>
    </r>
  </si>
  <si>
    <r>
      <t xml:space="preserve">가채수량
</t>
    </r>
    <r>
      <rPr>
        <sz val="9"/>
        <color indexed="8"/>
        <rFont val="Times New Roman"/>
        <family val="1"/>
      </rPr>
      <t>Volume of water available</t>
    </r>
  </si>
  <si>
    <t>ELECTRICITY, GAS AND WATER-SUPPLY   317</t>
  </si>
  <si>
    <t>318   전기·가스·수도</t>
  </si>
  <si>
    <t>ELECTRICITY, GAS AND WATER-SUPPLY   319</t>
  </si>
  <si>
    <t>320   전기·가스·수도</t>
  </si>
  <si>
    <t>ELECTRICITY, GAS AND WATER-SUPPLY   327</t>
  </si>
  <si>
    <t>ELECTRICITY, GAS AND WATER-SUPPLY   343</t>
  </si>
  <si>
    <t>ELECTRICITY, GAS AND WATER-SUPPLY   345</t>
  </si>
  <si>
    <t>348   전기·가스·수도</t>
  </si>
  <si>
    <t>ELECTRICITY ·  GAS ·  WATERSUPPLY   349</t>
  </si>
  <si>
    <t>350   전기·가스·수도</t>
  </si>
  <si>
    <t>ELECTRICITY, GAS AND WATER-SUPPLY  351</t>
  </si>
  <si>
    <t>352   전기·가스·수도</t>
  </si>
  <si>
    <t>ELECTRICITY, GAS AND WATER-SUPPLY   353</t>
  </si>
  <si>
    <r>
      <t>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량</t>
    </r>
    <r>
      <rPr>
        <sz val="9"/>
        <color indexed="8"/>
        <rFont val="Times New Roman"/>
        <family val="1"/>
      </rPr>
      <t xml:space="preserve"> (MWh)</t>
    </r>
  </si>
  <si>
    <r>
      <t>평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균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력</t>
    </r>
    <r>
      <rPr>
        <sz val="9"/>
        <color indexed="8"/>
        <rFont val="Times New Roman"/>
        <family val="1"/>
      </rPr>
      <t xml:space="preserve"> (kW)</t>
    </r>
  </si>
  <si>
    <r>
      <t>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력</t>
    </r>
    <r>
      <rPr>
        <sz val="9"/>
        <color indexed="8"/>
        <rFont val="Times New Roman"/>
        <family val="1"/>
      </rPr>
      <t xml:space="preserve"> (kW)</t>
    </r>
  </si>
  <si>
    <t>Taean</t>
  </si>
  <si>
    <t>Boryeong</t>
  </si>
  <si>
    <t>Dangjin</t>
  </si>
  <si>
    <t>etc.(s-hydro)</t>
  </si>
  <si>
    <t>Boryeong Termal Plant</t>
  </si>
  <si>
    <t>당진화력 #1-10</t>
  </si>
  <si>
    <t>태안화력 #1-9</t>
  </si>
  <si>
    <t>Taean Termal Plant</t>
  </si>
  <si>
    <t>GS EPS 당진2)</t>
  </si>
  <si>
    <t>GS Power</t>
  </si>
  <si>
    <t>대산복합화력</t>
  </si>
  <si>
    <t>Daesan Combined Plant</t>
  </si>
  <si>
    <t>외연도 D/P</t>
  </si>
  <si>
    <t>Yoiyeondo D/P</t>
  </si>
  <si>
    <t>삽시도 D/P</t>
  </si>
  <si>
    <t>Sabsido D/P</t>
  </si>
  <si>
    <t>기타 D/P</t>
  </si>
  <si>
    <t>etc.(D/P)</t>
  </si>
  <si>
    <t>LG Taean solar</t>
  </si>
  <si>
    <t>Hyundai Asan solar</t>
  </si>
  <si>
    <t>Daesan energy solar</t>
  </si>
  <si>
    <t>Kairos enrgy solar</t>
  </si>
  <si>
    <t>Haemi solar</t>
  </si>
  <si>
    <t>etc.(solar)</t>
  </si>
  <si>
    <t>연료전지</t>
  </si>
  <si>
    <t>기타</t>
  </si>
  <si>
    <t>ETC.</t>
  </si>
  <si>
    <r>
      <t xml:space="preserve">단위 :  </t>
    </r>
    <r>
      <rPr>
        <sz val="9"/>
        <color indexed="8"/>
        <rFont val="Times New Roman"/>
        <family val="1"/>
      </rPr>
      <t>MWh</t>
    </r>
  </si>
  <si>
    <r>
      <t>산</t>
    </r>
    <r>
      <rPr>
        <sz val="9"/>
        <color indexed="8"/>
        <rFont val="Times New Roman"/>
        <family val="1"/>
      </rPr>
      <t xml:space="preserve">            </t>
    </r>
    <r>
      <rPr>
        <sz val="9"/>
        <color indexed="8"/>
        <rFont val="바탕"/>
        <family val="1"/>
      </rPr>
      <t>업</t>
    </r>
    <r>
      <rPr>
        <sz val="9"/>
        <color indexed="8"/>
        <rFont val="Times New Roman"/>
        <family val="1"/>
      </rPr>
      <t xml:space="preserve">            </t>
    </r>
    <r>
      <rPr>
        <sz val="9"/>
        <color indexed="8"/>
        <rFont val="바탕"/>
        <family val="1"/>
      </rPr>
      <t>용</t>
    </r>
    <r>
      <rPr>
        <sz val="9"/>
        <color indexed="8"/>
        <rFont val="Times New Roman"/>
        <family val="1"/>
      </rPr>
      <t xml:space="preserve">                Industry</t>
    </r>
  </si>
  <si>
    <r>
      <t>점유율</t>
    </r>
    <r>
      <rPr>
        <sz val="9"/>
        <color indexed="8"/>
        <rFont val="Times New Roman"/>
        <family val="1"/>
      </rPr>
      <t>(%)</t>
    </r>
  </si>
  <si>
    <t xml:space="preserve">2014 </t>
  </si>
  <si>
    <r>
      <t xml:space="preserve">단위 : </t>
    </r>
    <r>
      <rPr>
        <sz val="9"/>
        <color indexed="8"/>
        <rFont val="Times New Roman"/>
        <family val="1"/>
      </rPr>
      <t>MWh</t>
    </r>
  </si>
  <si>
    <r>
      <rPr>
        <sz val="9"/>
        <color indexed="8"/>
        <rFont val="바탕"/>
        <family val="1"/>
      </rPr>
      <t>영상음향</t>
    </r>
    <r>
      <rPr>
        <sz val="9"/>
        <color indexed="8"/>
        <rFont val="Times New Roman"/>
        <family val="1"/>
      </rPr>
      <t xml:space="preserve"> </t>
    </r>
  </si>
  <si>
    <r>
      <rPr>
        <sz val="9"/>
        <color indexed="8"/>
        <rFont val="바탕"/>
        <family val="1"/>
      </rPr>
      <t>자동차</t>
    </r>
  </si>
  <si>
    <r>
      <rPr>
        <sz val="9"/>
        <color indexed="8"/>
        <rFont val="바탕"/>
        <family val="1"/>
      </rPr>
      <t>가구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및</t>
    </r>
  </si>
  <si>
    <r>
      <rPr>
        <sz val="9"/>
        <color indexed="8"/>
        <rFont val="바탕"/>
        <family val="1"/>
      </rPr>
      <t>＆</t>
    </r>
    <r>
      <rPr>
        <sz val="9"/>
        <color indexed="8"/>
        <rFont val="Times New Roman"/>
        <family val="1"/>
      </rPr>
      <t xml:space="preserve"> communication </t>
    </r>
  </si>
  <si>
    <r>
      <rPr>
        <sz val="9"/>
        <color indexed="8"/>
        <rFont val="바탕"/>
        <family val="1"/>
      </rPr>
      <t>＆</t>
    </r>
    <r>
      <rPr>
        <sz val="9"/>
        <color indexed="8"/>
        <rFont val="Times New Roman"/>
        <family val="1"/>
      </rPr>
      <t xml:space="preserve"> optical </t>
    </r>
  </si>
  <si>
    <t>10. Public Water Filtration Capacity and Output by Filtration Plant</t>
  </si>
  <si>
    <t>10. Public Water Filtration Capacity and Output by Filtration Plant (Cont'd)</t>
  </si>
  <si>
    <r>
      <t>1. 발  전  현  황</t>
    </r>
    <r>
      <rPr>
        <b/>
        <vertAlign val="superscript"/>
        <sz val="14"/>
        <color indexed="8"/>
        <rFont val="바탕"/>
        <family val="1"/>
      </rPr>
      <t xml:space="preserve"> 1)</t>
    </r>
  </si>
  <si>
    <r>
      <t>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설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비</t>
    </r>
    <r>
      <rPr>
        <sz val="9"/>
        <color indexed="8"/>
        <rFont val="Times New Roman"/>
        <family val="1"/>
      </rPr>
      <t xml:space="preserve"> (MW)</t>
    </r>
  </si>
  <si>
    <t>자료 : 기후환경정책과, 「한국전력통계」 한국전력공사</t>
  </si>
  <si>
    <t>Source : Korea Electric Power Corporation</t>
  </si>
  <si>
    <t>주 : 한국전력공사 전력빅데이터 자료</t>
  </si>
</sst>
</file>

<file path=xl/styles.xml><?xml version="1.0" encoding="utf-8"?>
<styleSheet xmlns="http://schemas.openxmlformats.org/spreadsheetml/2006/main">
  <numFmts count="4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\ \ \ \ \ "/>
    <numFmt numFmtId="179" formatCode="_-* #,##0.0_-;\-* #,##0.0_-;_-* &quot;-&quot;_-;_-@_-"/>
    <numFmt numFmtId="180" formatCode="#,##0.0\ \ \ \ \ "/>
    <numFmt numFmtId="181" formatCode="#,##0_ "/>
    <numFmt numFmtId="182" formatCode="0.0_);[Red]\(0.0\)"/>
    <numFmt numFmtId="183" formatCode="_-* #,##0.00_-;\-* #,##0.00_-;_-* &quot;-&quot;_-;_-@_-"/>
    <numFmt numFmtId="184" formatCode="#,##0.0_ "/>
    <numFmt numFmtId="185" formatCode="_ * #,##0_ ;_ * \-#,##0_ ;_ * &quot;-&quot;_ ;_ @_ "/>
    <numFmt numFmtId="186" formatCode="_ * #,##0.00_ ;_ * \-#,##0.00_ ;_ * &quot;-&quot;??_ ;_ @_ "/>
    <numFmt numFmtId="187" formatCode="_-* #,##0.000_-;\-* #,##0.000_-;_-* &quot;-&quot;_-;_-@_-"/>
    <numFmt numFmtId="188" formatCode="0.000000"/>
    <numFmt numFmtId="189" formatCode="_(&quot;Rp&quot;* #,##0.00_);_(&quot;Rp&quot;* \(#,##0.00\);_(&quot;Rp&quot;* &quot;-&quot;??_);_(@_)"/>
    <numFmt numFmtId="190" formatCode="&quot;₩&quot;#,##0;&quot;₩&quot;&quot;₩&quot;&quot;₩&quot;&quot;₩&quot;\-#,##0"/>
    <numFmt numFmtId="191" formatCode="#,##0_);[Red]\(#,##0\)"/>
    <numFmt numFmtId="192" formatCode="0_);[Red]\(0\)"/>
    <numFmt numFmtId="193" formatCode="#,##0.0_);[Red]\(#,##0.0\)"/>
    <numFmt numFmtId="194" formatCode="0_ "/>
    <numFmt numFmtId="195" formatCode="_-* #,##0.0_-;\-* #,##0.0_-;_-* &quot;-&quot;?_-;_-@_-"/>
    <numFmt numFmtId="196" formatCode="#,##0.00_ "/>
    <numFmt numFmtId="197" formatCode="_-* #,##0___________-;\-* #,##0___________-;_-* &quot;-&quot;?___________-;_-@___________-"/>
    <numFmt numFmtId="198" formatCode="&quot;R$&quot;#,##0.00;&quot;R$&quot;\-#,##0.00"/>
    <numFmt numFmtId="199" formatCode="_(&quot;$&quot;* #,##0_);_(&quot;$&quot;* \(#,##0\);_(&quot;$&quot;* &quot;-&quot;_);_(@_)"/>
    <numFmt numFmtId="200" formatCode="0.00_);[Red]\(0.00\)"/>
    <numFmt numFmtId="201" formatCode="0.0_ "/>
    <numFmt numFmtId="202" formatCode="&quot;₩&quot;#,##0.00;&quot;₩&quot;\-#,##0.00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0_ "/>
    <numFmt numFmtId="207" formatCode="#,##0;[Red]#,##0"/>
    <numFmt numFmtId="208" formatCode="#,##0.0;[Red]#,##0.0"/>
    <numFmt numFmtId="209" formatCode="#,##0.00;[Red]#,##0.00"/>
    <numFmt numFmtId="210" formatCode="#,##0.00_);[Red]\(#,##0.00\)"/>
    <numFmt numFmtId="211" formatCode="[$-412]yyyy&quot;년&quot;\ m&quot;월&quot;\ d&quot;일&quot;\ dddd"/>
    <numFmt numFmtId="212" formatCode="#,##0.000_);[Red]\(#,##0.000\)"/>
  </numFmts>
  <fonts count="120">
    <font>
      <sz val="11"/>
      <name val="돋움"/>
      <family val="3"/>
    </font>
    <font>
      <sz val="10"/>
      <color indexed="8"/>
      <name val="굴림체"/>
      <family val="3"/>
    </font>
    <font>
      <sz val="12"/>
      <color indexed="8"/>
      <name val="바탕체"/>
      <family val="1"/>
    </font>
    <font>
      <sz val="10"/>
      <color indexed="8"/>
      <name val="Arial"/>
      <family val="2"/>
    </font>
    <font>
      <sz val="10"/>
      <color indexed="8"/>
      <name val="한컴바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u val="single"/>
      <sz val="11"/>
      <color indexed="20"/>
      <name val="돋움"/>
      <family val="3"/>
    </font>
    <font>
      <sz val="11"/>
      <color indexed="60"/>
      <name val="맑은 고딕"/>
      <family val="3"/>
    </font>
    <font>
      <sz val="12"/>
      <color indexed="8"/>
      <name val="한컴바탕"/>
      <family val="1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굴림체"/>
      <family val="3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한컴바탕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바탕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돋움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바탕체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굴림체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ⓒoUAAA¨u"/>
      <family val="1"/>
    </font>
    <font>
      <sz val="11"/>
      <name val="￥i￠￢￠?o"/>
      <family val="3"/>
    </font>
    <font>
      <sz val="12"/>
      <name val="System"/>
      <family val="2"/>
    </font>
    <font>
      <b/>
      <sz val="11"/>
      <name val="Helv"/>
      <family val="2"/>
    </font>
    <font>
      <sz val="10"/>
      <name val="Helv"/>
      <family val="2"/>
    </font>
    <font>
      <sz val="8"/>
      <name val="Times New Roman"/>
      <family val="1"/>
    </font>
    <font>
      <b/>
      <sz val="14"/>
      <name val="바탕"/>
      <family val="1"/>
    </font>
    <font>
      <sz val="9"/>
      <name val="돋움"/>
      <family val="3"/>
    </font>
    <font>
      <sz val="9"/>
      <color indexed="8"/>
      <name val="바탕"/>
      <family val="1"/>
    </font>
    <font>
      <vertAlign val="superscript"/>
      <sz val="9"/>
      <color indexed="8"/>
      <name val="바탕"/>
      <family val="1"/>
    </font>
    <font>
      <b/>
      <vertAlign val="superscript"/>
      <sz val="14"/>
      <color indexed="8"/>
      <name val="바탕"/>
      <family val="1"/>
    </font>
    <font>
      <b/>
      <sz val="10"/>
      <color indexed="8"/>
      <name val="바탕"/>
      <family val="1"/>
    </font>
    <font>
      <vertAlign val="superscript"/>
      <sz val="9"/>
      <color indexed="8"/>
      <name val="Times New Roman"/>
      <family val="1"/>
    </font>
    <font>
      <u val="single"/>
      <sz val="11"/>
      <color indexed="12"/>
      <name val="돋움"/>
      <family val="3"/>
    </font>
    <font>
      <sz val="8"/>
      <color indexed="12"/>
      <name val="Times New Roman"/>
      <family val="1"/>
    </font>
    <font>
      <sz val="9"/>
      <color indexed="12"/>
      <name val="굴림"/>
      <family val="3"/>
    </font>
    <font>
      <sz val="9"/>
      <color indexed="12"/>
      <name val="Times New Roman"/>
      <family val="1"/>
    </font>
    <font>
      <b/>
      <sz val="14"/>
      <color indexed="12"/>
      <name val="바탕"/>
      <family val="1"/>
    </font>
    <font>
      <b/>
      <sz val="9"/>
      <color indexed="12"/>
      <name val="Times New Roman"/>
      <family val="1"/>
    </font>
    <font>
      <sz val="9"/>
      <color indexed="12"/>
      <name val="바탕"/>
      <family val="1"/>
    </font>
    <font>
      <sz val="6"/>
      <color indexed="12"/>
      <name val="Times New Roman"/>
      <family val="1"/>
    </font>
    <font>
      <sz val="12"/>
      <color indexed="12"/>
      <name val="Times New Roman"/>
      <family val="1"/>
    </font>
    <font>
      <sz val="8"/>
      <color indexed="8"/>
      <name val="굴림"/>
      <family val="3"/>
    </font>
    <font>
      <sz val="9"/>
      <color indexed="8"/>
      <name val="굴림"/>
      <family val="3"/>
    </font>
    <font>
      <sz val="9"/>
      <color indexed="8"/>
      <name val="맑은 고딕"/>
      <family val="3"/>
    </font>
    <font>
      <sz val="6"/>
      <color indexed="8"/>
      <name val="Times New Roman"/>
      <family val="1"/>
    </font>
    <font>
      <b/>
      <sz val="9"/>
      <color indexed="8"/>
      <name val="바탕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바탕"/>
      <family val="1"/>
    </font>
    <font>
      <u val="single"/>
      <sz val="11"/>
      <color theme="11"/>
      <name val="돋움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u val="single"/>
      <sz val="11"/>
      <color theme="10"/>
      <name val="돋움"/>
      <family val="3"/>
    </font>
    <font>
      <sz val="8"/>
      <color rgb="FF0000FF"/>
      <name val="Times New Roman"/>
      <family val="1"/>
    </font>
    <font>
      <sz val="9"/>
      <color rgb="FF0000FF"/>
      <name val="굴림"/>
      <family val="3"/>
    </font>
    <font>
      <sz val="9"/>
      <color rgb="FF0000FF"/>
      <name val="Times New Roman"/>
      <family val="1"/>
    </font>
    <font>
      <b/>
      <sz val="14"/>
      <color rgb="FF0000FF"/>
      <name val="바탕"/>
      <family val="1"/>
    </font>
    <font>
      <b/>
      <sz val="9"/>
      <color rgb="FF0000FF"/>
      <name val="Times New Roman"/>
      <family val="1"/>
    </font>
    <font>
      <sz val="9"/>
      <color rgb="FF0000FF"/>
      <name val="바탕"/>
      <family val="1"/>
    </font>
    <font>
      <sz val="6"/>
      <color rgb="FF0000FF"/>
      <name val="Times New Roman"/>
      <family val="1"/>
    </font>
    <font>
      <sz val="12"/>
      <color rgb="FF0000FF"/>
      <name val="Times New Roman"/>
      <family val="1"/>
    </font>
    <font>
      <sz val="8"/>
      <color theme="1"/>
      <name val="굴림"/>
      <family val="3"/>
    </font>
    <font>
      <sz val="8"/>
      <color theme="1"/>
      <name val="Times New Roman"/>
      <family val="1"/>
    </font>
    <font>
      <sz val="9"/>
      <color theme="1"/>
      <name val="굴림"/>
      <family val="3"/>
    </font>
    <font>
      <sz val="9"/>
      <color theme="1"/>
      <name val="Times New Roman"/>
      <family val="1"/>
    </font>
    <font>
      <b/>
      <sz val="14"/>
      <color theme="1"/>
      <name val="바탕"/>
      <family val="1"/>
    </font>
    <font>
      <b/>
      <sz val="9"/>
      <color theme="1"/>
      <name val="Times New Roman"/>
      <family val="1"/>
    </font>
    <font>
      <sz val="9"/>
      <color theme="1"/>
      <name val="바탕"/>
      <family val="1"/>
    </font>
    <font>
      <sz val="12"/>
      <color theme="1"/>
      <name val="Times New Roman"/>
      <family val="1"/>
    </font>
    <font>
      <sz val="9"/>
      <color theme="1"/>
      <name val="맑은 고딕"/>
      <family val="3"/>
    </font>
    <font>
      <sz val="6"/>
      <color theme="1"/>
      <name val="Times New Roman"/>
      <family val="1"/>
    </font>
    <font>
      <b/>
      <sz val="9"/>
      <color theme="1"/>
      <name val="바탕"/>
      <family val="1"/>
    </font>
    <font>
      <sz val="11"/>
      <color theme="1"/>
      <name val="돋움"/>
      <family val="3"/>
    </font>
    <font>
      <sz val="7"/>
      <color theme="1"/>
      <name val="Times New Roman"/>
      <family val="1"/>
    </font>
    <font>
      <sz val="11"/>
      <color theme="1"/>
      <name val="바탕"/>
      <family val="1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4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>
      <alignment horizontal="center" vertical="center"/>
      <protection/>
    </xf>
    <xf numFmtId="49" fontId="41" fillId="0" borderId="1">
      <alignment horizontal="center" vertical="center"/>
      <protection/>
    </xf>
    <xf numFmtId="49" fontId="1" fillId="0" borderId="1">
      <alignment horizontal="center" vertical="center"/>
      <protection/>
    </xf>
    <xf numFmtId="49" fontId="41" fillId="0" borderId="1">
      <alignment horizontal="center" vertical="center"/>
      <protection/>
    </xf>
    <xf numFmtId="49" fontId="1" fillId="0" borderId="1">
      <alignment horizontal="center" vertical="center"/>
      <protection/>
    </xf>
    <xf numFmtId="49" fontId="41" fillId="0" borderId="1">
      <alignment horizontal="center" vertical="center"/>
      <protection/>
    </xf>
    <xf numFmtId="49" fontId="1" fillId="0" borderId="1">
      <alignment horizontal="center" vertical="center"/>
      <protection/>
    </xf>
    <xf numFmtId="49" fontId="41" fillId="0" borderId="1">
      <alignment horizontal="center" vertical="center"/>
      <protection/>
    </xf>
    <xf numFmtId="49" fontId="1" fillId="0" borderId="1">
      <alignment horizontal="center" vertical="center"/>
      <protection/>
    </xf>
    <xf numFmtId="49" fontId="41" fillId="0" borderId="1">
      <alignment horizontal="center" vertical="center"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41" fillId="0" borderId="0" applyFon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0" borderId="0" applyFon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0" borderId="0" applyFont="0" applyFill="0" applyBorder="0" applyAlignment="0" applyProtection="0"/>
    <xf numFmtId="0" fontId="40" fillId="0" borderId="0">
      <alignment/>
      <protection/>
    </xf>
    <xf numFmtId="0" fontId="41" fillId="0" borderId="0" applyFon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" fillId="0" borderId="0">
      <alignment/>
      <protection/>
    </xf>
    <xf numFmtId="0" fontId="67" fillId="0" borderId="0">
      <alignment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2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42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2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2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2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2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2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42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2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2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2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43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3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3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43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3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43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43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3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3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43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3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3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45" fillId="21" borderId="2" applyNumberFormat="0" applyAlignment="0" applyProtection="0"/>
    <xf numFmtId="0" fontId="8" fillId="21" borderId="2" applyNumberFormat="0" applyAlignment="0" applyProtection="0"/>
    <xf numFmtId="198" fontId="2" fillId="0" borderId="0">
      <alignment/>
      <protection/>
    </xf>
    <xf numFmtId="198" fontId="38" fillId="0" borderId="0">
      <alignment/>
      <protection/>
    </xf>
    <xf numFmtId="198" fontId="2" fillId="0" borderId="0">
      <alignment/>
      <protection/>
    </xf>
    <xf numFmtId="198" fontId="38" fillId="0" borderId="0">
      <alignment/>
      <protection/>
    </xf>
    <xf numFmtId="198" fontId="2" fillId="0" borderId="0">
      <alignment/>
      <protection/>
    </xf>
    <xf numFmtId="198" fontId="38" fillId="0" borderId="0">
      <alignment/>
      <protection/>
    </xf>
    <xf numFmtId="198" fontId="2" fillId="0" borderId="0">
      <alignment/>
      <protection/>
    </xf>
    <xf numFmtId="198" fontId="38" fillId="0" borderId="0">
      <alignment/>
      <protection/>
    </xf>
    <xf numFmtId="198" fontId="2" fillId="0" borderId="0">
      <alignment/>
      <protection/>
    </xf>
    <xf numFmtId="198" fontId="38" fillId="0" borderId="0">
      <alignment/>
      <protection/>
    </xf>
    <xf numFmtId="198" fontId="2" fillId="0" borderId="0">
      <alignment/>
      <protection/>
    </xf>
    <xf numFmtId="198" fontId="38" fillId="0" borderId="0">
      <alignment/>
      <protection/>
    </xf>
    <xf numFmtId="198" fontId="2" fillId="0" borderId="0">
      <alignment/>
      <protection/>
    </xf>
    <xf numFmtId="198" fontId="38" fillId="0" borderId="0">
      <alignment/>
      <protection/>
    </xf>
    <xf numFmtId="198" fontId="2" fillId="0" borderId="0">
      <alignment/>
      <protection/>
    </xf>
    <xf numFmtId="198" fontId="38" fillId="0" borderId="0">
      <alignment/>
      <protection/>
    </xf>
    <xf numFmtId="198" fontId="2" fillId="0" borderId="0">
      <alignment/>
      <protection/>
    </xf>
    <xf numFmtId="198" fontId="38" fillId="0" borderId="0">
      <alignment/>
      <protection/>
    </xf>
    <xf numFmtId="198" fontId="2" fillId="0" borderId="0">
      <alignment/>
      <protection/>
    </xf>
    <xf numFmtId="198" fontId="38" fillId="0" borderId="0">
      <alignment/>
      <protection/>
    </xf>
    <xf numFmtId="198" fontId="2" fillId="0" borderId="0">
      <alignment/>
      <protection/>
    </xf>
    <xf numFmtId="198" fontId="38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6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0" fillId="22" borderId="3" applyNumberFormat="0" applyFont="0" applyAlignment="0" applyProtection="0"/>
    <xf numFmtId="0" fontId="0" fillId="22" borderId="3" applyNumberFormat="0" applyFont="0" applyAlignment="0" applyProtection="0"/>
    <xf numFmtId="0" fontId="0" fillId="22" borderId="3" applyNumberFormat="0" applyFon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47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4" fillId="24" borderId="4" applyNumberFormat="0" applyAlignment="0" applyProtection="0"/>
    <xf numFmtId="0" fontId="14" fillId="24" borderId="4" applyNumberFormat="0" applyAlignment="0" applyProtection="0"/>
    <xf numFmtId="0" fontId="49" fillId="24" borderId="4" applyNumberFormat="0" applyAlignment="0" applyProtection="0"/>
    <xf numFmtId="0" fontId="14" fillId="2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Font="0" applyFill="0" applyBorder="0" applyAlignment="0" applyProtection="0"/>
    <xf numFmtId="203" fontId="4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" fillId="0" borderId="0">
      <alignment/>
      <protection/>
    </xf>
    <xf numFmtId="0" fontId="40" fillId="0" borderId="0">
      <alignment/>
      <protection/>
    </xf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50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1" fillId="0" borderId="6" applyNumberFormat="0" applyFill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52" fillId="7" borderId="2" applyNumberFormat="0" applyAlignment="0" applyProtection="0"/>
    <xf numFmtId="0" fontId="17" fillId="7" borderId="2" applyNumberFormat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3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4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55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6" fillId="4" borderId="0" applyNumberFormat="0" applyBorder="0" applyAlignment="0" applyProtection="0"/>
    <xf numFmtId="0" fontId="22" fillId="4" borderId="0" applyNumberFormat="0" applyBorder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23" fillId="21" borderId="10" applyNumberFormat="0" applyAlignment="0" applyProtection="0"/>
    <xf numFmtId="0" fontId="23" fillId="21" borderId="10" applyNumberFormat="0" applyAlignment="0" applyProtection="0"/>
    <xf numFmtId="0" fontId="57" fillId="21" borderId="10" applyNumberFormat="0" applyAlignment="0" applyProtection="0"/>
    <xf numFmtId="0" fontId="23" fillId="21" borderId="10" applyNumberFormat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4" fillId="0" borderId="0">
      <alignment vertical="center"/>
      <protection/>
    </xf>
    <xf numFmtId="0" fontId="38" fillId="0" borderId="0">
      <alignment/>
      <protection/>
    </xf>
    <xf numFmtId="0" fontId="5" fillId="0" borderId="0">
      <alignment vertical="center"/>
      <protection/>
    </xf>
    <xf numFmtId="0" fontId="95" fillId="0" borderId="0">
      <alignment vertical="center"/>
      <protection/>
    </xf>
    <xf numFmtId="0" fontId="94" fillId="0" borderId="0">
      <alignment vertical="center"/>
      <protection/>
    </xf>
    <xf numFmtId="0" fontId="94" fillId="0" borderId="0">
      <alignment vertical="center"/>
      <protection/>
    </xf>
    <xf numFmtId="0" fontId="40" fillId="0" borderId="0">
      <alignment/>
      <protection/>
    </xf>
    <xf numFmtId="0" fontId="7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6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/>
      <protection/>
    </xf>
    <xf numFmtId="0" fontId="58" fillId="0" borderId="0">
      <alignment/>
      <protection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5" fillId="0" borderId="0">
      <alignment/>
      <protection/>
    </xf>
    <xf numFmtId="0" fontId="12" fillId="0" borderId="0">
      <alignment/>
      <protection/>
    </xf>
    <xf numFmtId="0" fontId="8" fillId="21" borderId="2" applyNumberFormat="0" applyAlignment="0" applyProtection="0"/>
    <xf numFmtId="0" fontId="8" fillId="21" borderId="2" applyNumberFormat="0" applyAlignment="0" applyProtection="0"/>
    <xf numFmtId="0" fontId="14" fillId="24" borderId="4" applyNumberFormat="0" applyAlignment="0" applyProtection="0"/>
    <xf numFmtId="0" fontId="14" fillId="24" borderId="4" applyNumberFormat="0" applyAlignment="0" applyProtection="0"/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25" fillId="0" borderId="0" applyFill="0" applyBorder="0" applyAlignment="0" applyProtection="0"/>
    <xf numFmtId="0" fontId="59" fillId="0" borderId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" fontId="25" fillId="0" borderId="0" applyFill="0" applyBorder="0" applyAlignment="0" applyProtection="0"/>
    <xf numFmtId="2" fontId="59" fillId="0" borderId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38" fontId="26" fillId="21" borderId="0" applyNumberFormat="0" applyBorder="0" applyAlignment="0" applyProtection="0"/>
    <xf numFmtId="38" fontId="60" fillId="21" borderId="0" applyNumberFormat="0" applyBorder="0" applyAlignment="0" applyProtection="0"/>
    <xf numFmtId="0" fontId="27" fillId="0" borderId="11" applyNumberFormat="0" applyAlignment="0" applyProtection="0"/>
    <xf numFmtId="0" fontId="61" fillId="0" borderId="11" applyNumberFormat="0" applyAlignment="0" applyProtection="0"/>
    <xf numFmtId="0" fontId="27" fillId="0" borderId="12">
      <alignment horizontal="left" vertical="center"/>
      <protection/>
    </xf>
    <xf numFmtId="0" fontId="61" fillId="0" borderId="12">
      <alignment horizontal="left" vertical="center"/>
      <protection/>
    </xf>
    <xf numFmtId="0" fontId="19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7" borderId="2" applyNumberFormat="0" applyAlignment="0" applyProtection="0"/>
    <xf numFmtId="10" fontId="26" fillId="22" borderId="13" applyNumberFormat="0" applyBorder="0" applyAlignment="0" applyProtection="0"/>
    <xf numFmtId="10" fontId="60" fillId="22" borderId="13" applyNumberFormat="0" applyBorder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90" fontId="0" fillId="0" borderId="0">
      <alignment/>
      <protection/>
    </xf>
    <xf numFmtId="0" fontId="3" fillId="0" borderId="0">
      <alignment/>
      <protection/>
    </xf>
    <xf numFmtId="0" fontId="0" fillId="22" borderId="3" applyNumberFormat="0" applyFont="0" applyAlignment="0" applyProtection="0"/>
    <xf numFmtId="0" fontId="0" fillId="22" borderId="3" applyNumberFormat="0" applyFon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10" fontId="3" fillId="0" borderId="0" applyFont="0" applyFill="0" applyBorder="0" applyAlignment="0" applyProtection="0"/>
    <xf numFmtId="10" fontId="40" fillId="0" borderId="0" applyFont="0" applyFill="0" applyBorder="0" applyAlignment="0" applyProtection="0"/>
    <xf numFmtId="0" fontId="66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59" fillId="0" borderId="14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125">
    <xf numFmtId="0" fontId="0" fillId="0" borderId="0" xfId="0" applyNumberFormat="1" applyAlignment="1">
      <alignment/>
    </xf>
    <xf numFmtId="0" fontId="30" fillId="0" borderId="0" xfId="324" applyNumberFormat="1" applyFont="1" applyBorder="1" applyAlignment="1">
      <alignment vertical="center"/>
      <protection/>
    </xf>
    <xf numFmtId="0" fontId="31" fillId="0" borderId="0" xfId="324" applyNumberFormat="1" applyFont="1" applyBorder="1" applyAlignment="1">
      <alignment vertical="center"/>
      <protection/>
    </xf>
    <xf numFmtId="0" fontId="32" fillId="0" borderId="0" xfId="324" applyNumberFormat="1" applyFont="1" applyBorder="1" applyAlignment="1">
      <alignment vertical="center"/>
      <protection/>
    </xf>
    <xf numFmtId="0" fontId="33" fillId="0" borderId="0" xfId="324" applyNumberFormat="1" applyFont="1" applyBorder="1" applyAlignment="1">
      <alignment vertical="center"/>
      <protection/>
    </xf>
    <xf numFmtId="0" fontId="34" fillId="0" borderId="0" xfId="324" applyNumberFormat="1" applyFont="1" applyAlignment="1">
      <alignment vertical="center"/>
      <protection/>
    </xf>
    <xf numFmtId="3" fontId="34" fillId="0" borderId="0" xfId="324" applyNumberFormat="1" applyFont="1" applyAlignment="1">
      <alignment vertical="center"/>
      <protection/>
    </xf>
    <xf numFmtId="176" fontId="34" fillId="0" borderId="0" xfId="324" applyNumberFormat="1" applyFont="1" applyAlignment="1">
      <alignment vertical="center"/>
      <protection/>
    </xf>
    <xf numFmtId="3" fontId="34" fillId="0" borderId="0" xfId="324" applyNumberFormat="1" applyFont="1" applyAlignment="1">
      <alignment horizontal="center" vertical="center"/>
      <protection/>
    </xf>
    <xf numFmtId="3" fontId="34" fillId="0" borderId="0" xfId="324" applyNumberFormat="1" applyFont="1" applyAlignment="1">
      <alignment horizontal="right" vertical="center"/>
      <protection/>
    </xf>
    <xf numFmtId="0" fontId="34" fillId="0" borderId="0" xfId="324" applyNumberFormat="1" applyFont="1" applyBorder="1" applyAlignment="1">
      <alignment vertical="center"/>
      <protection/>
    </xf>
    <xf numFmtId="176" fontId="34" fillId="0" borderId="0" xfId="324" applyNumberFormat="1" applyFont="1" applyAlignment="1">
      <alignment horizontal="right" vertical="center"/>
      <protection/>
    </xf>
    <xf numFmtId="177" fontId="34" fillId="0" borderId="0" xfId="324" applyNumberFormat="1" applyFont="1" applyAlignment="1">
      <alignment horizontal="center" vertical="center"/>
      <protection/>
    </xf>
    <xf numFmtId="3" fontId="31" fillId="0" borderId="0" xfId="324" applyNumberFormat="1" applyFont="1" applyFill="1" applyAlignment="1">
      <alignment horizontal="center" vertical="center"/>
      <protection/>
    </xf>
    <xf numFmtId="0" fontId="31" fillId="0" borderId="0" xfId="324" applyNumberFormat="1" applyFont="1" applyFill="1" applyAlignment="1">
      <alignment vertical="center"/>
      <protection/>
    </xf>
    <xf numFmtId="0" fontId="31" fillId="0" borderId="0" xfId="324" applyNumberFormat="1" applyFont="1" applyFill="1" applyBorder="1" applyAlignment="1">
      <alignment vertical="center"/>
      <protection/>
    </xf>
    <xf numFmtId="0" fontId="34" fillId="0" borderId="0" xfId="324" applyNumberFormat="1" applyFont="1" applyFill="1" applyAlignment="1">
      <alignment vertical="center"/>
      <protection/>
    </xf>
    <xf numFmtId="3" fontId="34" fillId="0" borderId="0" xfId="324" applyNumberFormat="1" applyFont="1" applyFill="1" applyAlignment="1">
      <alignment horizontal="center" vertical="center"/>
      <protection/>
    </xf>
    <xf numFmtId="0" fontId="34" fillId="0" borderId="0" xfId="324" applyNumberFormat="1" applyFont="1" applyFill="1" applyBorder="1" applyAlignment="1">
      <alignment vertical="center"/>
      <protection/>
    </xf>
    <xf numFmtId="0" fontId="68" fillId="0" borderId="0" xfId="324" applyNumberFormat="1" applyFont="1" applyFill="1" applyBorder="1" applyAlignment="1">
      <alignment vertical="center"/>
      <protection/>
    </xf>
    <xf numFmtId="0" fontId="36" fillId="0" borderId="0" xfId="324" applyNumberFormat="1" applyFont="1" applyFill="1" applyBorder="1" applyAlignment="1">
      <alignment vertical="center"/>
      <protection/>
    </xf>
    <xf numFmtId="0" fontId="69" fillId="0" borderId="0" xfId="324" applyNumberFormat="1" applyFont="1" applyFill="1" applyBorder="1" applyAlignment="1">
      <alignment vertical="center"/>
      <protection/>
    </xf>
    <xf numFmtId="0" fontId="37" fillId="0" borderId="0" xfId="324" applyNumberFormat="1" applyFont="1" applyFill="1" applyBorder="1" applyAlignment="1">
      <alignment vertical="center"/>
      <protection/>
    </xf>
    <xf numFmtId="49" fontId="36" fillId="0" borderId="0" xfId="324" applyNumberFormat="1" applyFont="1" applyFill="1" applyBorder="1" applyAlignment="1">
      <alignment vertical="center"/>
      <protection/>
    </xf>
    <xf numFmtId="0" fontId="36" fillId="0" borderId="0" xfId="324" applyNumberFormat="1" applyFont="1" applyBorder="1" applyAlignment="1">
      <alignment vertical="center"/>
      <protection/>
    </xf>
    <xf numFmtId="0" fontId="37" fillId="0" borderId="0" xfId="324" applyNumberFormat="1" applyFont="1" applyBorder="1" applyAlignment="1">
      <alignment vertical="center"/>
      <protection/>
    </xf>
    <xf numFmtId="41" fontId="36" fillId="0" borderId="15" xfId="247" applyFont="1" applyFill="1" applyBorder="1" applyAlignment="1" applyProtection="1">
      <alignment vertical="center"/>
      <protection locked="0"/>
    </xf>
    <xf numFmtId="181" fontId="36" fillId="0" borderId="0" xfId="324" applyNumberFormat="1" applyFont="1" applyFill="1" applyBorder="1" applyAlignment="1">
      <alignment vertical="center"/>
      <protection/>
    </xf>
    <xf numFmtId="41" fontId="36" fillId="0" borderId="15" xfId="249" applyFont="1" applyFill="1" applyBorder="1" applyAlignment="1" applyProtection="1">
      <alignment vertical="center"/>
      <protection locked="0"/>
    </xf>
    <xf numFmtId="41" fontId="36" fillId="0" borderId="15" xfId="250" applyFont="1" applyFill="1" applyBorder="1" applyAlignment="1" applyProtection="1">
      <alignment vertical="center"/>
      <protection locked="0"/>
    </xf>
    <xf numFmtId="41" fontId="36" fillId="0" borderId="0" xfId="250" applyFont="1" applyFill="1" applyBorder="1" applyAlignment="1" applyProtection="1">
      <alignment vertical="center"/>
      <protection locked="0"/>
    </xf>
    <xf numFmtId="41" fontId="36" fillId="0" borderId="16" xfId="250" applyFont="1" applyFill="1" applyBorder="1" applyAlignment="1" applyProtection="1">
      <alignment vertical="center"/>
      <protection locked="0"/>
    </xf>
    <xf numFmtId="43" fontId="36" fillId="0" borderId="0" xfId="324" applyNumberFormat="1" applyFont="1" applyFill="1" applyBorder="1" applyAlignment="1">
      <alignment vertical="center"/>
      <protection/>
    </xf>
    <xf numFmtId="3" fontId="97" fillId="0" borderId="0" xfId="324" applyNumberFormat="1" applyFont="1" applyFill="1" applyAlignment="1">
      <alignment horizontal="center" vertical="center"/>
      <protection/>
    </xf>
    <xf numFmtId="0" fontId="98" fillId="0" borderId="0" xfId="324" applyNumberFormat="1" applyFont="1" applyFill="1" applyAlignment="1">
      <alignment vertical="center"/>
      <protection/>
    </xf>
    <xf numFmtId="3" fontId="99" fillId="0" borderId="0" xfId="324" applyNumberFormat="1" applyFont="1" applyFill="1" applyAlignment="1">
      <alignment horizontal="center" vertical="center"/>
      <protection/>
    </xf>
    <xf numFmtId="0" fontId="99" fillId="0" borderId="0" xfId="324" applyNumberFormat="1" applyFont="1" applyFill="1" applyAlignment="1">
      <alignment vertical="center"/>
      <protection/>
    </xf>
    <xf numFmtId="0" fontId="97" fillId="0" borderId="0" xfId="312" applyNumberFormat="1" applyFont="1" applyBorder="1" applyAlignment="1">
      <alignment vertical="center"/>
      <protection/>
    </xf>
    <xf numFmtId="3" fontId="99" fillId="0" borderId="0" xfId="312" applyNumberFormat="1" applyFont="1" applyAlignment="1">
      <alignment vertical="center"/>
      <protection/>
    </xf>
    <xf numFmtId="0" fontId="99" fillId="0" borderId="0" xfId="312" applyNumberFormat="1" applyFont="1" applyBorder="1" applyAlignment="1">
      <alignment vertical="center"/>
      <protection/>
    </xf>
    <xf numFmtId="0" fontId="100" fillId="0" borderId="0" xfId="312" applyNumberFormat="1" applyFont="1" applyBorder="1" applyAlignment="1">
      <alignment vertical="center"/>
      <protection/>
    </xf>
    <xf numFmtId="0" fontId="101" fillId="0" borderId="0" xfId="312" applyNumberFormat="1" applyFont="1" applyBorder="1" applyAlignment="1">
      <alignment vertical="center"/>
      <protection/>
    </xf>
    <xf numFmtId="0" fontId="99" fillId="0" borderId="0" xfId="312" applyNumberFormat="1" applyFont="1" applyBorder="1" applyAlignment="1">
      <alignment vertical="center" shrinkToFit="1"/>
      <protection/>
    </xf>
    <xf numFmtId="0" fontId="102" fillId="0" borderId="0" xfId="312" applyNumberFormat="1" applyFont="1" applyAlignment="1">
      <alignment vertical="center"/>
      <protection/>
    </xf>
    <xf numFmtId="0" fontId="99" fillId="0" borderId="0" xfId="312" applyNumberFormat="1" applyFont="1" applyAlignment="1">
      <alignment vertical="center"/>
      <protection/>
    </xf>
    <xf numFmtId="0" fontId="103" fillId="0" borderId="0" xfId="312" applyNumberFormat="1" applyFont="1" applyAlignment="1">
      <alignment vertical="center"/>
      <protection/>
    </xf>
    <xf numFmtId="3" fontId="103" fillId="0" borderId="0" xfId="312" applyNumberFormat="1" applyFont="1" applyAlignment="1">
      <alignment vertical="center"/>
      <protection/>
    </xf>
    <xf numFmtId="0" fontId="103" fillId="0" borderId="0" xfId="312" applyNumberFormat="1" applyFont="1" applyBorder="1" applyAlignment="1">
      <alignment vertical="center"/>
      <protection/>
    </xf>
    <xf numFmtId="0" fontId="104" fillId="0" borderId="0" xfId="312" applyNumberFormat="1" applyFont="1" applyAlignment="1">
      <alignment vertical="center"/>
      <protection/>
    </xf>
    <xf numFmtId="3" fontId="104" fillId="0" borderId="0" xfId="312" applyNumberFormat="1" applyFont="1" applyAlignment="1">
      <alignment vertical="center"/>
      <protection/>
    </xf>
    <xf numFmtId="0" fontId="104" fillId="0" borderId="0" xfId="312" applyNumberFormat="1" applyFont="1" applyBorder="1" applyAlignment="1">
      <alignment vertical="center"/>
      <protection/>
    </xf>
    <xf numFmtId="0" fontId="105" fillId="0" borderId="0" xfId="318" applyNumberFormat="1" applyFont="1" applyAlignment="1">
      <alignment vertical="center"/>
      <protection/>
    </xf>
    <xf numFmtId="0" fontId="106" fillId="0" borderId="0" xfId="318" applyNumberFormat="1" applyFont="1" applyAlignment="1">
      <alignment vertical="center"/>
      <protection/>
    </xf>
    <xf numFmtId="0" fontId="106" fillId="0" borderId="0" xfId="318" applyNumberFormat="1" applyFont="1" applyBorder="1" applyAlignment="1">
      <alignment vertical="center"/>
      <protection/>
    </xf>
    <xf numFmtId="0" fontId="105" fillId="0" borderId="0" xfId="318" applyNumberFormat="1" applyFont="1" applyAlignment="1">
      <alignment horizontal="right" vertical="center"/>
      <protection/>
    </xf>
    <xf numFmtId="0" fontId="107" fillId="0" borderId="0" xfId="318" applyNumberFormat="1" applyFont="1" applyAlignment="1">
      <alignment vertical="center"/>
      <protection/>
    </xf>
    <xf numFmtId="0" fontId="108" fillId="0" borderId="0" xfId="318" applyNumberFormat="1" applyFont="1" applyAlignment="1">
      <alignment vertical="center"/>
      <protection/>
    </xf>
    <xf numFmtId="0" fontId="108" fillId="0" borderId="0" xfId="318" applyNumberFormat="1" applyFont="1" applyBorder="1" applyAlignment="1">
      <alignment vertical="center"/>
      <protection/>
    </xf>
    <xf numFmtId="0" fontId="109" fillId="0" borderId="0" xfId="318" applyNumberFormat="1" applyFont="1" applyBorder="1" applyAlignment="1">
      <alignment vertical="center"/>
      <protection/>
    </xf>
    <xf numFmtId="0" fontId="110" fillId="0" borderId="0" xfId="318" applyNumberFormat="1" applyFont="1" applyAlignment="1">
      <alignment horizontal="centerContinuous" vertical="center"/>
      <protection/>
    </xf>
    <xf numFmtId="0" fontId="110" fillId="0" borderId="0" xfId="318" applyNumberFormat="1" applyFont="1" applyBorder="1" applyAlignment="1">
      <alignment horizontal="centerContinuous" vertical="center"/>
      <protection/>
    </xf>
    <xf numFmtId="0" fontId="110" fillId="0" borderId="0" xfId="318" applyNumberFormat="1" applyFont="1" applyBorder="1" applyAlignment="1">
      <alignment vertical="center"/>
      <protection/>
    </xf>
    <xf numFmtId="49" fontId="111" fillId="0" borderId="17" xfId="318" applyNumberFormat="1" applyFont="1" applyBorder="1" applyAlignment="1">
      <alignment horizontal="left" vertical="center"/>
      <protection/>
    </xf>
    <xf numFmtId="49" fontId="108" fillId="0" borderId="17" xfId="318" applyNumberFormat="1" applyFont="1" applyBorder="1" applyAlignment="1">
      <alignment horizontal="left" vertical="center"/>
      <protection/>
    </xf>
    <xf numFmtId="0" fontId="108" fillId="0" borderId="17" xfId="318" applyNumberFormat="1" applyFont="1" applyBorder="1" applyAlignment="1">
      <alignment horizontal="centerContinuous" vertical="center"/>
      <protection/>
    </xf>
    <xf numFmtId="0" fontId="108" fillId="0" borderId="17" xfId="318" applyNumberFormat="1" applyFont="1" applyBorder="1" applyAlignment="1">
      <alignment vertical="center"/>
      <protection/>
    </xf>
    <xf numFmtId="0" fontId="108" fillId="0" borderId="17" xfId="318" applyNumberFormat="1" applyFont="1" applyBorder="1" applyAlignment="1">
      <alignment horizontal="right" vertical="center"/>
      <protection/>
    </xf>
    <xf numFmtId="3" fontId="111" fillId="0" borderId="18" xfId="318" applyNumberFormat="1" applyFont="1" applyBorder="1" applyAlignment="1">
      <alignment horizontal="centerContinuous" vertical="center"/>
      <protection/>
    </xf>
    <xf numFmtId="3" fontId="108" fillId="0" borderId="18" xfId="318" applyNumberFormat="1" applyFont="1" applyBorder="1" applyAlignment="1">
      <alignment horizontal="centerContinuous" vertical="center"/>
      <protection/>
    </xf>
    <xf numFmtId="3" fontId="111" fillId="0" borderId="19" xfId="318" applyNumberFormat="1" applyFont="1" applyBorder="1" applyAlignment="1">
      <alignment horizontal="centerContinuous" vertical="center"/>
      <protection/>
    </xf>
    <xf numFmtId="3" fontId="108" fillId="0" borderId="20" xfId="318" applyNumberFormat="1" applyFont="1" applyBorder="1" applyAlignment="1">
      <alignment horizontal="centerContinuous" vertical="center"/>
      <protection/>
    </xf>
    <xf numFmtId="3" fontId="111" fillId="0" borderId="21" xfId="318" applyNumberFormat="1" applyFont="1" applyBorder="1" applyAlignment="1">
      <alignment horizontal="centerContinuous" vertical="center"/>
      <protection/>
    </xf>
    <xf numFmtId="3" fontId="108" fillId="0" borderId="21" xfId="318" applyNumberFormat="1" applyFont="1" applyBorder="1" applyAlignment="1">
      <alignment horizontal="centerContinuous" vertical="center"/>
      <protection/>
    </xf>
    <xf numFmtId="0" fontId="108" fillId="0" borderId="0" xfId="318" applyNumberFormat="1" applyFont="1" applyBorder="1" applyAlignment="1">
      <alignment horizontal="center" vertical="center"/>
      <protection/>
    </xf>
    <xf numFmtId="3" fontId="111" fillId="0" borderId="22" xfId="318" applyNumberFormat="1" applyFont="1" applyBorder="1" applyAlignment="1">
      <alignment horizontal="centerContinuous" vertical="center"/>
      <protection/>
    </xf>
    <xf numFmtId="3" fontId="111" fillId="0" borderId="23" xfId="318" applyNumberFormat="1" applyFont="1" applyBorder="1" applyAlignment="1">
      <alignment horizontal="centerContinuous" vertical="center"/>
      <protection/>
    </xf>
    <xf numFmtId="3" fontId="108" fillId="0" borderId="22" xfId="318" applyNumberFormat="1" applyFont="1" applyBorder="1" applyAlignment="1">
      <alignment horizontal="centerContinuous" vertical="center"/>
      <protection/>
    </xf>
    <xf numFmtId="0" fontId="108" fillId="0" borderId="16" xfId="318" applyNumberFormat="1" applyFont="1" applyBorder="1" applyAlignment="1" quotePrefix="1">
      <alignment horizontal="center" vertical="center"/>
      <protection/>
    </xf>
    <xf numFmtId="41" fontId="108" fillId="0" borderId="0" xfId="318" applyNumberFormat="1" applyFont="1" applyFill="1" applyAlignment="1">
      <alignment horizontal="center" vertical="center"/>
      <protection/>
    </xf>
    <xf numFmtId="41" fontId="108" fillId="0" borderId="0" xfId="318" applyNumberFormat="1" applyFont="1" applyFill="1" applyBorder="1" applyAlignment="1">
      <alignment horizontal="center" vertical="center"/>
      <protection/>
    </xf>
    <xf numFmtId="0" fontId="108" fillId="0" borderId="24" xfId="318" applyNumberFormat="1" applyFont="1" applyBorder="1" applyAlignment="1" quotePrefix="1">
      <alignment horizontal="center" vertical="center"/>
      <protection/>
    </xf>
    <xf numFmtId="41" fontId="108" fillId="0" borderId="0" xfId="318" applyNumberFormat="1" applyFont="1" applyAlignment="1">
      <alignment horizontal="center" vertical="center"/>
      <protection/>
    </xf>
    <xf numFmtId="41" fontId="108" fillId="0" borderId="0" xfId="318" applyNumberFormat="1" applyFont="1" applyBorder="1" applyAlignment="1">
      <alignment horizontal="center" vertical="center"/>
      <protection/>
    </xf>
    <xf numFmtId="0" fontId="110" fillId="0" borderId="16" xfId="318" applyNumberFormat="1" applyFont="1" applyFill="1" applyBorder="1" applyAlignment="1" quotePrefix="1">
      <alignment horizontal="center" vertical="center"/>
      <protection/>
    </xf>
    <xf numFmtId="41" fontId="110" fillId="0" borderId="0" xfId="318" applyNumberFormat="1" applyFont="1" applyFill="1" applyAlignment="1">
      <alignment horizontal="center" vertical="center"/>
      <protection/>
    </xf>
    <xf numFmtId="41" fontId="110" fillId="0" borderId="0" xfId="318" applyNumberFormat="1" applyFont="1" applyFill="1" applyBorder="1" applyAlignment="1">
      <alignment horizontal="center" vertical="center"/>
      <protection/>
    </xf>
    <xf numFmtId="0" fontId="110" fillId="0" borderId="24" xfId="318" applyNumberFormat="1" applyFont="1" applyFill="1" applyBorder="1" applyAlignment="1" quotePrefix="1">
      <alignment horizontal="center" vertical="center"/>
      <protection/>
    </xf>
    <xf numFmtId="0" fontId="108" fillId="0" borderId="16" xfId="318" applyNumberFormat="1" applyFont="1" applyFill="1" applyBorder="1" applyAlignment="1" quotePrefix="1">
      <alignment horizontal="center" vertical="center"/>
      <protection/>
    </xf>
    <xf numFmtId="41" fontId="108" fillId="0" borderId="0" xfId="318" applyNumberFormat="1" applyFont="1" applyFill="1" applyAlignment="1" applyProtection="1">
      <alignment horizontal="center" vertical="center"/>
      <protection locked="0"/>
    </xf>
    <xf numFmtId="41" fontId="108" fillId="0" borderId="0" xfId="318" applyNumberFormat="1" applyFont="1" applyFill="1" applyBorder="1" applyAlignment="1" applyProtection="1">
      <alignment horizontal="center" vertical="center"/>
      <protection locked="0"/>
    </xf>
    <xf numFmtId="0" fontId="108" fillId="0" borderId="24" xfId="318" applyNumberFormat="1" applyFont="1" applyFill="1" applyBorder="1" applyAlignment="1">
      <alignment horizontal="center" vertical="center"/>
      <protection/>
    </xf>
    <xf numFmtId="0" fontId="108" fillId="0" borderId="25" xfId="318" applyNumberFormat="1" applyFont="1" applyBorder="1" applyAlignment="1">
      <alignment horizontal="center" vertical="center"/>
      <protection/>
    </xf>
    <xf numFmtId="41" fontId="108" fillId="0" borderId="17" xfId="318" applyNumberFormat="1" applyFont="1" applyBorder="1" applyAlignment="1" applyProtection="1">
      <alignment vertical="center"/>
      <protection locked="0"/>
    </xf>
    <xf numFmtId="0" fontId="108" fillId="0" borderId="26" xfId="318" applyNumberFormat="1" applyFont="1" applyBorder="1" applyAlignment="1">
      <alignment vertical="center"/>
      <protection/>
    </xf>
    <xf numFmtId="0" fontId="108" fillId="0" borderId="0" xfId="318" applyNumberFormat="1" applyFont="1" applyBorder="1" applyAlignment="1">
      <alignment horizontal="right" vertical="center"/>
      <protection/>
    </xf>
    <xf numFmtId="41" fontId="108" fillId="0" borderId="0" xfId="318" applyNumberFormat="1" applyFont="1" applyAlignment="1" applyProtection="1">
      <alignment vertical="center"/>
      <protection locked="0"/>
    </xf>
    <xf numFmtId="0" fontId="111" fillId="0" borderId="0" xfId="318" applyNumberFormat="1" applyFont="1" applyAlignment="1">
      <alignment vertical="center"/>
      <protection/>
    </xf>
    <xf numFmtId="0" fontId="108" fillId="0" borderId="0" xfId="320" applyNumberFormat="1" applyFont="1" applyBorder="1" applyAlignment="1">
      <alignment horizontal="left"/>
      <protection/>
    </xf>
    <xf numFmtId="0" fontId="111" fillId="0" borderId="0" xfId="318" applyNumberFormat="1" applyFont="1" applyBorder="1" applyAlignment="1">
      <alignment horizontal="left" vertical="center"/>
      <protection/>
    </xf>
    <xf numFmtId="0" fontId="106" fillId="0" borderId="0" xfId="318" applyNumberFormat="1" applyFont="1" applyBorder="1" applyAlignment="1">
      <alignment horizontal="center" vertical="center"/>
      <protection/>
    </xf>
    <xf numFmtId="0" fontId="112" fillId="0" borderId="0" xfId="318" applyNumberFormat="1" applyFont="1" applyAlignment="1">
      <alignment vertical="center"/>
      <protection/>
    </xf>
    <xf numFmtId="0" fontId="112" fillId="0" borderId="0" xfId="318" applyNumberFormat="1" applyFont="1" applyBorder="1" applyAlignment="1">
      <alignment vertical="center"/>
      <protection/>
    </xf>
    <xf numFmtId="0" fontId="112" fillId="0" borderId="0" xfId="318" applyNumberFormat="1" applyFont="1" applyBorder="1" applyAlignment="1">
      <alignment horizontal="right" vertical="center"/>
      <protection/>
    </xf>
    <xf numFmtId="0" fontId="105" fillId="0" borderId="0" xfId="315" applyNumberFormat="1" applyFont="1" applyFill="1" applyAlignment="1">
      <alignment vertical="center"/>
      <protection/>
    </xf>
    <xf numFmtId="3" fontId="106" fillId="0" borderId="0" xfId="315" applyNumberFormat="1" applyFont="1" applyFill="1" applyAlignment="1">
      <alignment vertical="center"/>
      <protection/>
    </xf>
    <xf numFmtId="0" fontId="105" fillId="0" borderId="0" xfId="315" applyNumberFormat="1" applyFont="1" applyFill="1" applyAlignment="1">
      <alignment horizontal="right" vertical="center"/>
      <protection/>
    </xf>
    <xf numFmtId="0" fontId="106" fillId="0" borderId="0" xfId="315" applyNumberFormat="1" applyFont="1" applyFill="1" applyBorder="1" applyAlignment="1">
      <alignment vertical="center"/>
      <protection/>
    </xf>
    <xf numFmtId="0" fontId="107" fillId="0" borderId="0" xfId="315" applyNumberFormat="1" applyFont="1" applyFill="1" applyAlignment="1">
      <alignment vertical="center"/>
      <protection/>
    </xf>
    <xf numFmtId="3" fontId="108" fillId="0" borderId="0" xfId="315" applyNumberFormat="1" applyFont="1" applyFill="1" applyAlignment="1">
      <alignment vertical="center"/>
      <protection/>
    </xf>
    <xf numFmtId="0" fontId="107" fillId="0" borderId="0" xfId="315" applyNumberFormat="1" applyFont="1" applyFill="1" applyAlignment="1">
      <alignment horizontal="right" vertical="center"/>
      <protection/>
    </xf>
    <xf numFmtId="0" fontId="108" fillId="0" borderId="0" xfId="315" applyNumberFormat="1" applyFont="1" applyFill="1" applyBorder="1" applyAlignment="1">
      <alignment vertical="center"/>
      <protection/>
    </xf>
    <xf numFmtId="0" fontId="109" fillId="0" borderId="0" xfId="315" applyNumberFormat="1" applyFont="1" applyFill="1" applyBorder="1" applyAlignment="1">
      <alignment vertical="center"/>
      <protection/>
    </xf>
    <xf numFmtId="0" fontId="110" fillId="0" borderId="0" xfId="315" applyNumberFormat="1" applyFont="1" applyFill="1" applyAlignment="1">
      <alignment horizontal="centerContinuous" vertical="center"/>
      <protection/>
    </xf>
    <xf numFmtId="3" fontId="110" fillId="0" borderId="0" xfId="315" applyNumberFormat="1" applyFont="1" applyFill="1" applyAlignment="1">
      <alignment horizontal="centerContinuous" vertical="center"/>
      <protection/>
    </xf>
    <xf numFmtId="0" fontId="110" fillId="0" borderId="0" xfId="315" applyNumberFormat="1" applyFont="1" applyFill="1" applyBorder="1" applyAlignment="1">
      <alignment vertical="center"/>
      <protection/>
    </xf>
    <xf numFmtId="0" fontId="111" fillId="0" borderId="17" xfId="315" applyNumberFormat="1" applyFont="1" applyFill="1" applyBorder="1" applyAlignment="1">
      <alignment vertical="center"/>
      <protection/>
    </xf>
    <xf numFmtId="3" fontId="108" fillId="0" borderId="17" xfId="315" applyNumberFormat="1" applyFont="1" applyFill="1" applyBorder="1" applyAlignment="1">
      <alignment vertical="center"/>
      <protection/>
    </xf>
    <xf numFmtId="0" fontId="108" fillId="0" borderId="17" xfId="315" applyNumberFormat="1" applyFont="1" applyFill="1" applyBorder="1" applyAlignment="1">
      <alignment horizontal="right" vertical="center"/>
      <protection/>
    </xf>
    <xf numFmtId="3" fontId="111" fillId="0" borderId="27" xfId="315" applyNumberFormat="1" applyFont="1" applyFill="1" applyBorder="1" applyAlignment="1">
      <alignment horizontal="center" vertical="center"/>
      <protection/>
    </xf>
    <xf numFmtId="3" fontId="111" fillId="0" borderId="16" xfId="315" applyNumberFormat="1" applyFont="1" applyFill="1" applyBorder="1" applyAlignment="1">
      <alignment horizontal="center" vertical="center"/>
      <protection/>
    </xf>
    <xf numFmtId="0" fontId="108" fillId="0" borderId="28" xfId="315" applyNumberFormat="1" applyFont="1" applyFill="1" applyBorder="1" applyAlignment="1">
      <alignment horizontal="center" vertical="center"/>
      <protection/>
    </xf>
    <xf numFmtId="3" fontId="108" fillId="0" borderId="0" xfId="315" applyNumberFormat="1" applyFont="1" applyFill="1" applyBorder="1" applyAlignment="1">
      <alignment horizontal="centerContinuous" vertical="center"/>
      <protection/>
    </xf>
    <xf numFmtId="3" fontId="108" fillId="0" borderId="16" xfId="315" applyNumberFormat="1" applyFont="1" applyFill="1" applyBorder="1" applyAlignment="1">
      <alignment horizontal="centerContinuous" vertical="center"/>
      <protection/>
    </xf>
    <xf numFmtId="0" fontId="108" fillId="0" borderId="0" xfId="315" applyNumberFormat="1" applyFont="1" applyFill="1" applyBorder="1" applyAlignment="1">
      <alignment horizontal="left" vertical="center"/>
      <protection/>
    </xf>
    <xf numFmtId="191" fontId="108" fillId="0" borderId="0" xfId="315" applyNumberFormat="1" applyFont="1" applyFill="1" applyAlignment="1">
      <alignment horizontal="right" vertical="center"/>
      <protection/>
    </xf>
    <xf numFmtId="41" fontId="108" fillId="0" borderId="0" xfId="315" applyNumberFormat="1" applyFont="1" applyFill="1" applyAlignment="1">
      <alignment horizontal="right" vertical="center"/>
      <protection/>
    </xf>
    <xf numFmtId="191" fontId="108" fillId="0" borderId="0" xfId="315" applyNumberFormat="1" applyFont="1" applyFill="1" applyAlignment="1" applyProtection="1">
      <alignment horizontal="right" vertical="center"/>
      <protection locked="0"/>
    </xf>
    <xf numFmtId="41" fontId="108" fillId="0" borderId="0" xfId="315" applyNumberFormat="1" applyFont="1" applyFill="1" applyAlignment="1" applyProtection="1">
      <alignment horizontal="right" vertical="center"/>
      <protection locked="0"/>
    </xf>
    <xf numFmtId="41" fontId="108" fillId="0" borderId="0" xfId="315" applyNumberFormat="1" applyFont="1" applyFill="1" applyBorder="1" applyAlignment="1">
      <alignment vertical="center"/>
      <protection/>
    </xf>
    <xf numFmtId="191" fontId="110" fillId="0" borderId="0" xfId="315" applyNumberFormat="1" applyFont="1" applyFill="1" applyAlignment="1">
      <alignment horizontal="right" vertical="center"/>
      <protection/>
    </xf>
    <xf numFmtId="191" fontId="108" fillId="0" borderId="0" xfId="315" applyNumberFormat="1" applyFont="1" applyFill="1" applyBorder="1" applyAlignment="1" applyProtection="1">
      <alignment horizontal="right" vertical="center"/>
      <protection locked="0"/>
    </xf>
    <xf numFmtId="41" fontId="110" fillId="0" borderId="0" xfId="315" applyNumberFormat="1" applyFont="1" applyFill="1" applyAlignment="1" applyProtection="1">
      <alignment horizontal="right" vertical="center"/>
      <protection locked="0"/>
    </xf>
    <xf numFmtId="0" fontId="108" fillId="0" borderId="25" xfId="315" applyNumberFormat="1" applyFont="1" applyFill="1" applyBorder="1" applyAlignment="1">
      <alignment vertical="center"/>
      <protection/>
    </xf>
    <xf numFmtId="3" fontId="108" fillId="0" borderId="26" xfId="315" applyNumberFormat="1" applyFont="1" applyFill="1" applyBorder="1" applyAlignment="1">
      <alignment horizontal="right" vertical="center"/>
      <protection/>
    </xf>
    <xf numFmtId="3" fontId="108" fillId="0" borderId="17" xfId="315" applyNumberFormat="1" applyFont="1" applyFill="1" applyBorder="1" applyAlignment="1">
      <alignment horizontal="right" vertical="center"/>
      <protection/>
    </xf>
    <xf numFmtId="3" fontId="108" fillId="0" borderId="29" xfId="315" applyNumberFormat="1" applyFont="1" applyFill="1" applyBorder="1" applyAlignment="1">
      <alignment horizontal="right" vertical="center"/>
      <protection/>
    </xf>
    <xf numFmtId="0" fontId="108" fillId="0" borderId="30" xfId="315" applyNumberFormat="1" applyFont="1" applyFill="1" applyBorder="1" applyAlignment="1">
      <alignment vertical="center"/>
      <protection/>
    </xf>
    <xf numFmtId="3" fontId="108" fillId="0" borderId="0" xfId="315" applyNumberFormat="1" applyFont="1" applyFill="1" applyBorder="1" applyAlignment="1">
      <alignment horizontal="right" vertical="center"/>
      <protection/>
    </xf>
    <xf numFmtId="3" fontId="108" fillId="0" borderId="31" xfId="315" applyNumberFormat="1" applyFont="1" applyFill="1" applyBorder="1" applyAlignment="1">
      <alignment horizontal="right" vertical="center"/>
      <protection/>
    </xf>
    <xf numFmtId="0" fontId="108" fillId="0" borderId="0" xfId="323" applyNumberFormat="1" applyFont="1" applyFill="1" applyBorder="1" applyAlignment="1" applyProtection="1">
      <alignment vertical="center"/>
      <protection/>
    </xf>
    <xf numFmtId="0" fontId="108" fillId="0" borderId="0" xfId="315" applyNumberFormat="1" applyFont="1" applyFill="1" applyAlignment="1">
      <alignment vertical="center"/>
      <protection/>
    </xf>
    <xf numFmtId="0" fontId="112" fillId="0" borderId="0" xfId="315" applyNumberFormat="1" applyFont="1" applyFill="1" applyAlignment="1">
      <alignment vertical="center"/>
      <protection/>
    </xf>
    <xf numFmtId="3" fontId="112" fillId="0" borderId="0" xfId="315" applyNumberFormat="1" applyFont="1" applyFill="1" applyAlignment="1">
      <alignment vertical="center"/>
      <protection/>
    </xf>
    <xf numFmtId="0" fontId="106" fillId="0" borderId="0" xfId="315" applyNumberFormat="1" applyFont="1" applyFill="1" applyAlignment="1">
      <alignment vertical="center"/>
      <protection/>
    </xf>
    <xf numFmtId="0" fontId="112" fillId="0" borderId="0" xfId="315" applyNumberFormat="1" applyFont="1" applyFill="1" applyBorder="1" applyAlignment="1">
      <alignment vertical="center"/>
      <protection/>
    </xf>
    <xf numFmtId="0" fontId="105" fillId="0" borderId="0" xfId="324" applyNumberFormat="1" applyFont="1" applyFill="1" applyAlignment="1">
      <alignment vertical="center"/>
      <protection/>
    </xf>
    <xf numFmtId="3" fontId="106" fillId="0" borderId="0" xfId="324" applyNumberFormat="1" applyFont="1" applyFill="1" applyAlignment="1">
      <alignment horizontal="center" vertical="center"/>
      <protection/>
    </xf>
    <xf numFmtId="0" fontId="105" fillId="0" borderId="0" xfId="324" applyNumberFormat="1" applyFont="1" applyFill="1" applyAlignment="1">
      <alignment horizontal="right" vertical="center"/>
      <protection/>
    </xf>
    <xf numFmtId="0" fontId="106" fillId="0" borderId="0" xfId="324" applyNumberFormat="1" applyFont="1" applyFill="1" applyBorder="1" applyAlignment="1">
      <alignment vertical="center"/>
      <protection/>
    </xf>
    <xf numFmtId="0" fontId="107" fillId="0" borderId="0" xfId="324" applyNumberFormat="1" applyFont="1" applyFill="1" applyAlignment="1">
      <alignment vertical="center"/>
      <protection/>
    </xf>
    <xf numFmtId="3" fontId="108" fillId="0" borderId="0" xfId="324" applyNumberFormat="1" applyFont="1" applyFill="1" applyAlignment="1">
      <alignment horizontal="center" vertical="center"/>
      <protection/>
    </xf>
    <xf numFmtId="0" fontId="108" fillId="0" borderId="0" xfId="324" applyNumberFormat="1" applyFont="1" applyFill="1" applyAlignment="1">
      <alignment vertical="center"/>
      <protection/>
    </xf>
    <xf numFmtId="0" fontId="108" fillId="0" borderId="0" xfId="324" applyNumberFormat="1" applyFont="1" applyFill="1" applyBorder="1" applyAlignment="1">
      <alignment vertical="center"/>
      <protection/>
    </xf>
    <xf numFmtId="0" fontId="109" fillId="0" borderId="0" xfId="324" applyNumberFormat="1" applyFont="1" applyFill="1" applyBorder="1" applyAlignment="1">
      <alignment vertical="center"/>
      <protection/>
    </xf>
    <xf numFmtId="0" fontId="110" fillId="0" borderId="0" xfId="324" applyNumberFormat="1" applyFont="1" applyFill="1" applyAlignment="1">
      <alignment horizontal="center" vertical="center"/>
      <protection/>
    </xf>
    <xf numFmtId="3" fontId="110" fillId="0" borderId="0" xfId="324" applyNumberFormat="1" applyFont="1" applyFill="1" applyAlignment="1">
      <alignment horizontal="center" vertical="center"/>
      <protection/>
    </xf>
    <xf numFmtId="0" fontId="110" fillId="0" borderId="0" xfId="324" applyNumberFormat="1" applyFont="1" applyFill="1" applyBorder="1" applyAlignment="1">
      <alignment vertical="center"/>
      <protection/>
    </xf>
    <xf numFmtId="0" fontId="111" fillId="0" borderId="17" xfId="324" applyNumberFormat="1" applyFont="1" applyFill="1" applyBorder="1" applyAlignment="1">
      <alignment vertical="center"/>
      <protection/>
    </xf>
    <xf numFmtId="3" fontId="108" fillId="0" borderId="17" xfId="324" applyNumberFormat="1" applyFont="1" applyFill="1" applyBorder="1" applyAlignment="1">
      <alignment horizontal="center" vertical="center"/>
      <protection/>
    </xf>
    <xf numFmtId="0" fontId="108" fillId="0" borderId="17" xfId="324" applyNumberFormat="1" applyFont="1" applyFill="1" applyBorder="1" applyAlignment="1">
      <alignment horizontal="right" vertical="center"/>
      <protection/>
    </xf>
    <xf numFmtId="0" fontId="108" fillId="0" borderId="27" xfId="324" applyNumberFormat="1" applyFont="1" applyFill="1" applyBorder="1" applyAlignment="1">
      <alignment horizontal="center" vertical="center"/>
      <protection/>
    </xf>
    <xf numFmtId="0" fontId="108" fillId="0" borderId="32" xfId="324" applyNumberFormat="1" applyFont="1" applyFill="1" applyBorder="1" applyAlignment="1">
      <alignment horizontal="center" vertical="center"/>
      <protection/>
    </xf>
    <xf numFmtId="3" fontId="108" fillId="0" borderId="33" xfId="324" applyNumberFormat="1" applyFont="1" applyFill="1" applyBorder="1" applyAlignment="1">
      <alignment horizontal="center" vertical="center"/>
      <protection/>
    </xf>
    <xf numFmtId="0" fontId="108" fillId="0" borderId="0" xfId="324" applyNumberFormat="1" applyFont="1" applyFill="1" applyBorder="1" applyAlignment="1">
      <alignment horizontal="center" vertical="center"/>
      <protection/>
    </xf>
    <xf numFmtId="49" fontId="111" fillId="0" borderId="24" xfId="324" applyNumberFormat="1" applyFont="1" applyFill="1" applyBorder="1" applyAlignment="1">
      <alignment horizontal="center" vertical="center"/>
      <protection/>
    </xf>
    <xf numFmtId="49" fontId="111" fillId="0" borderId="22" xfId="324" applyNumberFormat="1" applyFont="1" applyFill="1" applyBorder="1" applyAlignment="1">
      <alignment horizontal="center" vertical="center"/>
      <protection/>
    </xf>
    <xf numFmtId="49" fontId="108" fillId="0" borderId="0" xfId="324" applyNumberFormat="1" applyFont="1" applyFill="1" applyBorder="1" applyAlignment="1">
      <alignment vertical="center"/>
      <protection/>
    </xf>
    <xf numFmtId="49" fontId="108" fillId="0" borderId="24" xfId="324" applyNumberFormat="1" applyFont="1" applyFill="1" applyBorder="1" applyAlignment="1">
      <alignment horizontal="center" vertical="center"/>
      <protection/>
    </xf>
    <xf numFmtId="49" fontId="108" fillId="0" borderId="22" xfId="324" applyNumberFormat="1" applyFont="1" applyFill="1" applyBorder="1" applyAlignment="1">
      <alignment horizontal="center" vertical="center"/>
      <protection/>
    </xf>
    <xf numFmtId="49" fontId="108" fillId="0" borderId="34" xfId="324" applyNumberFormat="1" applyFont="1" applyFill="1" applyBorder="1" applyAlignment="1">
      <alignment horizontal="center" vertical="center"/>
      <protection/>
    </xf>
    <xf numFmtId="49" fontId="108" fillId="0" borderId="35" xfId="324" applyNumberFormat="1" applyFont="1" applyFill="1" applyBorder="1" applyAlignment="1">
      <alignment horizontal="center" vertical="center"/>
      <protection/>
    </xf>
    <xf numFmtId="49" fontId="108" fillId="0" borderId="21" xfId="324" applyNumberFormat="1" applyFont="1" applyFill="1" applyBorder="1" applyAlignment="1">
      <alignment horizontal="center" vertical="center"/>
      <protection/>
    </xf>
    <xf numFmtId="49" fontId="108" fillId="0" borderId="36" xfId="324" applyNumberFormat="1" applyFont="1" applyFill="1" applyBorder="1" applyAlignment="1">
      <alignment horizontal="center" vertical="center"/>
      <protection/>
    </xf>
    <xf numFmtId="0" fontId="108" fillId="0" borderId="28" xfId="324" applyNumberFormat="1" applyFont="1" applyFill="1" applyBorder="1" applyAlignment="1">
      <alignment horizontal="center" vertical="center"/>
      <protection/>
    </xf>
    <xf numFmtId="3" fontId="108" fillId="0" borderId="0" xfId="324" applyNumberFormat="1" applyFont="1" applyFill="1" applyBorder="1" applyAlignment="1">
      <alignment horizontal="center" vertical="center"/>
      <protection/>
    </xf>
    <xf numFmtId="3" fontId="108" fillId="0" borderId="16" xfId="324" applyNumberFormat="1" applyFont="1" applyFill="1" applyBorder="1" applyAlignment="1">
      <alignment horizontal="center" vertical="center"/>
      <protection/>
    </xf>
    <xf numFmtId="0" fontId="108" fillId="0" borderId="0" xfId="324" applyNumberFormat="1" applyFont="1" applyFill="1" applyBorder="1" applyAlignment="1">
      <alignment horizontal="left" vertical="center"/>
      <protection/>
    </xf>
    <xf numFmtId="0" fontId="108" fillId="0" borderId="16" xfId="324" applyNumberFormat="1" applyFont="1" applyFill="1" applyBorder="1" applyAlignment="1" quotePrefix="1">
      <alignment horizontal="center" vertical="center"/>
      <protection/>
    </xf>
    <xf numFmtId="184" fontId="108" fillId="0" borderId="0" xfId="324" applyNumberFormat="1" applyFont="1" applyFill="1" applyBorder="1" applyAlignment="1">
      <alignment horizontal="right" vertical="center"/>
      <protection/>
    </xf>
    <xf numFmtId="191" fontId="108" fillId="0" borderId="0" xfId="324" applyNumberFormat="1" applyFont="1" applyFill="1" applyBorder="1" applyAlignment="1">
      <alignment horizontal="right" vertical="center"/>
      <protection/>
    </xf>
    <xf numFmtId="0" fontId="108" fillId="0" borderId="24" xfId="324" applyNumberFormat="1" applyFont="1" applyFill="1" applyBorder="1" applyAlignment="1" quotePrefix="1">
      <alignment horizontal="center" vertical="center"/>
      <protection/>
    </xf>
    <xf numFmtId="191" fontId="108" fillId="0" borderId="0" xfId="324" applyNumberFormat="1" applyFont="1" applyFill="1" applyBorder="1" applyAlignment="1" applyProtection="1">
      <alignment horizontal="right" vertical="center"/>
      <protection locked="0"/>
    </xf>
    <xf numFmtId="0" fontId="110" fillId="0" borderId="16" xfId="324" applyNumberFormat="1" applyFont="1" applyFill="1" applyBorder="1" applyAlignment="1" quotePrefix="1">
      <alignment horizontal="center" vertical="center"/>
      <protection/>
    </xf>
    <xf numFmtId="184" fontId="110" fillId="0" borderId="0" xfId="324" applyNumberFormat="1" applyFont="1" applyFill="1" applyBorder="1" applyAlignment="1">
      <alignment horizontal="right" vertical="center"/>
      <protection/>
    </xf>
    <xf numFmtId="41" fontId="110" fillId="0" borderId="0" xfId="247" applyFont="1" applyFill="1" applyBorder="1" applyAlignment="1">
      <alignment horizontal="right" vertical="center"/>
    </xf>
    <xf numFmtId="181" fontId="110" fillId="0" borderId="0" xfId="324" applyNumberFormat="1" applyFont="1" applyFill="1" applyBorder="1" applyAlignment="1">
      <alignment horizontal="right" vertical="center"/>
      <protection/>
    </xf>
    <xf numFmtId="0" fontId="110" fillId="0" borderId="24" xfId="324" applyNumberFormat="1" applyFont="1" applyFill="1" applyBorder="1" applyAlignment="1" quotePrefix="1">
      <alignment horizontal="center" vertical="center"/>
      <protection/>
    </xf>
    <xf numFmtId="0" fontId="111" fillId="0" borderId="16" xfId="324" applyNumberFormat="1" applyFont="1" applyFill="1" applyBorder="1" applyAlignment="1" quotePrefix="1">
      <alignment horizontal="center" vertical="center"/>
      <protection/>
    </xf>
    <xf numFmtId="0" fontId="111" fillId="0" borderId="16" xfId="324" applyNumberFormat="1" applyFont="1" applyFill="1" applyBorder="1" applyAlignment="1">
      <alignment horizontal="center" vertical="center"/>
      <protection/>
    </xf>
    <xf numFmtId="191" fontId="108" fillId="0" borderId="16" xfId="324" applyNumberFormat="1" applyFont="1" applyFill="1" applyBorder="1" applyAlignment="1" applyProtection="1">
      <alignment horizontal="right" vertical="center"/>
      <protection locked="0"/>
    </xf>
    <xf numFmtId="49" fontId="108" fillId="0" borderId="0" xfId="324" applyNumberFormat="1" applyFont="1" applyFill="1" applyBorder="1" applyAlignment="1">
      <alignment horizontal="center" vertical="center"/>
      <protection/>
    </xf>
    <xf numFmtId="0" fontId="113" fillId="0" borderId="25" xfId="324" applyNumberFormat="1" applyFont="1" applyFill="1" applyBorder="1" applyAlignment="1">
      <alignment horizontal="left" vertical="center"/>
      <protection/>
    </xf>
    <xf numFmtId="3" fontId="113" fillId="0" borderId="17" xfId="324" applyNumberFormat="1" applyFont="1" applyFill="1" applyBorder="1" applyAlignment="1">
      <alignment horizontal="center" vertical="center"/>
      <protection/>
    </xf>
    <xf numFmtId="3" fontId="113" fillId="0" borderId="25" xfId="324" applyNumberFormat="1" applyFont="1" applyFill="1" applyBorder="1" applyAlignment="1">
      <alignment horizontal="center" vertical="center"/>
      <protection/>
    </xf>
    <xf numFmtId="0" fontId="113" fillId="0" borderId="17" xfId="324" applyNumberFormat="1" applyFont="1" applyFill="1" applyBorder="1" applyAlignment="1">
      <alignment horizontal="centerContinuous" vertical="center"/>
      <protection/>
    </xf>
    <xf numFmtId="0" fontId="113" fillId="0" borderId="0" xfId="324" applyNumberFormat="1" applyFont="1" applyFill="1" applyBorder="1" applyAlignment="1">
      <alignment horizontal="left" vertical="center"/>
      <protection/>
    </xf>
    <xf numFmtId="3" fontId="113" fillId="0" borderId="0" xfId="324" applyNumberFormat="1" applyFont="1" applyFill="1" applyBorder="1" applyAlignment="1">
      <alignment horizontal="center" vertical="center"/>
      <protection/>
    </xf>
    <xf numFmtId="0" fontId="113" fillId="0" borderId="0" xfId="324" applyNumberFormat="1" applyFont="1" applyFill="1" applyBorder="1" applyAlignment="1">
      <alignment horizontal="centerContinuous" vertical="center"/>
      <protection/>
    </xf>
    <xf numFmtId="0" fontId="111" fillId="0" borderId="0" xfId="324" applyNumberFormat="1" applyFont="1" applyFill="1" applyBorder="1" applyAlignment="1">
      <alignment horizontal="left" vertical="center"/>
      <protection/>
    </xf>
    <xf numFmtId="3" fontId="108" fillId="0" borderId="0" xfId="324" applyNumberFormat="1" applyFont="1" applyFill="1" applyAlignment="1">
      <alignment horizontal="left" vertical="center"/>
      <protection/>
    </xf>
    <xf numFmtId="0" fontId="111" fillId="0" borderId="0" xfId="324" applyNumberFormat="1" applyFont="1" applyFill="1" applyAlignment="1">
      <alignment vertical="center"/>
      <protection/>
    </xf>
    <xf numFmtId="3" fontId="113" fillId="0" borderId="0" xfId="324" applyNumberFormat="1" applyFont="1" applyFill="1" applyAlignment="1">
      <alignment horizontal="center" vertical="center"/>
      <protection/>
    </xf>
    <xf numFmtId="0" fontId="112" fillId="0" borderId="0" xfId="324" applyNumberFormat="1" applyFont="1" applyFill="1" applyAlignment="1">
      <alignment vertical="center"/>
      <protection/>
    </xf>
    <xf numFmtId="3" fontId="112" fillId="0" borderId="0" xfId="324" applyNumberFormat="1" applyFont="1" applyFill="1" applyAlignment="1">
      <alignment horizontal="center" vertical="center"/>
      <protection/>
    </xf>
    <xf numFmtId="0" fontId="112" fillId="0" borderId="0" xfId="324" applyNumberFormat="1" applyFont="1" applyFill="1" applyBorder="1" applyAlignment="1">
      <alignment vertical="center"/>
      <protection/>
    </xf>
    <xf numFmtId="0" fontId="111" fillId="0" borderId="27" xfId="313" applyNumberFormat="1" applyFont="1" applyFill="1" applyBorder="1" applyAlignment="1">
      <alignment horizontal="center" vertical="center"/>
      <protection/>
    </xf>
    <xf numFmtId="3" fontId="111" fillId="0" borderId="33" xfId="318" applyNumberFormat="1" applyFont="1" applyBorder="1" applyAlignment="1">
      <alignment horizontal="center" vertical="center" wrapText="1"/>
      <protection/>
    </xf>
    <xf numFmtId="3" fontId="111" fillId="0" borderId="33" xfId="318" applyNumberFormat="1" applyFont="1" applyBorder="1" applyAlignment="1">
      <alignment horizontal="center" vertical="center"/>
      <protection/>
    </xf>
    <xf numFmtId="0" fontId="108" fillId="0" borderId="32" xfId="313" applyNumberFormat="1" applyFont="1" applyFill="1" applyBorder="1" applyAlignment="1">
      <alignment horizontal="center" vertical="center"/>
      <protection/>
    </xf>
    <xf numFmtId="0" fontId="111" fillId="0" borderId="34" xfId="313" applyNumberFormat="1" applyFont="1" applyFill="1" applyBorder="1" applyAlignment="1">
      <alignment horizontal="center" vertical="center"/>
      <protection/>
    </xf>
    <xf numFmtId="3" fontId="108" fillId="0" borderId="21" xfId="318" applyNumberFormat="1" applyFont="1" applyBorder="1" applyAlignment="1">
      <alignment horizontal="center" vertical="center" shrinkToFit="1"/>
      <protection/>
    </xf>
    <xf numFmtId="0" fontId="108" fillId="0" borderId="35" xfId="313" applyNumberFormat="1" applyFont="1" applyFill="1" applyBorder="1" applyAlignment="1">
      <alignment horizontal="center" vertical="center"/>
      <protection/>
    </xf>
    <xf numFmtId="0" fontId="108" fillId="0" borderId="0" xfId="313" applyNumberFormat="1" applyFont="1" applyFill="1" applyBorder="1" applyAlignment="1" quotePrefix="1">
      <alignment horizontal="center" vertical="center"/>
      <protection/>
    </xf>
    <xf numFmtId="41" fontId="108" fillId="0" borderId="24" xfId="0" applyNumberFormat="1" applyFont="1" applyBorder="1" applyAlignment="1">
      <alignment horizontal="right" vertical="center" wrapText="1"/>
    </xf>
    <xf numFmtId="41" fontId="108" fillId="0" borderId="0" xfId="0" applyNumberFormat="1" applyFont="1" applyBorder="1" applyAlignment="1">
      <alignment horizontal="right" vertical="center" wrapText="1"/>
    </xf>
    <xf numFmtId="41" fontId="108" fillId="0" borderId="16" xfId="0" applyNumberFormat="1" applyFont="1" applyBorder="1" applyAlignment="1">
      <alignment horizontal="right" vertical="center" wrapText="1"/>
    </xf>
    <xf numFmtId="0" fontId="108" fillId="0" borderId="0" xfId="318" applyNumberFormat="1" applyFont="1" applyBorder="1" applyAlignment="1" quotePrefix="1">
      <alignment horizontal="center" vertical="center"/>
      <protection/>
    </xf>
    <xf numFmtId="0" fontId="108" fillId="0" borderId="16" xfId="313" applyNumberFormat="1" applyFont="1" applyFill="1" applyBorder="1" applyAlignment="1" quotePrefix="1">
      <alignment horizontal="center" vertical="center"/>
      <protection/>
    </xf>
    <xf numFmtId="0" fontId="110" fillId="0" borderId="16" xfId="313" applyNumberFormat="1" applyFont="1" applyFill="1" applyBorder="1" applyAlignment="1" quotePrefix="1">
      <alignment horizontal="center" vertical="center"/>
      <protection/>
    </xf>
    <xf numFmtId="41" fontId="110" fillId="0" borderId="0" xfId="0" applyNumberFormat="1" applyFont="1" applyFill="1" applyBorder="1" applyAlignment="1">
      <alignment horizontal="right" vertical="center" wrapText="1"/>
    </xf>
    <xf numFmtId="41" fontId="110" fillId="0" borderId="16" xfId="0" applyNumberFormat="1" applyFont="1" applyFill="1" applyBorder="1" applyAlignment="1">
      <alignment horizontal="right" vertical="center" wrapText="1"/>
    </xf>
    <xf numFmtId="0" fontId="110" fillId="0" borderId="0" xfId="318" applyNumberFormat="1" applyFont="1" applyFill="1" applyBorder="1" applyAlignment="1" quotePrefix="1">
      <alignment horizontal="center" vertical="center"/>
      <protection/>
    </xf>
    <xf numFmtId="0" fontId="111" fillId="0" borderId="16" xfId="313" applyNumberFormat="1" applyFont="1" applyFill="1" applyBorder="1" applyAlignment="1">
      <alignment horizontal="center" vertical="center"/>
      <protection/>
    </xf>
    <xf numFmtId="41" fontId="108" fillId="0" borderId="0" xfId="0" applyNumberFormat="1" applyFont="1" applyFill="1" applyBorder="1" applyAlignment="1">
      <alignment horizontal="right" vertical="center" wrapText="1"/>
    </xf>
    <xf numFmtId="41" fontId="108" fillId="0" borderId="16" xfId="0" applyNumberFormat="1" applyFont="1" applyFill="1" applyBorder="1" applyAlignment="1">
      <alignment horizontal="right" vertical="center" wrapText="1"/>
    </xf>
    <xf numFmtId="0" fontId="108" fillId="0" borderId="0" xfId="313" applyNumberFormat="1" applyFont="1" applyFill="1" applyBorder="1" applyAlignment="1">
      <alignment horizontal="right" vertical="center"/>
      <protection/>
    </xf>
    <xf numFmtId="0" fontId="108" fillId="0" borderId="0" xfId="318" applyNumberFormat="1" applyFont="1" applyFill="1" applyBorder="1" applyAlignment="1">
      <alignment vertical="center"/>
      <protection/>
    </xf>
    <xf numFmtId="41" fontId="108" fillId="0" borderId="0" xfId="247" applyNumberFormat="1" applyFont="1" applyFill="1" applyBorder="1" applyAlignment="1">
      <alignment horizontal="right" vertical="center" wrapText="1"/>
    </xf>
    <xf numFmtId="41" fontId="108" fillId="0" borderId="16" xfId="247" applyNumberFormat="1" applyFont="1" applyFill="1" applyBorder="1" applyAlignment="1">
      <alignment horizontal="right" vertical="center" wrapText="1"/>
    </xf>
    <xf numFmtId="0" fontId="108" fillId="0" borderId="0" xfId="313" applyNumberFormat="1" applyFont="1" applyFill="1" applyBorder="1" applyAlignment="1">
      <alignment horizontal="right" vertical="center" shrinkToFit="1"/>
      <protection/>
    </xf>
    <xf numFmtId="0" fontId="111" fillId="0" borderId="0" xfId="313" applyNumberFormat="1" applyFont="1" applyFill="1" applyBorder="1" applyAlignment="1">
      <alignment horizontal="center" vertical="center"/>
      <protection/>
    </xf>
    <xf numFmtId="41" fontId="108" fillId="0" borderId="24" xfId="0" applyNumberFormat="1" applyFont="1" applyFill="1" applyBorder="1" applyAlignment="1">
      <alignment horizontal="right" vertical="center" wrapText="1"/>
    </xf>
    <xf numFmtId="0" fontId="111" fillId="0" borderId="25" xfId="318" applyNumberFormat="1" applyFont="1" applyBorder="1" applyAlignment="1">
      <alignment horizontal="center" vertical="center"/>
      <protection/>
    </xf>
    <xf numFmtId="0" fontId="111" fillId="0" borderId="0" xfId="318" applyNumberFormat="1" applyFont="1" applyBorder="1" applyAlignment="1">
      <alignment horizontal="center" vertical="center"/>
      <protection/>
    </xf>
    <xf numFmtId="0" fontId="108" fillId="0" borderId="0" xfId="318" applyNumberFormat="1" applyFont="1" applyAlignment="1" applyProtection="1">
      <alignment vertical="center"/>
      <protection locked="0"/>
    </xf>
    <xf numFmtId="0" fontId="105" fillId="0" borderId="0" xfId="313" applyNumberFormat="1" applyFont="1" applyFill="1" applyAlignment="1">
      <alignment vertical="center"/>
      <protection/>
    </xf>
    <xf numFmtId="3" fontId="106" fillId="0" borderId="0" xfId="313" applyNumberFormat="1" applyFont="1" applyFill="1" applyAlignment="1">
      <alignment vertical="center"/>
      <protection/>
    </xf>
    <xf numFmtId="0" fontId="105" fillId="0" borderId="0" xfId="313" applyNumberFormat="1" applyFont="1" applyFill="1" applyAlignment="1">
      <alignment horizontal="right" vertical="center"/>
      <protection/>
    </xf>
    <xf numFmtId="0" fontId="106" fillId="0" borderId="0" xfId="313" applyNumberFormat="1" applyFont="1" applyFill="1" applyBorder="1" applyAlignment="1">
      <alignment vertical="center"/>
      <protection/>
    </xf>
    <xf numFmtId="0" fontId="107" fillId="0" borderId="0" xfId="313" applyNumberFormat="1" applyFont="1" applyFill="1" applyAlignment="1">
      <alignment vertical="center"/>
      <protection/>
    </xf>
    <xf numFmtId="3" fontId="108" fillId="0" borderId="0" xfId="313" applyNumberFormat="1" applyFont="1" applyFill="1" applyAlignment="1">
      <alignment vertical="center"/>
      <protection/>
    </xf>
    <xf numFmtId="0" fontId="107" fillId="0" borderId="0" xfId="313" applyNumberFormat="1" applyFont="1" applyFill="1" applyAlignment="1">
      <alignment horizontal="right" vertical="center"/>
      <protection/>
    </xf>
    <xf numFmtId="0" fontId="108" fillId="0" borderId="0" xfId="313" applyNumberFormat="1" applyFont="1" applyFill="1" applyBorder="1" applyAlignment="1">
      <alignment vertical="center"/>
      <protection/>
    </xf>
    <xf numFmtId="0" fontId="109" fillId="0" borderId="0" xfId="313" applyNumberFormat="1" applyFont="1" applyFill="1" applyBorder="1" applyAlignment="1">
      <alignment vertical="center"/>
      <protection/>
    </xf>
    <xf numFmtId="0" fontId="110" fillId="0" borderId="0" xfId="313" applyNumberFormat="1" applyFont="1" applyFill="1" applyAlignment="1">
      <alignment horizontal="centerContinuous" vertical="center"/>
      <protection/>
    </xf>
    <xf numFmtId="3" fontId="110" fillId="0" borderId="0" xfId="313" applyNumberFormat="1" applyFont="1" applyFill="1" applyAlignment="1">
      <alignment horizontal="centerContinuous" vertical="center"/>
      <protection/>
    </xf>
    <xf numFmtId="0" fontId="110" fillId="0" borderId="0" xfId="313" applyNumberFormat="1" applyFont="1" applyFill="1" applyBorder="1" applyAlignment="1">
      <alignment vertical="center"/>
      <protection/>
    </xf>
    <xf numFmtId="0" fontId="111" fillId="0" borderId="17" xfId="313" applyNumberFormat="1" applyFont="1" applyFill="1" applyBorder="1" applyAlignment="1">
      <alignment vertical="center"/>
      <protection/>
    </xf>
    <xf numFmtId="3" fontId="108" fillId="0" borderId="17" xfId="313" applyNumberFormat="1" applyFont="1" applyFill="1" applyBorder="1" applyAlignment="1">
      <alignment vertical="center"/>
      <protection/>
    </xf>
    <xf numFmtId="0" fontId="108" fillId="0" borderId="17" xfId="313" applyNumberFormat="1" applyFont="1" applyFill="1" applyBorder="1" applyAlignment="1">
      <alignment horizontal="right" vertical="center"/>
      <protection/>
    </xf>
    <xf numFmtId="3" fontId="111" fillId="0" borderId="20" xfId="313" applyNumberFormat="1" applyFont="1" applyFill="1" applyBorder="1" applyAlignment="1">
      <alignment horizontal="centerContinuous" vertical="center"/>
      <protection/>
    </xf>
    <xf numFmtId="3" fontId="111" fillId="0" borderId="33" xfId="313" applyNumberFormat="1" applyFont="1" applyFill="1" applyBorder="1" applyAlignment="1">
      <alignment horizontal="center" vertical="center"/>
      <protection/>
    </xf>
    <xf numFmtId="3" fontId="111" fillId="0" borderId="22" xfId="313" applyNumberFormat="1" applyFont="1" applyFill="1" applyBorder="1" applyAlignment="1">
      <alignment horizontal="centerContinuous" vertical="center"/>
      <protection/>
    </xf>
    <xf numFmtId="3" fontId="108" fillId="0" borderId="22" xfId="313" applyNumberFormat="1" applyFont="1" applyFill="1" applyBorder="1" applyAlignment="1">
      <alignment horizontal="center" vertical="center"/>
      <protection/>
    </xf>
    <xf numFmtId="3" fontId="111" fillId="0" borderId="22" xfId="313" applyNumberFormat="1" applyFont="1" applyFill="1" applyBorder="1" applyAlignment="1">
      <alignment horizontal="center" vertical="center" shrinkToFit="1"/>
      <protection/>
    </xf>
    <xf numFmtId="3" fontId="108" fillId="0" borderId="22" xfId="313" applyNumberFormat="1" applyFont="1" applyFill="1" applyBorder="1" applyAlignment="1">
      <alignment horizontal="centerContinuous" vertical="center"/>
      <protection/>
    </xf>
    <xf numFmtId="3" fontId="108" fillId="0" borderId="21" xfId="313" applyNumberFormat="1" applyFont="1" applyFill="1" applyBorder="1" applyAlignment="1">
      <alignment horizontal="centerContinuous" vertical="center"/>
      <protection/>
    </xf>
    <xf numFmtId="3" fontId="108" fillId="0" borderId="21" xfId="313" applyNumberFormat="1" applyFont="1" applyFill="1" applyBorder="1" applyAlignment="1">
      <alignment horizontal="center" vertical="center"/>
      <protection/>
    </xf>
    <xf numFmtId="181" fontId="108" fillId="0" borderId="0" xfId="313" applyNumberFormat="1" applyFont="1" applyFill="1" applyAlignment="1">
      <alignment horizontal="right" vertical="center"/>
      <protection/>
    </xf>
    <xf numFmtId="182" fontId="108" fillId="0" borderId="0" xfId="247" applyNumberFormat="1" applyFont="1" applyFill="1" applyAlignment="1" applyProtection="1">
      <alignment horizontal="right" vertical="center"/>
      <protection locked="0"/>
    </xf>
    <xf numFmtId="181" fontId="108" fillId="0" borderId="0" xfId="313" applyNumberFormat="1" applyFont="1" applyFill="1" applyBorder="1" applyAlignment="1">
      <alignment horizontal="right" vertical="center"/>
      <protection/>
    </xf>
    <xf numFmtId="191" fontId="108" fillId="0" borderId="0" xfId="313" applyNumberFormat="1" applyFont="1" applyFill="1" applyBorder="1" applyAlignment="1">
      <alignment horizontal="right" vertical="center"/>
      <protection/>
    </xf>
    <xf numFmtId="182" fontId="108" fillId="0" borderId="0" xfId="313" applyNumberFormat="1" applyFont="1" applyFill="1" applyAlignment="1" applyProtection="1">
      <alignment horizontal="right" vertical="center"/>
      <protection locked="0"/>
    </xf>
    <xf numFmtId="181" fontId="108" fillId="0" borderId="0" xfId="313" applyNumberFormat="1" applyFont="1" applyFill="1" applyAlignment="1" applyProtection="1">
      <alignment horizontal="right" vertical="center"/>
      <protection locked="0"/>
    </xf>
    <xf numFmtId="0" fontId="108" fillId="0" borderId="24" xfId="313" applyNumberFormat="1" applyFont="1" applyFill="1" applyBorder="1" applyAlignment="1" quotePrefix="1">
      <alignment horizontal="center" vertical="center"/>
      <protection/>
    </xf>
    <xf numFmtId="192" fontId="108" fillId="0" borderId="0" xfId="247" applyNumberFormat="1" applyFont="1" applyFill="1" applyAlignment="1" applyProtection="1">
      <alignment horizontal="right" vertical="center"/>
      <protection locked="0"/>
    </xf>
    <xf numFmtId="191" fontId="108" fillId="0" borderId="0" xfId="313" applyNumberFormat="1" applyFont="1" applyFill="1" applyAlignment="1" applyProtection="1">
      <alignment horizontal="right" vertical="center"/>
      <protection locked="0"/>
    </xf>
    <xf numFmtId="182" fontId="108" fillId="0" borderId="0" xfId="0" applyNumberFormat="1" applyFont="1" applyAlignment="1">
      <alignment horizontal="right" vertical="center"/>
    </xf>
    <xf numFmtId="191" fontId="110" fillId="0" borderId="0" xfId="313" applyNumberFormat="1" applyFont="1" applyFill="1" applyAlignment="1" applyProtection="1">
      <alignment horizontal="right" vertical="center"/>
      <protection locked="0"/>
    </xf>
    <xf numFmtId="182" fontId="110" fillId="0" borderId="0" xfId="247" applyNumberFormat="1" applyFont="1" applyFill="1" applyAlignment="1" applyProtection="1">
      <alignment horizontal="right" vertical="center"/>
      <protection locked="0"/>
    </xf>
    <xf numFmtId="182" fontId="110" fillId="0" borderId="0" xfId="0" applyNumberFormat="1" applyFont="1" applyFill="1" applyAlignment="1">
      <alignment horizontal="right" vertical="center"/>
    </xf>
    <xf numFmtId="0" fontId="110" fillId="0" borderId="24" xfId="313" applyNumberFormat="1" applyFont="1" applyFill="1" applyBorder="1" applyAlignment="1" quotePrefix="1">
      <alignment horizontal="center" vertical="center"/>
      <protection/>
    </xf>
    <xf numFmtId="191" fontId="108" fillId="0" borderId="24" xfId="0" applyNumberFormat="1" applyFont="1" applyFill="1" applyBorder="1" applyAlignment="1">
      <alignment horizontal="right" vertical="center"/>
    </xf>
    <xf numFmtId="191" fontId="108" fillId="0" borderId="0" xfId="0" applyNumberFormat="1" applyFont="1" applyFill="1" applyBorder="1" applyAlignment="1">
      <alignment horizontal="right" vertical="center"/>
    </xf>
    <xf numFmtId="182" fontId="108" fillId="0" borderId="0" xfId="0" applyNumberFormat="1" applyFont="1" applyFill="1" applyBorder="1" applyAlignment="1">
      <alignment horizontal="right" vertical="center"/>
    </xf>
    <xf numFmtId="191" fontId="108" fillId="0" borderId="16" xfId="0" applyNumberFormat="1" applyFont="1" applyFill="1" applyBorder="1" applyAlignment="1">
      <alignment horizontal="right" vertical="center"/>
    </xf>
    <xf numFmtId="0" fontId="108" fillId="0" borderId="24" xfId="313" applyNumberFormat="1" applyFont="1" applyFill="1" applyBorder="1" applyAlignment="1">
      <alignment horizontal="right" vertical="center"/>
      <protection/>
    </xf>
    <xf numFmtId="191" fontId="108" fillId="0" borderId="0" xfId="313" applyNumberFormat="1" applyFont="1" applyFill="1" applyBorder="1" applyAlignment="1" applyProtection="1">
      <alignment horizontal="right" vertical="center"/>
      <protection locked="0"/>
    </xf>
    <xf numFmtId="0" fontId="108" fillId="0" borderId="24" xfId="313" applyNumberFormat="1" applyFont="1" applyFill="1" applyBorder="1" applyAlignment="1">
      <alignment horizontal="right" vertical="center" shrinkToFit="1"/>
      <protection/>
    </xf>
    <xf numFmtId="191" fontId="108" fillId="0" borderId="0" xfId="247" applyNumberFormat="1" applyFont="1" applyFill="1" applyBorder="1" applyAlignment="1">
      <alignment horizontal="right" vertical="center"/>
    </xf>
    <xf numFmtId="0" fontId="111" fillId="0" borderId="25" xfId="313" applyNumberFormat="1" applyFont="1" applyFill="1" applyBorder="1" applyAlignment="1">
      <alignment vertical="center"/>
      <protection/>
    </xf>
    <xf numFmtId="3" fontId="108" fillId="0" borderId="17" xfId="313" applyNumberFormat="1" applyFont="1" applyFill="1" applyBorder="1" applyAlignment="1">
      <alignment horizontal="left" vertical="center"/>
      <protection/>
    </xf>
    <xf numFmtId="0" fontId="108" fillId="0" borderId="26" xfId="313" applyNumberFormat="1" applyFont="1" applyFill="1" applyBorder="1" applyAlignment="1">
      <alignment vertical="center"/>
      <protection/>
    </xf>
    <xf numFmtId="0" fontId="111" fillId="0" borderId="0" xfId="313" applyNumberFormat="1" applyFont="1" applyFill="1" applyBorder="1" applyAlignment="1">
      <alignment vertical="center"/>
      <protection/>
    </xf>
    <xf numFmtId="3" fontId="108" fillId="0" borderId="0" xfId="313" applyNumberFormat="1" applyFont="1" applyFill="1" applyBorder="1" applyAlignment="1">
      <alignment vertical="center"/>
      <protection/>
    </xf>
    <xf numFmtId="3" fontId="108" fillId="0" borderId="0" xfId="313" applyNumberFormat="1" applyFont="1" applyFill="1" applyBorder="1" applyAlignment="1">
      <alignment horizontal="left" vertical="center"/>
      <protection/>
    </xf>
    <xf numFmtId="0" fontId="111" fillId="0" borderId="0" xfId="314" applyNumberFormat="1" applyFont="1" applyFill="1" applyAlignment="1">
      <alignment vertical="center"/>
      <protection/>
    </xf>
    <xf numFmtId="0" fontId="111" fillId="0" borderId="0" xfId="313" applyNumberFormat="1" applyFont="1" applyFill="1" applyAlignment="1">
      <alignment vertical="center"/>
      <protection/>
    </xf>
    <xf numFmtId="3" fontId="111" fillId="0" borderId="0" xfId="313" applyNumberFormat="1" applyFont="1" applyFill="1" applyAlignment="1">
      <alignment vertical="center"/>
      <protection/>
    </xf>
    <xf numFmtId="0" fontId="108" fillId="0" borderId="0" xfId="313" applyNumberFormat="1" applyFont="1" applyFill="1" applyAlignment="1">
      <alignment vertical="center"/>
      <protection/>
    </xf>
    <xf numFmtId="0" fontId="114" fillId="0" borderId="0" xfId="313" applyNumberFormat="1" applyFont="1" applyFill="1" applyAlignment="1">
      <alignment vertical="center"/>
      <protection/>
    </xf>
    <xf numFmtId="3" fontId="114" fillId="0" borderId="0" xfId="313" applyNumberFormat="1" applyFont="1" applyFill="1" applyAlignment="1">
      <alignment vertical="center"/>
      <protection/>
    </xf>
    <xf numFmtId="0" fontId="114" fillId="0" borderId="0" xfId="313" applyNumberFormat="1" applyFont="1" applyFill="1" applyBorder="1" applyAlignment="1">
      <alignment vertical="center"/>
      <protection/>
    </xf>
    <xf numFmtId="0" fontId="112" fillId="0" borderId="0" xfId="313" applyNumberFormat="1" applyFont="1" applyFill="1" applyAlignment="1">
      <alignment vertical="center"/>
      <protection/>
    </xf>
    <xf numFmtId="3" fontId="112" fillId="0" borderId="0" xfId="313" applyNumberFormat="1" applyFont="1" applyFill="1" applyAlignment="1">
      <alignment vertical="center"/>
      <protection/>
    </xf>
    <xf numFmtId="0" fontId="112" fillId="0" borderId="0" xfId="313" applyNumberFormat="1" applyFont="1" applyFill="1" applyBorder="1" applyAlignment="1">
      <alignment vertical="center"/>
      <protection/>
    </xf>
    <xf numFmtId="0" fontId="105" fillId="0" borderId="0" xfId="314" applyNumberFormat="1" applyFont="1" applyFill="1" applyAlignment="1">
      <alignment vertical="center"/>
      <protection/>
    </xf>
    <xf numFmtId="3" fontId="106" fillId="0" borderId="0" xfId="314" applyNumberFormat="1" applyFont="1" applyFill="1" applyAlignment="1">
      <alignment vertical="center"/>
      <protection/>
    </xf>
    <xf numFmtId="3" fontId="106" fillId="0" borderId="0" xfId="0" applyNumberFormat="1" applyFont="1" applyFill="1" applyAlignment="1">
      <alignment vertical="center"/>
    </xf>
    <xf numFmtId="0" fontId="106" fillId="0" borderId="0" xfId="314" applyNumberFormat="1" applyFont="1" applyFill="1" applyAlignment="1">
      <alignment vertical="center"/>
      <protection/>
    </xf>
    <xf numFmtId="0" fontId="106" fillId="0" borderId="0" xfId="314" applyNumberFormat="1" applyFont="1" applyFill="1" applyBorder="1" applyAlignment="1">
      <alignment vertical="center"/>
      <protection/>
    </xf>
    <xf numFmtId="0" fontId="105" fillId="0" borderId="0" xfId="314" applyNumberFormat="1" applyFont="1" applyFill="1" applyAlignment="1">
      <alignment horizontal="right" vertical="center"/>
      <protection/>
    </xf>
    <xf numFmtId="0" fontId="107" fillId="0" borderId="0" xfId="314" applyNumberFormat="1" applyFont="1" applyFill="1" applyAlignment="1">
      <alignment vertical="center"/>
      <protection/>
    </xf>
    <xf numFmtId="3" fontId="108" fillId="0" borderId="0" xfId="314" applyNumberFormat="1" applyFont="1" applyFill="1" applyAlignment="1">
      <alignment vertical="center"/>
      <protection/>
    </xf>
    <xf numFmtId="3" fontId="108" fillId="0" borderId="0" xfId="0" applyNumberFormat="1" applyFont="1" applyFill="1" applyAlignment="1">
      <alignment vertical="center"/>
    </xf>
    <xf numFmtId="0" fontId="108" fillId="0" borderId="0" xfId="314" applyNumberFormat="1" applyFont="1" applyFill="1" applyAlignment="1">
      <alignment vertical="center"/>
      <protection/>
    </xf>
    <xf numFmtId="0" fontId="108" fillId="0" borderId="0" xfId="314" applyNumberFormat="1" applyFont="1" applyFill="1" applyBorder="1" applyAlignment="1">
      <alignment vertical="center"/>
      <protection/>
    </xf>
    <xf numFmtId="0" fontId="107" fillId="0" borderId="0" xfId="314" applyNumberFormat="1" applyFont="1" applyFill="1" applyAlignment="1">
      <alignment horizontal="right" vertical="center"/>
      <protection/>
    </xf>
    <xf numFmtId="0" fontId="109" fillId="0" borderId="0" xfId="314" applyNumberFormat="1" applyFont="1" applyFill="1" applyBorder="1" applyAlignment="1">
      <alignment vertical="center"/>
      <protection/>
    </xf>
    <xf numFmtId="0" fontId="110" fillId="0" borderId="0" xfId="314" applyNumberFormat="1" applyFont="1" applyFill="1" applyAlignment="1">
      <alignment horizontal="centerContinuous" vertical="center"/>
      <protection/>
    </xf>
    <xf numFmtId="3" fontId="110" fillId="0" borderId="0" xfId="314" applyNumberFormat="1" applyFont="1" applyFill="1" applyAlignment="1">
      <alignment horizontal="centerContinuous" vertical="center"/>
      <protection/>
    </xf>
    <xf numFmtId="3" fontId="110" fillId="0" borderId="0" xfId="0" applyNumberFormat="1" applyFont="1" applyFill="1" applyAlignment="1">
      <alignment horizontal="centerContinuous" vertical="center"/>
    </xf>
    <xf numFmtId="0" fontId="110" fillId="0" borderId="0" xfId="314" applyNumberFormat="1" applyFont="1" applyFill="1" applyBorder="1" applyAlignment="1">
      <alignment horizontal="centerContinuous" vertical="center"/>
      <protection/>
    </xf>
    <xf numFmtId="0" fontId="110" fillId="0" borderId="0" xfId="314" applyNumberFormat="1" applyFont="1" applyFill="1" applyBorder="1" applyAlignment="1">
      <alignment vertical="center"/>
      <protection/>
    </xf>
    <xf numFmtId="0" fontId="111" fillId="0" borderId="17" xfId="314" applyNumberFormat="1" applyFont="1" applyFill="1" applyBorder="1" applyAlignment="1">
      <alignment vertical="center"/>
      <protection/>
    </xf>
    <xf numFmtId="3" fontId="108" fillId="0" borderId="17" xfId="314" applyNumberFormat="1" applyFont="1" applyFill="1" applyBorder="1" applyAlignment="1">
      <alignment vertical="center"/>
      <protection/>
    </xf>
    <xf numFmtId="3" fontId="108" fillId="0" borderId="17" xfId="0" applyNumberFormat="1" applyFont="1" applyFill="1" applyBorder="1" applyAlignment="1">
      <alignment vertical="center"/>
    </xf>
    <xf numFmtId="0" fontId="108" fillId="0" borderId="17" xfId="314" applyNumberFormat="1" applyFont="1" applyFill="1" applyBorder="1" applyAlignment="1">
      <alignment vertical="center"/>
      <protection/>
    </xf>
    <xf numFmtId="0" fontId="108" fillId="0" borderId="17" xfId="314" applyNumberFormat="1" applyFont="1" applyFill="1" applyBorder="1" applyAlignment="1">
      <alignment horizontal="right" vertical="center"/>
      <protection/>
    </xf>
    <xf numFmtId="3" fontId="111" fillId="0" borderId="36" xfId="0" applyNumberFormat="1" applyFont="1" applyFill="1" applyBorder="1" applyAlignment="1">
      <alignment horizontal="centerContinuous" vertical="center"/>
    </xf>
    <xf numFmtId="3" fontId="108" fillId="0" borderId="36" xfId="0" applyNumberFormat="1" applyFont="1" applyFill="1" applyBorder="1" applyAlignment="1">
      <alignment horizontal="centerContinuous" vertical="center"/>
    </xf>
    <xf numFmtId="3" fontId="108" fillId="0" borderId="20" xfId="0" applyNumberFormat="1" applyFont="1" applyFill="1" applyBorder="1" applyAlignment="1">
      <alignment horizontal="centerContinuous" vertical="center"/>
    </xf>
    <xf numFmtId="3" fontId="111" fillId="0" borderId="19" xfId="314" applyNumberFormat="1" applyFont="1" applyFill="1" applyBorder="1" applyAlignment="1">
      <alignment horizontal="centerContinuous" vertical="center"/>
      <protection/>
    </xf>
    <xf numFmtId="3" fontId="108" fillId="0" borderId="36" xfId="314" applyNumberFormat="1" applyFont="1" applyFill="1" applyBorder="1" applyAlignment="1">
      <alignment horizontal="centerContinuous" vertical="center"/>
      <protection/>
    </xf>
    <xf numFmtId="0" fontId="108" fillId="0" borderId="36" xfId="314" applyNumberFormat="1" applyFont="1" applyFill="1" applyBorder="1" applyAlignment="1">
      <alignment horizontal="centerContinuous" vertical="center"/>
      <protection/>
    </xf>
    <xf numFmtId="0" fontId="108" fillId="0" borderId="20" xfId="314" applyNumberFormat="1" applyFont="1" applyFill="1" applyBorder="1" applyAlignment="1">
      <alignment horizontal="centerContinuous" vertical="center"/>
      <protection/>
    </xf>
    <xf numFmtId="3" fontId="111" fillId="0" borderId="16" xfId="0" applyNumberFormat="1" applyFont="1" applyFill="1" applyBorder="1" applyAlignment="1">
      <alignment horizontal="centerContinuous" vertical="center"/>
    </xf>
    <xf numFmtId="3" fontId="111" fillId="0" borderId="16" xfId="314" applyNumberFormat="1" applyFont="1" applyFill="1" applyBorder="1" applyAlignment="1">
      <alignment horizontal="centerContinuous" vertical="center"/>
      <protection/>
    </xf>
    <xf numFmtId="3" fontId="111" fillId="0" borderId="22" xfId="314" applyNumberFormat="1" applyFont="1" applyFill="1" applyBorder="1" applyAlignment="1">
      <alignment horizontal="centerContinuous" vertical="center"/>
      <protection/>
    </xf>
    <xf numFmtId="3" fontId="111" fillId="0" borderId="23" xfId="314" applyNumberFormat="1" applyFont="1" applyFill="1" applyBorder="1" applyAlignment="1">
      <alignment horizontal="centerContinuous" vertical="center"/>
      <protection/>
    </xf>
    <xf numFmtId="3" fontId="111" fillId="0" borderId="16" xfId="314" applyNumberFormat="1" applyFont="1" applyFill="1" applyBorder="1" applyAlignment="1">
      <alignment horizontal="centerContinuous" vertical="center" shrinkToFit="1"/>
      <protection/>
    </xf>
    <xf numFmtId="0" fontId="111" fillId="0" borderId="28" xfId="314" applyNumberFormat="1" applyFont="1" applyFill="1" applyBorder="1" applyAlignment="1">
      <alignment horizontal="centerContinuous" vertical="center" shrinkToFit="1"/>
      <protection/>
    </xf>
    <xf numFmtId="0" fontId="111" fillId="0" borderId="28" xfId="314" applyNumberFormat="1" applyFont="1" applyFill="1" applyBorder="1" applyAlignment="1">
      <alignment horizontal="centerContinuous" vertical="center"/>
      <protection/>
    </xf>
    <xf numFmtId="3" fontId="108" fillId="0" borderId="16" xfId="0" applyNumberFormat="1" applyFont="1" applyFill="1" applyBorder="1" applyAlignment="1">
      <alignment horizontal="centerContinuous" vertical="center" shrinkToFit="1"/>
    </xf>
    <xf numFmtId="3" fontId="108" fillId="0" borderId="16" xfId="314" applyNumberFormat="1" applyFont="1" applyFill="1" applyBorder="1" applyAlignment="1">
      <alignment horizontal="centerContinuous" vertical="center" shrinkToFit="1"/>
      <protection/>
    </xf>
    <xf numFmtId="3" fontId="108" fillId="0" borderId="22" xfId="314" applyNumberFormat="1" applyFont="1" applyFill="1" applyBorder="1" applyAlignment="1">
      <alignment horizontal="centerContinuous" vertical="center" shrinkToFit="1"/>
      <protection/>
    </xf>
    <xf numFmtId="3" fontId="108" fillId="0" borderId="16" xfId="314" applyNumberFormat="1" applyFont="1" applyFill="1" applyBorder="1" applyAlignment="1">
      <alignment horizontal="center" vertical="center" shrinkToFit="1"/>
      <protection/>
    </xf>
    <xf numFmtId="0" fontId="108" fillId="0" borderId="16" xfId="314" applyNumberFormat="1" applyFont="1" applyFill="1" applyBorder="1" applyAlignment="1">
      <alignment horizontal="centerContinuous" vertical="center" shrinkToFit="1"/>
      <protection/>
    </xf>
    <xf numFmtId="0" fontId="108" fillId="0" borderId="16" xfId="314" applyNumberFormat="1" applyFont="1" applyFill="1" applyBorder="1" applyAlignment="1">
      <alignment horizontal="left" vertical="center" shrinkToFit="1"/>
      <protection/>
    </xf>
    <xf numFmtId="3" fontId="108" fillId="0" borderId="34" xfId="0" applyNumberFormat="1" applyFont="1" applyFill="1" applyBorder="1" applyAlignment="1">
      <alignment horizontal="centerContinuous" vertical="center" shrinkToFit="1"/>
    </xf>
    <xf numFmtId="3" fontId="108" fillId="0" borderId="34" xfId="314" applyNumberFormat="1" applyFont="1" applyFill="1" applyBorder="1" applyAlignment="1">
      <alignment horizontal="centerContinuous" vertical="center" shrinkToFit="1"/>
      <protection/>
    </xf>
    <xf numFmtId="3" fontId="108" fillId="0" borderId="21" xfId="314" applyNumberFormat="1" applyFont="1" applyFill="1" applyBorder="1" applyAlignment="1">
      <alignment horizontal="centerContinuous" vertical="center" shrinkToFit="1"/>
      <protection/>
    </xf>
    <xf numFmtId="3" fontId="108" fillId="0" borderId="21" xfId="0" applyNumberFormat="1" applyFont="1" applyFill="1" applyBorder="1" applyAlignment="1">
      <alignment horizontal="centerContinuous" vertical="center" shrinkToFit="1"/>
    </xf>
    <xf numFmtId="0" fontId="108" fillId="0" borderId="34" xfId="314" applyNumberFormat="1" applyFont="1" applyFill="1" applyBorder="1" applyAlignment="1">
      <alignment horizontal="centerContinuous" vertical="center" shrinkToFit="1"/>
      <protection/>
    </xf>
    <xf numFmtId="0" fontId="108" fillId="0" borderId="16" xfId="314" applyNumberFormat="1" applyFont="1" applyFill="1" applyBorder="1" applyAlignment="1" quotePrefix="1">
      <alignment horizontal="center" vertical="center"/>
      <protection/>
    </xf>
    <xf numFmtId="207" fontId="108" fillId="0" borderId="0" xfId="314" applyNumberFormat="1" applyFont="1" applyFill="1" applyAlignment="1">
      <alignment horizontal="right" vertical="center" shrinkToFit="1"/>
      <protection/>
    </xf>
    <xf numFmtId="207" fontId="108" fillId="0" borderId="0" xfId="0" applyNumberFormat="1" applyFont="1" applyFill="1" applyAlignment="1">
      <alignment horizontal="right" vertical="center" shrinkToFit="1"/>
    </xf>
    <xf numFmtId="0" fontId="108" fillId="0" borderId="24" xfId="314" applyNumberFormat="1" applyFont="1" applyFill="1" applyBorder="1" applyAlignment="1" quotePrefix="1">
      <alignment horizontal="center" vertical="center"/>
      <protection/>
    </xf>
    <xf numFmtId="207" fontId="108" fillId="0" borderId="0" xfId="314" applyNumberFormat="1" applyFont="1" applyFill="1" applyAlignment="1" applyProtection="1">
      <alignment horizontal="right" vertical="center" shrinkToFit="1"/>
      <protection locked="0"/>
    </xf>
    <xf numFmtId="0" fontId="110" fillId="0" borderId="16" xfId="314" applyNumberFormat="1" applyFont="1" applyFill="1" applyBorder="1" applyAlignment="1" quotePrefix="1">
      <alignment horizontal="center" vertical="center"/>
      <protection/>
    </xf>
    <xf numFmtId="207" fontId="110" fillId="0" borderId="0" xfId="314" applyNumberFormat="1" applyFont="1" applyFill="1" applyAlignment="1">
      <alignment horizontal="right" vertical="center" shrinkToFit="1"/>
      <protection/>
    </xf>
    <xf numFmtId="207" fontId="110" fillId="0" borderId="0" xfId="314" applyNumberFormat="1" applyFont="1" applyFill="1" applyAlignment="1" applyProtection="1">
      <alignment horizontal="right" vertical="center" shrinkToFit="1"/>
      <protection locked="0"/>
    </xf>
    <xf numFmtId="0" fontId="110" fillId="0" borderId="24" xfId="314" applyNumberFormat="1" applyFont="1" applyFill="1" applyBorder="1" applyAlignment="1" quotePrefix="1">
      <alignment horizontal="center" vertical="center"/>
      <protection/>
    </xf>
    <xf numFmtId="0" fontId="111" fillId="0" borderId="16" xfId="314" applyNumberFormat="1" applyFont="1" applyFill="1" applyBorder="1" applyAlignment="1">
      <alignment horizontal="center" vertical="center"/>
      <protection/>
    </xf>
    <xf numFmtId="207" fontId="108" fillId="0" borderId="0" xfId="314" applyNumberFormat="1" applyFont="1" applyFill="1" applyBorder="1" applyAlignment="1" applyProtection="1">
      <alignment horizontal="right" vertical="center" shrinkToFit="1"/>
      <protection locked="0"/>
    </xf>
    <xf numFmtId="207" fontId="108" fillId="0" borderId="0" xfId="0" applyNumberFormat="1" applyFont="1" applyFill="1" applyBorder="1" applyAlignment="1">
      <alignment horizontal="right" vertical="center" shrinkToFit="1"/>
    </xf>
    <xf numFmtId="0" fontId="108" fillId="0" borderId="24" xfId="314" applyNumberFormat="1" applyFont="1" applyFill="1" applyBorder="1" applyAlignment="1">
      <alignment horizontal="right" vertical="center"/>
      <protection/>
    </xf>
    <xf numFmtId="0" fontId="108" fillId="0" borderId="24" xfId="314" applyNumberFormat="1" applyFont="1" applyFill="1" applyBorder="1" applyAlignment="1">
      <alignment horizontal="right" vertical="center" shrinkToFit="1"/>
      <protection/>
    </xf>
    <xf numFmtId="207" fontId="108" fillId="0" borderId="0" xfId="314" applyNumberFormat="1" applyFont="1" applyFill="1" applyBorder="1" applyAlignment="1">
      <alignment horizontal="right" vertical="center" shrinkToFit="1"/>
      <protection/>
    </xf>
    <xf numFmtId="0" fontId="106" fillId="0" borderId="24" xfId="314" applyNumberFormat="1" applyFont="1" applyFill="1" applyBorder="1" applyAlignment="1">
      <alignment horizontal="right" vertical="center"/>
      <protection/>
    </xf>
    <xf numFmtId="0" fontId="111" fillId="0" borderId="25" xfId="314" applyNumberFormat="1" applyFont="1" applyFill="1" applyBorder="1" applyAlignment="1">
      <alignment vertical="center"/>
      <protection/>
    </xf>
    <xf numFmtId="41" fontId="108" fillId="0" borderId="26" xfId="314" applyNumberFormat="1" applyFont="1" applyFill="1" applyBorder="1" applyAlignment="1">
      <alignment horizontal="right" vertical="center"/>
      <protection/>
    </xf>
    <xf numFmtId="41" fontId="108" fillId="0" borderId="17" xfId="314" applyNumberFormat="1" applyFont="1" applyFill="1" applyBorder="1" applyAlignment="1">
      <alignment horizontal="right" vertical="center"/>
      <protection/>
    </xf>
    <xf numFmtId="0" fontId="108" fillId="0" borderId="26" xfId="314" applyNumberFormat="1" applyFont="1" applyFill="1" applyBorder="1" applyAlignment="1">
      <alignment vertical="center"/>
      <protection/>
    </xf>
    <xf numFmtId="0" fontId="111" fillId="0" borderId="0" xfId="314" applyNumberFormat="1" applyFont="1" applyFill="1" applyBorder="1" applyAlignment="1">
      <alignment vertical="center"/>
      <protection/>
    </xf>
    <xf numFmtId="41" fontId="108" fillId="0" borderId="0" xfId="314" applyNumberFormat="1" applyFont="1" applyFill="1" applyAlignment="1">
      <alignment horizontal="right" vertical="center"/>
      <protection/>
    </xf>
    <xf numFmtId="3" fontId="108" fillId="0" borderId="0" xfId="0" applyNumberFormat="1" applyFont="1" applyFill="1" applyBorder="1" applyAlignment="1">
      <alignment vertical="center"/>
    </xf>
    <xf numFmtId="3" fontId="108" fillId="0" borderId="0" xfId="314" applyNumberFormat="1" applyFont="1" applyFill="1" applyBorder="1" applyAlignment="1">
      <alignment vertical="center"/>
      <protection/>
    </xf>
    <xf numFmtId="0" fontId="112" fillId="0" borderId="0" xfId="314" applyNumberFormat="1" applyFont="1" applyFill="1" applyAlignment="1">
      <alignment vertical="center"/>
      <protection/>
    </xf>
    <xf numFmtId="3" fontId="112" fillId="0" borderId="0" xfId="314" applyNumberFormat="1" applyFont="1" applyFill="1" applyAlignment="1">
      <alignment vertical="center"/>
      <protection/>
    </xf>
    <xf numFmtId="3" fontId="112" fillId="0" borderId="0" xfId="0" applyNumberFormat="1" applyFont="1" applyFill="1" applyAlignment="1">
      <alignment vertical="center"/>
    </xf>
    <xf numFmtId="0" fontId="112" fillId="0" borderId="0" xfId="314" applyNumberFormat="1" applyFont="1" applyFill="1" applyBorder="1" applyAlignment="1">
      <alignment vertical="center"/>
      <protection/>
    </xf>
    <xf numFmtId="0" fontId="105" fillId="0" borderId="0" xfId="312" applyNumberFormat="1" applyFont="1" applyAlignment="1">
      <alignment vertical="center"/>
      <protection/>
    </xf>
    <xf numFmtId="3" fontId="106" fillId="0" borderId="0" xfId="312" applyNumberFormat="1" applyFont="1" applyAlignment="1">
      <alignment vertical="center"/>
      <protection/>
    </xf>
    <xf numFmtId="0" fontId="105" fillId="0" borderId="0" xfId="312" applyNumberFormat="1" applyFont="1" applyAlignment="1">
      <alignment horizontal="right" vertical="center"/>
      <protection/>
    </xf>
    <xf numFmtId="0" fontId="106" fillId="0" borderId="0" xfId="312" applyNumberFormat="1" applyFont="1" applyBorder="1" applyAlignment="1">
      <alignment vertical="center"/>
      <protection/>
    </xf>
    <xf numFmtId="0" fontId="107" fillId="0" borderId="0" xfId="312" applyNumberFormat="1" applyFont="1" applyAlignment="1">
      <alignment vertical="center"/>
      <protection/>
    </xf>
    <xf numFmtId="3" fontId="108" fillId="0" borderId="0" xfId="312" applyNumberFormat="1" applyFont="1" applyAlignment="1">
      <alignment vertical="center"/>
      <protection/>
    </xf>
    <xf numFmtId="0" fontId="107" fillId="0" borderId="0" xfId="312" applyNumberFormat="1" applyFont="1" applyAlignment="1">
      <alignment horizontal="right" vertical="center"/>
      <protection/>
    </xf>
    <xf numFmtId="0" fontId="108" fillId="0" borderId="0" xfId="312" applyNumberFormat="1" applyFont="1" applyBorder="1" applyAlignment="1">
      <alignment vertical="center"/>
      <protection/>
    </xf>
    <xf numFmtId="0" fontId="109" fillId="0" borderId="0" xfId="312" applyNumberFormat="1" applyFont="1" applyBorder="1" applyAlignment="1">
      <alignment vertical="center"/>
      <protection/>
    </xf>
    <xf numFmtId="0" fontId="108" fillId="0" borderId="0" xfId="312" applyNumberFormat="1" applyFont="1" applyAlignment="1">
      <alignment horizontal="centerContinuous" vertical="center"/>
      <protection/>
    </xf>
    <xf numFmtId="3" fontId="110" fillId="0" borderId="0" xfId="312" applyNumberFormat="1" applyFont="1" applyAlignment="1">
      <alignment horizontal="centerContinuous" vertical="center"/>
      <protection/>
    </xf>
    <xf numFmtId="3" fontId="108" fillId="0" borderId="0" xfId="312" applyNumberFormat="1" applyFont="1" applyAlignment="1">
      <alignment horizontal="centerContinuous" vertical="center"/>
      <protection/>
    </xf>
    <xf numFmtId="0" fontId="110" fillId="0" borderId="0" xfId="312" applyNumberFormat="1" applyFont="1" applyAlignment="1">
      <alignment horizontal="centerContinuous" vertical="center"/>
      <protection/>
    </xf>
    <xf numFmtId="0" fontId="110" fillId="0" borderId="0" xfId="312" applyNumberFormat="1" applyFont="1" applyBorder="1" applyAlignment="1">
      <alignment vertical="center"/>
      <protection/>
    </xf>
    <xf numFmtId="0" fontId="111" fillId="0" borderId="17" xfId="312" applyNumberFormat="1" applyFont="1" applyBorder="1" applyAlignment="1">
      <alignment vertical="center"/>
      <protection/>
    </xf>
    <xf numFmtId="3" fontId="108" fillId="0" borderId="17" xfId="312" applyNumberFormat="1" applyFont="1" applyBorder="1" applyAlignment="1">
      <alignment vertical="center"/>
      <protection/>
    </xf>
    <xf numFmtId="0" fontId="108" fillId="0" borderId="17" xfId="312" applyNumberFormat="1" applyFont="1" applyBorder="1" applyAlignment="1">
      <alignment horizontal="right" vertical="center"/>
      <protection/>
    </xf>
    <xf numFmtId="0" fontId="111" fillId="0" borderId="31" xfId="312" applyNumberFormat="1" applyFont="1" applyBorder="1" applyAlignment="1">
      <alignment horizontal="center" vertical="center" wrapText="1"/>
      <protection/>
    </xf>
    <xf numFmtId="0" fontId="111" fillId="0" borderId="33" xfId="312" applyNumberFormat="1" applyFont="1" applyBorder="1" applyAlignment="1">
      <alignment horizontal="center" vertical="center" wrapText="1"/>
      <protection/>
    </xf>
    <xf numFmtId="3" fontId="111" fillId="0" borderId="27" xfId="312" applyNumberFormat="1" applyFont="1" applyBorder="1" applyAlignment="1">
      <alignment horizontal="center" vertical="center"/>
      <protection/>
    </xf>
    <xf numFmtId="3" fontId="111" fillId="0" borderId="33" xfId="312" applyNumberFormat="1" applyFont="1" applyBorder="1" applyAlignment="1">
      <alignment horizontal="center" vertical="center"/>
      <protection/>
    </xf>
    <xf numFmtId="3" fontId="108" fillId="0" borderId="33" xfId="312" applyNumberFormat="1" applyFont="1" applyBorder="1" applyAlignment="1">
      <alignment horizontal="centerContinuous" vertical="center"/>
      <protection/>
    </xf>
    <xf numFmtId="0" fontId="108" fillId="0" borderId="32" xfId="312" applyNumberFormat="1" applyFont="1" applyBorder="1" applyAlignment="1">
      <alignment horizontal="center" vertical="center"/>
      <protection/>
    </xf>
    <xf numFmtId="0" fontId="108" fillId="0" borderId="0" xfId="312" applyNumberFormat="1" applyFont="1" applyBorder="1" applyAlignment="1">
      <alignment vertical="center" shrinkToFit="1"/>
      <protection/>
    </xf>
    <xf numFmtId="0" fontId="111" fillId="0" borderId="36" xfId="312" applyNumberFormat="1" applyFont="1" applyBorder="1" applyAlignment="1">
      <alignment horizontal="center" vertical="center" wrapText="1"/>
      <protection/>
    </xf>
    <xf numFmtId="0" fontId="111" fillId="0" borderId="21" xfId="312" applyNumberFormat="1" applyFont="1" applyBorder="1" applyAlignment="1">
      <alignment horizontal="center" vertical="center" wrapText="1"/>
      <protection/>
    </xf>
    <xf numFmtId="3" fontId="108" fillId="0" borderId="34" xfId="312" applyNumberFormat="1" applyFont="1" applyBorder="1" applyAlignment="1">
      <alignment horizontal="center" vertical="center"/>
      <protection/>
    </xf>
    <xf numFmtId="3" fontId="108" fillId="0" borderId="21" xfId="312" applyNumberFormat="1" applyFont="1" applyBorder="1" applyAlignment="1">
      <alignment horizontal="center" vertical="center"/>
      <protection/>
    </xf>
    <xf numFmtId="3" fontId="108" fillId="0" borderId="21" xfId="312" applyNumberFormat="1" applyFont="1" applyBorder="1" applyAlignment="1">
      <alignment horizontal="center" vertical="center" shrinkToFit="1"/>
      <protection/>
    </xf>
    <xf numFmtId="0" fontId="108" fillId="0" borderId="35" xfId="312" applyNumberFormat="1" applyFont="1" applyBorder="1" applyAlignment="1">
      <alignment horizontal="center" vertical="center" wrapText="1"/>
      <protection/>
    </xf>
    <xf numFmtId="3" fontId="108" fillId="0" borderId="21" xfId="312" applyNumberFormat="1" applyFont="1" applyBorder="1" applyAlignment="1">
      <alignment horizontal="centerContinuous" vertical="center"/>
      <protection/>
    </xf>
    <xf numFmtId="0" fontId="108" fillId="0" borderId="29" xfId="312" applyNumberFormat="1" applyFont="1" applyBorder="1" applyAlignment="1">
      <alignment horizontal="center" vertical="center"/>
      <protection/>
    </xf>
    <xf numFmtId="0" fontId="111" fillId="0" borderId="28" xfId="312" applyNumberFormat="1" applyFont="1" applyBorder="1" applyAlignment="1">
      <alignment horizontal="center" vertical="center"/>
      <protection/>
    </xf>
    <xf numFmtId="191" fontId="108" fillId="0" borderId="29" xfId="312" applyNumberFormat="1" applyFont="1" applyBorder="1" applyAlignment="1">
      <alignment horizontal="right" vertical="center"/>
      <protection/>
    </xf>
    <xf numFmtId="41" fontId="108" fillId="0" borderId="29" xfId="312" applyNumberFormat="1" applyFont="1" applyBorder="1" applyAlignment="1">
      <alignment horizontal="right" vertical="center"/>
      <protection/>
    </xf>
    <xf numFmtId="3" fontId="108" fillId="0" borderId="30" xfId="312" applyNumberFormat="1" applyFont="1" applyBorder="1" applyAlignment="1">
      <alignment horizontal="centerContinuous" vertical="center"/>
      <protection/>
    </xf>
    <xf numFmtId="0" fontId="108" fillId="0" borderId="29" xfId="312" applyNumberFormat="1" applyFont="1" applyBorder="1" applyAlignment="1" applyProtection="1">
      <alignment horizontal="center" vertical="center"/>
      <protection locked="0"/>
    </xf>
    <xf numFmtId="0" fontId="108" fillId="0" borderId="0" xfId="312" applyNumberFormat="1" applyFont="1" applyBorder="1" applyAlignment="1">
      <alignment horizontal="center" vertical="center"/>
      <protection/>
    </xf>
    <xf numFmtId="0" fontId="111" fillId="0" borderId="16" xfId="312" applyNumberFormat="1" applyFont="1" applyBorder="1" applyAlignment="1">
      <alignment horizontal="center" vertical="center"/>
      <protection/>
    </xf>
    <xf numFmtId="191" fontId="108" fillId="0" borderId="0" xfId="312" applyNumberFormat="1" applyFont="1" applyBorder="1" applyAlignment="1">
      <alignment horizontal="right" vertical="center"/>
      <protection/>
    </xf>
    <xf numFmtId="41" fontId="108" fillId="0" borderId="0" xfId="312" applyNumberFormat="1" applyFont="1" applyBorder="1" applyAlignment="1">
      <alignment horizontal="right" vertical="center"/>
      <protection/>
    </xf>
    <xf numFmtId="3" fontId="108" fillId="0" borderId="24" xfId="312" applyNumberFormat="1" applyFont="1" applyBorder="1" applyAlignment="1">
      <alignment horizontal="center" vertical="center" shrinkToFit="1"/>
      <protection/>
    </xf>
    <xf numFmtId="0" fontId="108" fillId="0" borderId="0" xfId="312" applyNumberFormat="1" applyFont="1" applyBorder="1" applyAlignment="1" applyProtection="1">
      <alignment horizontal="center" vertical="center"/>
      <protection locked="0"/>
    </xf>
    <xf numFmtId="181" fontId="108" fillId="0" borderId="0" xfId="312" applyNumberFormat="1" applyFont="1" applyBorder="1" applyAlignment="1">
      <alignment horizontal="right" vertical="center"/>
      <protection/>
    </xf>
    <xf numFmtId="0" fontId="108" fillId="0" borderId="0" xfId="312" applyNumberFormat="1" applyFont="1" applyBorder="1" applyAlignment="1" quotePrefix="1">
      <alignment horizontal="center" vertical="center"/>
      <protection/>
    </xf>
    <xf numFmtId="3" fontId="108" fillId="0" borderId="24" xfId="312" applyNumberFormat="1" applyFont="1" applyBorder="1" applyAlignment="1">
      <alignment horizontal="centerContinuous" vertical="center"/>
      <protection/>
    </xf>
    <xf numFmtId="0" fontId="108" fillId="0" borderId="0" xfId="312" applyNumberFormat="1" applyFont="1" applyBorder="1" applyAlignment="1" applyProtection="1" quotePrefix="1">
      <alignment horizontal="center" vertical="center"/>
      <protection locked="0"/>
    </xf>
    <xf numFmtId="0" fontId="110" fillId="0" borderId="0" xfId="312" applyNumberFormat="1" applyFont="1" applyFill="1" applyBorder="1" applyAlignment="1" quotePrefix="1">
      <alignment horizontal="center" vertical="center"/>
      <protection/>
    </xf>
    <xf numFmtId="0" fontId="115" fillId="0" borderId="16" xfId="312" applyNumberFormat="1" applyFont="1" applyFill="1" applyBorder="1" applyAlignment="1">
      <alignment horizontal="center" vertical="center"/>
      <protection/>
    </xf>
    <xf numFmtId="191" fontId="110" fillId="0" borderId="0" xfId="312" applyNumberFormat="1" applyFont="1" applyFill="1" applyBorder="1" applyAlignment="1">
      <alignment horizontal="right" vertical="center"/>
      <protection/>
    </xf>
    <xf numFmtId="3" fontId="110" fillId="0" borderId="24" xfId="312" applyNumberFormat="1" applyFont="1" applyFill="1" applyBorder="1" applyAlignment="1">
      <alignment horizontal="centerContinuous" vertical="center"/>
      <protection/>
    </xf>
    <xf numFmtId="0" fontId="110" fillId="0" borderId="0" xfId="312" applyNumberFormat="1" applyFont="1" applyFill="1" applyBorder="1" applyAlignment="1" applyProtection="1" quotePrefix="1">
      <alignment horizontal="center" vertical="center"/>
      <protection locked="0"/>
    </xf>
    <xf numFmtId="0" fontId="110" fillId="0" borderId="0" xfId="312" applyNumberFormat="1" applyFont="1" applyFill="1" applyBorder="1" applyAlignment="1">
      <alignment vertical="center"/>
      <protection/>
    </xf>
    <xf numFmtId="0" fontId="110" fillId="0" borderId="17" xfId="312" applyNumberFormat="1" applyFont="1" applyFill="1" applyBorder="1" applyAlignment="1">
      <alignment horizontal="center" vertical="center"/>
      <protection/>
    </xf>
    <xf numFmtId="0" fontId="115" fillId="0" borderId="25" xfId="312" applyNumberFormat="1" applyFont="1" applyFill="1" applyBorder="1" applyAlignment="1">
      <alignment horizontal="center" vertical="center"/>
      <protection/>
    </xf>
    <xf numFmtId="191" fontId="110" fillId="0" borderId="17" xfId="312" applyNumberFormat="1" applyFont="1" applyFill="1" applyBorder="1" applyAlignment="1">
      <alignment horizontal="right" vertical="center"/>
      <protection/>
    </xf>
    <xf numFmtId="3" fontId="110" fillId="0" borderId="26" xfId="312" applyNumberFormat="1" applyFont="1" applyFill="1" applyBorder="1" applyAlignment="1">
      <alignment horizontal="center" vertical="center" shrinkToFit="1"/>
      <protection/>
    </xf>
    <xf numFmtId="0" fontId="110" fillId="0" borderId="17" xfId="312" applyNumberFormat="1" applyFont="1" applyFill="1" applyBorder="1" applyAlignment="1" applyProtection="1">
      <alignment horizontal="center" vertical="center"/>
      <protection locked="0"/>
    </xf>
    <xf numFmtId="3" fontId="108" fillId="0" borderId="0" xfId="312" applyNumberFormat="1" applyFont="1" applyBorder="1" applyAlignment="1">
      <alignment vertical="center"/>
      <protection/>
    </xf>
    <xf numFmtId="0" fontId="108" fillId="0" borderId="0" xfId="323" applyNumberFormat="1" applyFont="1" applyFill="1" applyBorder="1" applyAlignment="1" applyProtection="1">
      <alignment horizontal="left" vertical="center"/>
      <protection/>
    </xf>
    <xf numFmtId="0" fontId="111" fillId="0" borderId="0" xfId="312" applyNumberFormat="1" applyFont="1" applyAlignment="1">
      <alignment vertical="center"/>
      <protection/>
    </xf>
    <xf numFmtId="3" fontId="108" fillId="0" borderId="0" xfId="312" applyNumberFormat="1" applyFont="1" applyAlignment="1">
      <alignment horizontal="right" vertical="center"/>
      <protection/>
    </xf>
    <xf numFmtId="0" fontId="108" fillId="0" borderId="0" xfId="312" applyNumberFormat="1" applyFont="1" applyAlignment="1">
      <alignment vertical="center"/>
      <protection/>
    </xf>
    <xf numFmtId="0" fontId="114" fillId="0" borderId="0" xfId="312" applyNumberFormat="1" applyFont="1" applyAlignment="1">
      <alignment vertical="center"/>
      <protection/>
    </xf>
    <xf numFmtId="3" fontId="114" fillId="0" borderId="0" xfId="312" applyNumberFormat="1" applyFont="1" applyAlignment="1">
      <alignment vertical="center"/>
      <protection/>
    </xf>
    <xf numFmtId="0" fontId="114" fillId="0" borderId="0" xfId="312" applyNumberFormat="1" applyFont="1" applyBorder="1" applyAlignment="1">
      <alignment vertical="center"/>
      <protection/>
    </xf>
    <xf numFmtId="0" fontId="112" fillId="0" borderId="0" xfId="312" applyNumberFormat="1" applyFont="1" applyAlignment="1">
      <alignment vertical="center"/>
      <protection/>
    </xf>
    <xf numFmtId="3" fontId="112" fillId="0" borderId="0" xfId="312" applyNumberFormat="1" applyFont="1" applyAlignment="1">
      <alignment vertical="center"/>
      <protection/>
    </xf>
    <xf numFmtId="0" fontId="112" fillId="0" borderId="0" xfId="312" applyNumberFormat="1" applyFont="1" applyBorder="1" applyAlignment="1">
      <alignment vertical="center"/>
      <protection/>
    </xf>
    <xf numFmtId="3" fontId="106" fillId="0" borderId="0" xfId="317" applyNumberFormat="1" applyFont="1" applyFill="1" applyAlignment="1">
      <alignment vertical="center"/>
      <protection/>
    </xf>
    <xf numFmtId="3" fontId="108" fillId="0" borderId="0" xfId="317" applyNumberFormat="1" applyFont="1" applyFill="1" applyAlignment="1">
      <alignment vertical="center"/>
      <protection/>
    </xf>
    <xf numFmtId="3" fontId="110" fillId="0" borderId="0" xfId="317" applyNumberFormat="1" applyFont="1" applyFill="1" applyAlignment="1">
      <alignment horizontal="centerContinuous" vertical="center"/>
      <protection/>
    </xf>
    <xf numFmtId="3" fontId="108" fillId="0" borderId="17" xfId="317" applyNumberFormat="1" applyFont="1" applyFill="1" applyBorder="1" applyAlignment="1">
      <alignment vertical="center"/>
      <protection/>
    </xf>
    <xf numFmtId="3" fontId="108" fillId="0" borderId="22" xfId="315" applyNumberFormat="1" applyFont="1" applyFill="1" applyBorder="1" applyAlignment="1">
      <alignment horizontal="centerContinuous" vertical="center"/>
      <protection/>
    </xf>
    <xf numFmtId="3" fontId="108" fillId="0" borderId="21" xfId="315" applyNumberFormat="1" applyFont="1" applyFill="1" applyBorder="1" applyAlignment="1">
      <alignment horizontal="centerContinuous" vertical="center"/>
      <protection/>
    </xf>
    <xf numFmtId="3" fontId="108" fillId="0" borderId="29" xfId="315" applyNumberFormat="1" applyFont="1" applyFill="1" applyBorder="1" applyAlignment="1">
      <alignment horizontal="centerContinuous" vertical="center"/>
      <protection/>
    </xf>
    <xf numFmtId="0" fontId="108" fillId="0" borderId="28" xfId="317" applyNumberFormat="1" applyFont="1" applyFill="1" applyBorder="1" applyAlignment="1">
      <alignment vertical="center"/>
      <protection/>
    </xf>
    <xf numFmtId="0" fontId="108" fillId="0" borderId="16" xfId="315" applyNumberFormat="1" applyFont="1" applyFill="1" applyBorder="1" applyAlignment="1" quotePrefix="1">
      <alignment horizontal="center" vertical="center"/>
      <protection/>
    </xf>
    <xf numFmtId="191" fontId="108" fillId="0" borderId="16" xfId="317" applyNumberFormat="1" applyFont="1" applyFill="1" applyBorder="1" applyAlignment="1">
      <alignment horizontal="right" vertical="center"/>
      <protection/>
    </xf>
    <xf numFmtId="0" fontId="108" fillId="0" borderId="0" xfId="315" applyNumberFormat="1" applyFont="1" applyFill="1" applyBorder="1" applyAlignment="1" quotePrefix="1">
      <alignment horizontal="center" vertical="center"/>
      <protection/>
    </xf>
    <xf numFmtId="0" fontId="108" fillId="0" borderId="0" xfId="315" applyNumberFormat="1" applyFont="1" applyFill="1" applyBorder="1" applyAlignment="1">
      <alignment horizontal="center" vertical="center"/>
      <protection/>
    </xf>
    <xf numFmtId="0" fontId="110" fillId="0" borderId="16" xfId="315" applyNumberFormat="1" applyFont="1" applyFill="1" applyBorder="1" applyAlignment="1" quotePrefix="1">
      <alignment horizontal="center" vertical="center"/>
      <protection/>
    </xf>
    <xf numFmtId="191" fontId="110" fillId="0" borderId="16" xfId="317" applyNumberFormat="1" applyFont="1" applyFill="1" applyBorder="1" applyAlignment="1">
      <alignment horizontal="right" vertical="center"/>
      <protection/>
    </xf>
    <xf numFmtId="0" fontId="110" fillId="0" borderId="0" xfId="315" applyNumberFormat="1" applyFont="1" applyFill="1" applyBorder="1" applyAlignment="1">
      <alignment horizontal="center" vertical="center"/>
      <protection/>
    </xf>
    <xf numFmtId="0" fontId="111" fillId="0" borderId="16" xfId="317" applyNumberFormat="1" applyFont="1" applyFill="1" applyBorder="1" applyAlignment="1">
      <alignment horizontal="center" vertical="center"/>
      <protection/>
    </xf>
    <xf numFmtId="41" fontId="108" fillId="0" borderId="16" xfId="317" applyNumberFormat="1" applyFont="1" applyFill="1" applyBorder="1" applyAlignment="1">
      <alignment horizontal="right" vertical="center"/>
      <protection/>
    </xf>
    <xf numFmtId="0" fontId="108" fillId="0" borderId="0" xfId="317" applyNumberFormat="1" applyFont="1" applyFill="1" applyBorder="1" applyAlignment="1">
      <alignment horizontal="right" vertical="center" shrinkToFit="1"/>
      <protection/>
    </xf>
    <xf numFmtId="0" fontId="111" fillId="0" borderId="25" xfId="315" applyNumberFormat="1" applyFont="1" applyFill="1" applyBorder="1" applyAlignment="1">
      <alignment vertical="center"/>
      <protection/>
    </xf>
    <xf numFmtId="3" fontId="108" fillId="0" borderId="17" xfId="317" applyNumberFormat="1" applyFont="1" applyFill="1" applyBorder="1" applyAlignment="1">
      <alignment horizontal="right" vertical="center"/>
      <protection/>
    </xf>
    <xf numFmtId="0" fontId="108" fillId="0" borderId="26" xfId="315" applyNumberFormat="1" applyFont="1" applyFill="1" applyBorder="1" applyAlignment="1">
      <alignment vertical="center"/>
      <protection/>
    </xf>
    <xf numFmtId="0" fontId="111" fillId="0" borderId="0" xfId="315" applyNumberFormat="1" applyFont="1" applyFill="1" applyBorder="1" applyAlignment="1">
      <alignment vertical="center"/>
      <protection/>
    </xf>
    <xf numFmtId="3" fontId="108" fillId="0" borderId="0" xfId="317" applyNumberFormat="1" applyFont="1" applyFill="1" applyBorder="1" applyAlignment="1">
      <alignment horizontal="right" vertical="center"/>
      <protection/>
    </xf>
    <xf numFmtId="0" fontId="111" fillId="0" borderId="0" xfId="315" applyNumberFormat="1" applyFont="1" applyFill="1" applyAlignment="1">
      <alignment vertical="center"/>
      <protection/>
    </xf>
    <xf numFmtId="3" fontId="108" fillId="0" borderId="0" xfId="317" applyNumberFormat="1" applyFont="1" applyFill="1" applyAlignment="1">
      <alignment horizontal="right" vertical="center"/>
      <protection/>
    </xf>
    <xf numFmtId="3" fontId="112" fillId="0" borderId="0" xfId="317" applyNumberFormat="1" applyFont="1" applyFill="1" applyAlignment="1">
      <alignment horizontal="right" vertical="center"/>
      <protection/>
    </xf>
    <xf numFmtId="3" fontId="112" fillId="0" borderId="0" xfId="317" applyNumberFormat="1" applyFont="1" applyFill="1" applyAlignment="1">
      <alignment vertical="center"/>
      <protection/>
    </xf>
    <xf numFmtId="0" fontId="105" fillId="0" borderId="0" xfId="317" applyNumberFormat="1" applyFont="1" applyFill="1" applyAlignment="1">
      <alignment vertical="center"/>
      <protection/>
    </xf>
    <xf numFmtId="3" fontId="106" fillId="0" borderId="0" xfId="317" applyNumberFormat="1" applyFont="1" applyFill="1" applyBorder="1" applyAlignment="1">
      <alignment horizontal="left" vertical="center"/>
      <protection/>
    </xf>
    <xf numFmtId="0" fontId="105" fillId="0" borderId="0" xfId="317" applyNumberFormat="1" applyFont="1" applyFill="1" applyAlignment="1">
      <alignment horizontal="right" vertical="center"/>
      <protection/>
    </xf>
    <xf numFmtId="0" fontId="106" fillId="0" borderId="0" xfId="317" applyNumberFormat="1" applyFont="1" applyFill="1" applyBorder="1" applyAlignment="1">
      <alignment vertical="center"/>
      <protection/>
    </xf>
    <xf numFmtId="0" fontId="107" fillId="0" borderId="0" xfId="317" applyNumberFormat="1" applyFont="1" applyFill="1" applyAlignment="1">
      <alignment vertical="center"/>
      <protection/>
    </xf>
    <xf numFmtId="3" fontId="108" fillId="0" borderId="0" xfId="317" applyNumberFormat="1" applyFont="1" applyFill="1" applyBorder="1" applyAlignment="1">
      <alignment horizontal="left" vertical="center"/>
      <protection/>
    </xf>
    <xf numFmtId="0" fontId="107" fillId="0" borderId="0" xfId="317" applyNumberFormat="1" applyFont="1" applyFill="1" applyAlignment="1">
      <alignment horizontal="right" vertical="center"/>
      <protection/>
    </xf>
    <xf numFmtId="0" fontId="108" fillId="0" borderId="0" xfId="317" applyNumberFormat="1" applyFont="1" applyFill="1" applyBorder="1" applyAlignment="1">
      <alignment vertical="center"/>
      <protection/>
    </xf>
    <xf numFmtId="0" fontId="109" fillId="0" borderId="0" xfId="317" applyNumberFormat="1" applyFont="1" applyFill="1" applyBorder="1" applyAlignment="1">
      <alignment vertical="center"/>
      <protection/>
    </xf>
    <xf numFmtId="0" fontId="110" fillId="0" borderId="0" xfId="317" applyNumberFormat="1" applyFont="1" applyFill="1" applyAlignment="1">
      <alignment horizontal="centerContinuous" vertical="center"/>
      <protection/>
    </xf>
    <xf numFmtId="3" fontId="110" fillId="0" borderId="0" xfId="317" applyNumberFormat="1" applyFont="1" applyFill="1" applyBorder="1" applyAlignment="1">
      <alignment horizontal="left" vertical="center"/>
      <protection/>
    </xf>
    <xf numFmtId="0" fontId="110" fillId="0" borderId="0" xfId="317" applyNumberFormat="1" applyFont="1" applyFill="1" applyBorder="1" applyAlignment="1">
      <alignment vertical="center"/>
      <protection/>
    </xf>
    <xf numFmtId="0" fontId="111" fillId="0" borderId="17" xfId="317" applyNumberFormat="1" applyFont="1" applyFill="1" applyBorder="1" applyAlignment="1">
      <alignment vertical="center"/>
      <protection/>
    </xf>
    <xf numFmtId="3" fontId="108" fillId="0" borderId="0" xfId="317" applyNumberFormat="1" applyFont="1" applyFill="1" applyBorder="1" applyAlignment="1">
      <alignment vertical="center"/>
      <protection/>
    </xf>
    <xf numFmtId="0" fontId="108" fillId="0" borderId="17" xfId="317" applyNumberFormat="1" applyFont="1" applyFill="1" applyBorder="1" applyAlignment="1">
      <alignment horizontal="right" vertical="center"/>
      <protection/>
    </xf>
    <xf numFmtId="0" fontId="108" fillId="0" borderId="28" xfId="317" applyNumberFormat="1" applyFont="1" applyFill="1" applyBorder="1" applyAlignment="1">
      <alignment horizontal="center" vertical="center"/>
      <protection/>
    </xf>
    <xf numFmtId="3" fontId="108" fillId="0" borderId="0" xfId="317" applyNumberFormat="1" applyFont="1" applyFill="1" applyBorder="1" applyAlignment="1">
      <alignment horizontal="centerContinuous" vertical="center"/>
      <protection/>
    </xf>
    <xf numFmtId="0" fontId="108" fillId="0" borderId="24" xfId="317" applyNumberFormat="1" applyFont="1" applyFill="1" applyBorder="1" applyAlignment="1">
      <alignment horizontal="left" vertical="center" shrinkToFit="1"/>
      <protection/>
    </xf>
    <xf numFmtId="0" fontId="108" fillId="0" borderId="16" xfId="317" applyNumberFormat="1" applyFont="1" applyFill="1" applyBorder="1" applyAlignment="1" quotePrefix="1">
      <alignment horizontal="center" vertical="center"/>
      <protection/>
    </xf>
    <xf numFmtId="41" fontId="108" fillId="0" borderId="0" xfId="317" applyNumberFormat="1" applyFont="1" applyFill="1" applyAlignment="1">
      <alignment horizontal="right" vertical="center"/>
      <protection/>
    </xf>
    <xf numFmtId="41" fontId="108" fillId="0" borderId="0" xfId="317" applyNumberFormat="1" applyFont="1" applyFill="1" applyBorder="1" applyAlignment="1">
      <alignment horizontal="right" vertical="center"/>
      <protection/>
    </xf>
    <xf numFmtId="0" fontId="108" fillId="0" borderId="24" xfId="317" applyNumberFormat="1" applyFont="1" applyFill="1" applyBorder="1" applyAlignment="1" quotePrefix="1">
      <alignment horizontal="center" vertical="center" shrinkToFit="1"/>
      <protection/>
    </xf>
    <xf numFmtId="0" fontId="110" fillId="0" borderId="16" xfId="317" applyNumberFormat="1" applyFont="1" applyFill="1" applyBorder="1" applyAlignment="1" quotePrefix="1">
      <alignment horizontal="center" vertical="center"/>
      <protection/>
    </xf>
    <xf numFmtId="41" fontId="110" fillId="0" borderId="0" xfId="317" applyNumberFormat="1" applyFont="1" applyFill="1" applyAlignment="1">
      <alignment horizontal="right" vertical="center"/>
      <protection/>
    </xf>
    <xf numFmtId="41" fontId="110" fillId="0" borderId="0" xfId="317" applyNumberFormat="1" applyFont="1" applyFill="1" applyBorder="1" applyAlignment="1">
      <alignment horizontal="right" vertical="center"/>
      <protection/>
    </xf>
    <xf numFmtId="0" fontId="110" fillId="0" borderId="24" xfId="317" applyNumberFormat="1" applyFont="1" applyFill="1" applyBorder="1" applyAlignment="1" quotePrefix="1">
      <alignment horizontal="center" vertical="center" shrinkToFit="1"/>
      <protection/>
    </xf>
    <xf numFmtId="0" fontId="108" fillId="0" borderId="24" xfId="317" applyNumberFormat="1" applyFont="1" applyFill="1" applyBorder="1" applyAlignment="1">
      <alignment horizontal="right" vertical="center" shrinkToFit="1"/>
      <protection/>
    </xf>
    <xf numFmtId="41" fontId="108" fillId="0" borderId="24" xfId="317" applyNumberFormat="1" applyFont="1" applyFill="1" applyBorder="1" applyAlignment="1">
      <alignment horizontal="right" vertical="center"/>
      <protection/>
    </xf>
    <xf numFmtId="0" fontId="111" fillId="0" borderId="25" xfId="317" applyNumberFormat="1" applyFont="1" applyFill="1" applyBorder="1" applyAlignment="1">
      <alignment vertical="center"/>
      <protection/>
    </xf>
    <xf numFmtId="3" fontId="108" fillId="0" borderId="26" xfId="317" applyNumberFormat="1" applyFont="1" applyFill="1" applyBorder="1" applyAlignment="1">
      <alignment horizontal="right" vertical="center"/>
      <protection/>
    </xf>
    <xf numFmtId="0" fontId="108" fillId="0" borderId="26" xfId="317" applyNumberFormat="1" applyFont="1" applyFill="1" applyBorder="1" applyAlignment="1">
      <alignment vertical="center"/>
      <protection/>
    </xf>
    <xf numFmtId="0" fontId="111" fillId="0" borderId="0" xfId="317" applyNumberFormat="1" applyFont="1" applyFill="1" applyBorder="1" applyAlignment="1">
      <alignment vertical="center"/>
      <protection/>
    </xf>
    <xf numFmtId="0" fontId="111" fillId="0" borderId="0" xfId="317" applyNumberFormat="1" applyFont="1" applyFill="1" applyAlignment="1">
      <alignment vertical="center"/>
      <protection/>
    </xf>
    <xf numFmtId="0" fontId="108" fillId="0" borderId="0" xfId="317" applyNumberFormat="1" applyFont="1" applyFill="1" applyAlignment="1">
      <alignment vertical="center"/>
      <protection/>
    </xf>
    <xf numFmtId="0" fontId="112" fillId="0" borderId="0" xfId="317" applyNumberFormat="1" applyFont="1" applyFill="1" applyAlignment="1">
      <alignment vertical="center"/>
      <protection/>
    </xf>
    <xf numFmtId="3" fontId="112" fillId="0" borderId="0" xfId="317" applyNumberFormat="1" applyFont="1" applyFill="1" applyBorder="1" applyAlignment="1">
      <alignment horizontal="left" vertical="center"/>
      <protection/>
    </xf>
    <xf numFmtId="0" fontId="112" fillId="0" borderId="0" xfId="317" applyNumberFormat="1" applyFont="1" applyFill="1" applyBorder="1" applyAlignment="1">
      <alignment vertical="center"/>
      <protection/>
    </xf>
    <xf numFmtId="0" fontId="105" fillId="0" borderId="0" xfId="321" applyNumberFormat="1" applyFont="1" applyFill="1" applyAlignment="1">
      <alignment vertical="center"/>
      <protection/>
    </xf>
    <xf numFmtId="0" fontId="105" fillId="0" borderId="0" xfId="321" applyNumberFormat="1" applyFont="1" applyFill="1" applyAlignment="1">
      <alignment horizontal="right" vertical="center"/>
      <protection/>
    </xf>
    <xf numFmtId="0" fontId="106" fillId="0" borderId="0" xfId="321" applyNumberFormat="1" applyFont="1" applyFill="1" applyBorder="1" applyAlignment="1">
      <alignment vertical="center"/>
      <protection/>
    </xf>
    <xf numFmtId="0" fontId="107" fillId="0" borderId="0" xfId="321" applyNumberFormat="1" applyFont="1" applyFill="1" applyAlignment="1">
      <alignment vertical="center"/>
      <protection/>
    </xf>
    <xf numFmtId="0" fontId="108" fillId="0" borderId="0" xfId="321" applyNumberFormat="1" applyFont="1" applyFill="1" applyBorder="1" applyAlignment="1">
      <alignment vertical="center"/>
      <protection/>
    </xf>
    <xf numFmtId="0" fontId="109" fillId="0" borderId="0" xfId="321" applyNumberFormat="1" applyFont="1" applyFill="1" applyBorder="1" applyAlignment="1">
      <alignment vertical="center"/>
      <protection/>
    </xf>
    <xf numFmtId="0" fontId="108" fillId="0" borderId="0" xfId="321" applyNumberFormat="1" applyFont="1" applyFill="1" applyAlignment="1">
      <alignment horizontal="centerContinuous" vertical="center"/>
      <protection/>
    </xf>
    <xf numFmtId="0" fontId="111" fillId="0" borderId="17" xfId="321" applyNumberFormat="1" applyFont="1" applyFill="1" applyBorder="1" applyAlignment="1">
      <alignment vertical="center"/>
      <protection/>
    </xf>
    <xf numFmtId="0" fontId="108" fillId="0" borderId="17" xfId="321" applyNumberFormat="1" applyFont="1" applyFill="1" applyBorder="1" applyAlignment="1">
      <alignment vertical="center"/>
      <protection/>
    </xf>
    <xf numFmtId="0" fontId="108" fillId="0" borderId="17" xfId="321" applyNumberFormat="1" applyFont="1" applyFill="1" applyBorder="1" applyAlignment="1">
      <alignment horizontal="right" vertical="center"/>
      <protection/>
    </xf>
    <xf numFmtId="0" fontId="111" fillId="0" borderId="27" xfId="321" applyNumberFormat="1" applyFont="1" applyFill="1" applyBorder="1" applyAlignment="1">
      <alignment horizontal="center" vertical="center" wrapText="1"/>
      <protection/>
    </xf>
    <xf numFmtId="0" fontId="108" fillId="0" borderId="27" xfId="321" applyNumberFormat="1" applyFont="1" applyFill="1" applyBorder="1" applyAlignment="1">
      <alignment horizontal="centerContinuous" vertical="center" wrapText="1"/>
      <protection/>
    </xf>
    <xf numFmtId="0" fontId="108" fillId="0" borderId="32" xfId="321" applyNumberFormat="1" applyFont="1" applyFill="1" applyBorder="1" applyAlignment="1">
      <alignment horizontal="center" vertical="center" wrapText="1"/>
      <protection/>
    </xf>
    <xf numFmtId="0" fontId="108" fillId="0" borderId="0" xfId="321" applyNumberFormat="1" applyFont="1" applyFill="1" applyBorder="1" applyAlignment="1">
      <alignment vertical="center" wrapText="1"/>
      <protection/>
    </xf>
    <xf numFmtId="0" fontId="108" fillId="0" borderId="34" xfId="321" applyNumberFormat="1" applyFont="1" applyFill="1" applyBorder="1" applyAlignment="1">
      <alignment horizontal="centerContinuous" vertical="center" wrapText="1"/>
      <protection/>
    </xf>
    <xf numFmtId="0" fontId="108" fillId="0" borderId="16" xfId="321" applyNumberFormat="1" applyFont="1" applyFill="1" applyBorder="1" applyAlignment="1">
      <alignment horizontal="centerContinuous" vertical="center" wrapText="1"/>
      <protection/>
    </xf>
    <xf numFmtId="0" fontId="108" fillId="0" borderId="24" xfId="321" applyNumberFormat="1" applyFont="1" applyFill="1" applyBorder="1" applyAlignment="1">
      <alignment horizontal="centerContinuous" vertical="center" shrinkToFit="1"/>
      <protection/>
    </xf>
    <xf numFmtId="0" fontId="108" fillId="0" borderId="35" xfId="321" applyNumberFormat="1" applyFont="1" applyFill="1" applyBorder="1" applyAlignment="1">
      <alignment horizontal="centerContinuous" vertical="center" shrinkToFit="1"/>
      <protection/>
    </xf>
    <xf numFmtId="0" fontId="108" fillId="0" borderId="16" xfId="321" applyNumberFormat="1" applyFont="1" applyFill="1" applyBorder="1" applyAlignment="1">
      <alignment horizontal="center" vertical="center" wrapText="1"/>
      <protection/>
    </xf>
    <xf numFmtId="191" fontId="108" fillId="0" borderId="24" xfId="0" applyNumberFormat="1" applyFont="1" applyBorder="1" applyAlignment="1">
      <alignment horizontal="right" vertical="center" shrinkToFit="1"/>
    </xf>
    <xf numFmtId="181" fontId="108" fillId="0" borderId="0" xfId="0" applyNumberFormat="1" applyFont="1" applyBorder="1" applyAlignment="1">
      <alignment horizontal="right" vertical="center" shrinkToFit="1"/>
    </xf>
    <xf numFmtId="3" fontId="108" fillId="0" borderId="0" xfId="0" applyNumberFormat="1" applyFont="1" applyBorder="1" applyAlignment="1">
      <alignment horizontal="right" vertical="center" shrinkToFit="1"/>
    </xf>
    <xf numFmtId="191" fontId="108" fillId="0" borderId="0" xfId="0" applyNumberFormat="1" applyFont="1" applyBorder="1" applyAlignment="1">
      <alignment horizontal="right" vertical="center" shrinkToFit="1"/>
    </xf>
    <xf numFmtId="210" fontId="108" fillId="0" borderId="16" xfId="0" applyNumberFormat="1" applyFont="1" applyBorder="1" applyAlignment="1">
      <alignment horizontal="right" vertical="center" shrinkToFit="1"/>
    </xf>
    <xf numFmtId="0" fontId="108" fillId="0" borderId="0" xfId="321" applyNumberFormat="1" applyFont="1" applyFill="1" applyBorder="1" applyAlignment="1">
      <alignment horizontal="centerContinuous" vertical="center" wrapText="1"/>
      <protection/>
    </xf>
    <xf numFmtId="0" fontId="108" fillId="0" borderId="24" xfId="321" applyNumberFormat="1" applyFont="1" applyFill="1" applyBorder="1" applyAlignment="1">
      <alignment horizontal="center" vertical="center" wrapText="1"/>
      <protection/>
    </xf>
    <xf numFmtId="41" fontId="108" fillId="0" borderId="0" xfId="0" applyNumberFormat="1" applyFont="1" applyBorder="1" applyAlignment="1">
      <alignment horizontal="right" vertical="center" shrinkToFit="1"/>
    </xf>
    <xf numFmtId="0" fontId="108" fillId="0" borderId="16" xfId="321" applyNumberFormat="1" applyFont="1" applyFill="1" applyBorder="1" applyAlignment="1" quotePrefix="1">
      <alignment horizontal="center" vertical="center" wrapText="1"/>
      <protection/>
    </xf>
    <xf numFmtId="179" fontId="108" fillId="0" borderId="0" xfId="321" applyNumberFormat="1" applyFont="1" applyFill="1" applyBorder="1" applyAlignment="1" quotePrefix="1">
      <alignment vertical="center"/>
      <protection/>
    </xf>
    <xf numFmtId="0" fontId="108" fillId="0" borderId="24" xfId="321" applyNumberFormat="1" applyFont="1" applyFill="1" applyBorder="1" applyAlignment="1" quotePrefix="1">
      <alignment horizontal="center" vertical="center" wrapText="1"/>
      <protection/>
    </xf>
    <xf numFmtId="3" fontId="108" fillId="0" borderId="0" xfId="321" applyNumberFormat="1" applyFont="1" applyFill="1" applyBorder="1" applyAlignment="1">
      <alignment vertical="center"/>
      <protection/>
    </xf>
    <xf numFmtId="0" fontId="110" fillId="0" borderId="16" xfId="321" applyNumberFormat="1" applyFont="1" applyFill="1" applyBorder="1" applyAlignment="1" quotePrefix="1">
      <alignment horizontal="center" vertical="center" wrapText="1"/>
      <protection/>
    </xf>
    <xf numFmtId="191" fontId="110" fillId="0" borderId="24" xfId="0" applyNumberFormat="1" applyFont="1" applyFill="1" applyBorder="1" applyAlignment="1">
      <alignment horizontal="right" vertical="center" shrinkToFit="1"/>
    </xf>
    <xf numFmtId="191" fontId="110" fillId="0" borderId="0" xfId="0" applyNumberFormat="1" applyFont="1" applyFill="1" applyBorder="1" applyAlignment="1">
      <alignment horizontal="right" vertical="center" shrinkToFit="1"/>
    </xf>
    <xf numFmtId="41" fontId="110" fillId="0" borderId="0" xfId="0" applyNumberFormat="1" applyFont="1" applyFill="1" applyBorder="1" applyAlignment="1">
      <alignment horizontal="right" vertical="center" shrinkToFit="1"/>
    </xf>
    <xf numFmtId="43" fontId="110" fillId="0" borderId="16" xfId="0" applyNumberFormat="1" applyFont="1" applyFill="1" applyBorder="1" applyAlignment="1">
      <alignment horizontal="right" vertical="center" shrinkToFit="1"/>
    </xf>
    <xf numFmtId="179" fontId="110" fillId="0" borderId="0" xfId="321" applyNumberFormat="1" applyFont="1" applyFill="1" applyBorder="1" applyAlignment="1" quotePrefix="1">
      <alignment vertical="center"/>
      <protection/>
    </xf>
    <xf numFmtId="0" fontId="110" fillId="0" borderId="24" xfId="321" applyNumberFormat="1" applyFont="1" applyFill="1" applyBorder="1" applyAlignment="1" quotePrefix="1">
      <alignment horizontal="center" vertical="center" wrapText="1"/>
      <protection/>
    </xf>
    <xf numFmtId="3" fontId="110" fillId="0" borderId="0" xfId="321" applyNumberFormat="1" applyFont="1" applyFill="1" applyBorder="1" applyAlignment="1">
      <alignment vertical="center"/>
      <protection/>
    </xf>
    <xf numFmtId="0" fontId="111" fillId="0" borderId="16" xfId="321" applyNumberFormat="1" applyFont="1" applyFill="1" applyBorder="1" applyAlignment="1">
      <alignment horizontal="center" vertical="center"/>
      <protection/>
    </xf>
    <xf numFmtId="191" fontId="108" fillId="0" borderId="24" xfId="0" applyNumberFormat="1" applyFont="1" applyFill="1" applyBorder="1" applyAlignment="1">
      <alignment horizontal="right" vertical="center" shrinkToFit="1"/>
    </xf>
    <xf numFmtId="191" fontId="108" fillId="0" borderId="0" xfId="0" applyNumberFormat="1" applyFont="1" applyFill="1" applyBorder="1" applyAlignment="1">
      <alignment horizontal="right" vertical="center" shrinkToFit="1"/>
    </xf>
    <xf numFmtId="41" fontId="108" fillId="0" borderId="0" xfId="0" applyNumberFormat="1" applyFont="1" applyFill="1" applyBorder="1" applyAlignment="1">
      <alignment horizontal="right" vertical="center" shrinkToFit="1"/>
    </xf>
    <xf numFmtId="43" fontId="108" fillId="0" borderId="16" xfId="0" applyNumberFormat="1" applyFont="1" applyFill="1" applyBorder="1" applyAlignment="1">
      <alignment horizontal="right" vertical="center" shrinkToFit="1"/>
    </xf>
    <xf numFmtId="179" fontId="108" fillId="0" borderId="0" xfId="321" applyNumberFormat="1" applyFont="1" applyFill="1" applyBorder="1" applyAlignment="1">
      <alignment horizontal="center" vertical="center"/>
      <protection/>
    </xf>
    <xf numFmtId="0" fontId="108" fillId="0" borderId="24" xfId="321" applyNumberFormat="1" applyFont="1" applyFill="1" applyBorder="1" applyAlignment="1">
      <alignment horizontal="right" vertical="center" shrinkToFit="1"/>
      <protection/>
    </xf>
    <xf numFmtId="0" fontId="111" fillId="0" borderId="25" xfId="321" applyNumberFormat="1" applyFont="1" applyFill="1" applyBorder="1" applyAlignment="1">
      <alignment vertical="center"/>
      <protection/>
    </xf>
    <xf numFmtId="0" fontId="108" fillId="0" borderId="26" xfId="321" applyNumberFormat="1" applyFont="1" applyFill="1" applyBorder="1" applyAlignment="1">
      <alignment vertical="center"/>
      <protection/>
    </xf>
    <xf numFmtId="183" fontId="108" fillId="0" borderId="25" xfId="321" applyNumberFormat="1" applyFont="1" applyFill="1" applyBorder="1" applyAlignment="1">
      <alignment vertical="center"/>
      <protection/>
    </xf>
    <xf numFmtId="0" fontId="108" fillId="0" borderId="26" xfId="321" applyNumberFormat="1" applyFont="1" applyFill="1" applyBorder="1" applyAlignment="1">
      <alignment horizontal="center" vertical="center"/>
      <protection/>
    </xf>
    <xf numFmtId="0" fontId="111" fillId="0" borderId="0" xfId="321" applyNumberFormat="1" applyFont="1" applyFill="1" applyBorder="1" applyAlignment="1">
      <alignment vertical="center"/>
      <protection/>
    </xf>
    <xf numFmtId="183" fontId="108" fillId="0" borderId="0" xfId="321" applyNumberFormat="1" applyFont="1" applyFill="1" applyBorder="1" applyAlignment="1">
      <alignment vertical="center"/>
      <protection/>
    </xf>
    <xf numFmtId="0" fontId="108" fillId="0" borderId="0" xfId="321" applyNumberFormat="1" applyFont="1" applyFill="1" applyBorder="1" applyAlignment="1">
      <alignment horizontal="center" vertical="center"/>
      <protection/>
    </xf>
    <xf numFmtId="0" fontId="111" fillId="0" borderId="0" xfId="321" applyNumberFormat="1" applyFont="1" applyFill="1" applyAlignment="1">
      <alignment vertical="center"/>
      <protection/>
    </xf>
    <xf numFmtId="0" fontId="108" fillId="0" borderId="0" xfId="321" applyNumberFormat="1" applyFont="1" applyFill="1" applyAlignment="1">
      <alignment horizontal="left" vertical="center"/>
      <protection/>
    </xf>
    <xf numFmtId="0" fontId="108" fillId="0" borderId="0" xfId="321" applyNumberFormat="1" applyFont="1" applyFill="1" applyAlignment="1">
      <alignment vertical="center"/>
      <protection/>
    </xf>
    <xf numFmtId="0" fontId="112" fillId="0" borderId="0" xfId="321" applyNumberFormat="1" applyFont="1" applyFill="1" applyBorder="1" applyAlignment="1">
      <alignment vertical="center"/>
      <protection/>
    </xf>
    <xf numFmtId="0" fontId="112" fillId="0" borderId="0" xfId="321" applyNumberFormat="1" applyFont="1" applyFill="1" applyBorder="1" applyAlignment="1">
      <alignment horizontal="center" vertical="center"/>
      <protection/>
    </xf>
    <xf numFmtId="3" fontId="106" fillId="0" borderId="0" xfId="321" applyNumberFormat="1" applyFont="1" applyFill="1" applyAlignment="1">
      <alignment vertical="center"/>
      <protection/>
    </xf>
    <xf numFmtId="3" fontId="106" fillId="0" borderId="0" xfId="321" applyNumberFormat="1" applyFont="1" applyFill="1" applyBorder="1" applyAlignment="1">
      <alignment horizontal="left" vertical="center"/>
      <protection/>
    </xf>
    <xf numFmtId="3" fontId="108" fillId="0" borderId="0" xfId="321" applyNumberFormat="1" applyFont="1" applyFill="1" applyAlignment="1">
      <alignment vertical="center"/>
      <protection/>
    </xf>
    <xf numFmtId="3" fontId="108" fillId="0" borderId="0" xfId="321" applyNumberFormat="1" applyFont="1" applyFill="1" applyBorder="1" applyAlignment="1">
      <alignment horizontal="left" vertical="center"/>
      <protection/>
    </xf>
    <xf numFmtId="0" fontId="108" fillId="0" borderId="0" xfId="321" applyNumberFormat="1" applyFont="1" applyFill="1" applyAlignment="1">
      <alignment vertical="center" shrinkToFit="1"/>
      <protection/>
    </xf>
    <xf numFmtId="0" fontId="110" fillId="0" borderId="0" xfId="321" applyNumberFormat="1" applyFont="1" applyFill="1" applyAlignment="1">
      <alignment horizontal="centerContinuous" vertical="center"/>
      <protection/>
    </xf>
    <xf numFmtId="3" fontId="110" fillId="0" borderId="0" xfId="321" applyNumberFormat="1" applyFont="1" applyFill="1" applyAlignment="1">
      <alignment horizontal="centerContinuous" vertical="center"/>
      <protection/>
    </xf>
    <xf numFmtId="3" fontId="110" fillId="0" borderId="0" xfId="321" applyNumberFormat="1" applyFont="1" applyFill="1" applyBorder="1" applyAlignment="1">
      <alignment horizontal="left" vertical="center"/>
      <protection/>
    </xf>
    <xf numFmtId="0" fontId="110" fillId="0" borderId="0" xfId="321" applyNumberFormat="1" applyFont="1" applyFill="1" applyAlignment="1">
      <alignment horizontal="centerContinuous" vertical="center" shrinkToFit="1"/>
      <protection/>
    </xf>
    <xf numFmtId="0" fontId="110" fillId="0" borderId="0" xfId="321" applyNumberFormat="1" applyFont="1" applyFill="1" applyBorder="1" applyAlignment="1">
      <alignment vertical="center"/>
      <protection/>
    </xf>
    <xf numFmtId="3" fontId="108" fillId="0" borderId="17" xfId="321" applyNumberFormat="1" applyFont="1" applyFill="1" applyBorder="1" applyAlignment="1">
      <alignment vertical="center"/>
      <protection/>
    </xf>
    <xf numFmtId="3" fontId="111" fillId="0" borderId="23" xfId="321" applyNumberFormat="1" applyFont="1" applyFill="1" applyBorder="1" applyAlignment="1">
      <alignment horizontal="center" vertical="center" shrinkToFit="1"/>
      <protection/>
    </xf>
    <xf numFmtId="3" fontId="108" fillId="0" borderId="22" xfId="321" applyNumberFormat="1" applyFont="1" applyFill="1" applyBorder="1" applyAlignment="1">
      <alignment horizontal="center" vertical="center" wrapText="1"/>
      <protection/>
    </xf>
    <xf numFmtId="3" fontId="108" fillId="0" borderId="22" xfId="321" applyNumberFormat="1" applyFont="1" applyFill="1" applyBorder="1" applyAlignment="1">
      <alignment horizontal="center" vertical="center" shrinkToFit="1"/>
      <protection/>
    </xf>
    <xf numFmtId="3" fontId="108" fillId="0" borderId="21" xfId="321" applyNumberFormat="1" applyFont="1" applyFill="1" applyBorder="1" applyAlignment="1">
      <alignment horizontal="center" vertical="center" shrinkToFit="1"/>
      <protection/>
    </xf>
    <xf numFmtId="0" fontId="108" fillId="0" borderId="0" xfId="321" applyNumberFormat="1" applyFont="1" applyFill="1" applyBorder="1" applyAlignment="1">
      <alignment vertical="top"/>
      <protection/>
    </xf>
    <xf numFmtId="0" fontId="108" fillId="0" borderId="16" xfId="321" applyNumberFormat="1" applyFont="1" applyFill="1" applyBorder="1" applyAlignment="1" quotePrefix="1">
      <alignment horizontal="center" vertical="center"/>
      <protection/>
    </xf>
    <xf numFmtId="191" fontId="108" fillId="0" borderId="0" xfId="321" applyNumberFormat="1" applyFont="1" applyFill="1" applyBorder="1" applyAlignment="1" applyProtection="1">
      <alignment horizontal="right" vertical="center" wrapText="1"/>
      <protection locked="0"/>
    </xf>
    <xf numFmtId="181" fontId="108" fillId="0" borderId="0" xfId="321" applyNumberFormat="1" applyFont="1" applyFill="1" applyBorder="1" applyAlignment="1" applyProtection="1">
      <alignment horizontal="right" vertical="center" wrapText="1"/>
      <protection locked="0"/>
    </xf>
    <xf numFmtId="192" fontId="108" fillId="0" borderId="0" xfId="321" applyNumberFormat="1" applyFont="1" applyFill="1" applyBorder="1" applyAlignment="1" applyProtection="1">
      <alignment horizontal="right" vertical="center" wrapText="1"/>
      <protection locked="0"/>
    </xf>
    <xf numFmtId="182" fontId="108" fillId="0" borderId="0" xfId="321" applyNumberFormat="1" applyFont="1" applyFill="1" applyBorder="1" applyAlignment="1" applyProtection="1">
      <alignment horizontal="right" vertical="center" wrapText="1"/>
      <protection locked="0"/>
    </xf>
    <xf numFmtId="0" fontId="108" fillId="0" borderId="24" xfId="321" applyNumberFormat="1" applyFont="1" applyFill="1" applyBorder="1" applyAlignment="1" quotePrefix="1">
      <alignment horizontal="center" vertical="center" shrinkToFit="1"/>
      <protection/>
    </xf>
    <xf numFmtId="41" fontId="108" fillId="0" borderId="0" xfId="321" applyNumberFormat="1" applyFont="1" applyFill="1" applyBorder="1" applyAlignment="1" applyProtection="1">
      <alignment horizontal="right" vertical="center" wrapText="1"/>
      <protection locked="0"/>
    </xf>
    <xf numFmtId="200" fontId="108" fillId="0" borderId="0" xfId="321" applyNumberFormat="1" applyFont="1" applyFill="1" applyBorder="1" applyAlignment="1" applyProtection="1">
      <alignment horizontal="right" vertical="center" wrapText="1"/>
      <protection locked="0"/>
    </xf>
    <xf numFmtId="181" fontId="108" fillId="0" borderId="0" xfId="308" applyNumberFormat="1" applyFont="1" applyFill="1" applyBorder="1" applyAlignment="1">
      <alignment horizontal="right" vertical="center" wrapText="1"/>
      <protection/>
    </xf>
    <xf numFmtId="193" fontId="108" fillId="0" borderId="0" xfId="321" applyNumberFormat="1" applyFont="1" applyFill="1" applyBorder="1" applyAlignment="1" applyProtection="1">
      <alignment horizontal="right" vertical="center" wrapText="1"/>
      <protection locked="0"/>
    </xf>
    <xf numFmtId="210" fontId="108" fillId="0" borderId="0" xfId="321" applyNumberFormat="1" applyFont="1" applyFill="1" applyBorder="1" applyAlignment="1" applyProtection="1">
      <alignment horizontal="right" vertical="center" wrapText="1"/>
      <protection locked="0"/>
    </xf>
    <xf numFmtId="191" fontId="108" fillId="0" borderId="0" xfId="308" applyNumberFormat="1" applyFont="1" applyFill="1" applyBorder="1" applyAlignment="1">
      <alignment horizontal="right" vertical="center" wrapText="1"/>
      <protection/>
    </xf>
    <xf numFmtId="41" fontId="108" fillId="0" borderId="0" xfId="308" applyNumberFormat="1" applyFont="1" applyFill="1" applyBorder="1" applyAlignment="1">
      <alignment horizontal="right" vertical="center" wrapText="1"/>
      <protection/>
    </xf>
    <xf numFmtId="201" fontId="108" fillId="0" borderId="0" xfId="321" applyNumberFormat="1" applyFont="1" applyFill="1" applyBorder="1" applyAlignment="1" applyProtection="1">
      <alignment horizontal="right" vertical="center" wrapText="1"/>
      <protection locked="0"/>
    </xf>
    <xf numFmtId="0" fontId="110" fillId="0" borderId="16" xfId="321" applyNumberFormat="1" applyFont="1" applyFill="1" applyBorder="1" applyAlignment="1" quotePrefix="1">
      <alignment horizontal="center" vertical="center"/>
      <protection/>
    </xf>
    <xf numFmtId="41" fontId="110" fillId="0" borderId="0" xfId="321" applyNumberFormat="1" applyFont="1" applyFill="1" applyBorder="1" applyAlignment="1" applyProtection="1">
      <alignment horizontal="right" vertical="center" wrapText="1"/>
      <protection locked="0"/>
    </xf>
    <xf numFmtId="191" fontId="110" fillId="0" borderId="0" xfId="321" applyNumberFormat="1" applyFont="1" applyFill="1" applyBorder="1" applyAlignment="1" applyProtection="1">
      <alignment horizontal="right" vertical="center" wrapText="1"/>
      <protection locked="0"/>
    </xf>
    <xf numFmtId="193" fontId="110" fillId="0" borderId="0" xfId="321" applyNumberFormat="1" applyFont="1" applyFill="1" applyBorder="1" applyAlignment="1" applyProtection="1">
      <alignment horizontal="right" vertical="center" wrapText="1"/>
      <protection locked="0"/>
    </xf>
    <xf numFmtId="210" fontId="110" fillId="0" borderId="0" xfId="321" applyNumberFormat="1" applyFont="1" applyFill="1" applyBorder="1" applyAlignment="1" applyProtection="1">
      <alignment horizontal="right" vertical="center" wrapText="1"/>
      <protection locked="0"/>
    </xf>
    <xf numFmtId="201" fontId="110" fillId="0" borderId="0" xfId="321" applyNumberFormat="1" applyFont="1" applyFill="1" applyBorder="1" applyAlignment="1" applyProtection="1">
      <alignment horizontal="right" vertical="center" wrapText="1"/>
      <protection locked="0"/>
    </xf>
    <xf numFmtId="0" fontId="110" fillId="0" borderId="24" xfId="321" applyNumberFormat="1" applyFont="1" applyFill="1" applyBorder="1" applyAlignment="1" quotePrefix="1">
      <alignment horizontal="center" vertical="center" shrinkToFit="1"/>
      <protection/>
    </xf>
    <xf numFmtId="41" fontId="108" fillId="0" borderId="0" xfId="247" applyFont="1" applyFill="1" applyBorder="1" applyAlignment="1">
      <alignment horizontal="right" vertical="center" wrapText="1"/>
    </xf>
    <xf numFmtId="191" fontId="108" fillId="0" borderId="0" xfId="0" applyNumberFormat="1" applyFont="1" applyFill="1" applyBorder="1" applyAlignment="1">
      <alignment horizontal="right" vertical="center" wrapText="1"/>
    </xf>
    <xf numFmtId="191" fontId="108" fillId="0" borderId="0" xfId="305" applyNumberFormat="1" applyFont="1" applyFill="1" applyBorder="1" applyAlignment="1">
      <alignment horizontal="right" vertical="center" wrapText="1"/>
      <protection/>
    </xf>
    <xf numFmtId="41" fontId="108" fillId="0" borderId="0" xfId="305" applyNumberFormat="1" applyFont="1" applyFill="1" applyBorder="1" applyAlignment="1">
      <alignment horizontal="right" vertical="center" wrapText="1"/>
      <protection/>
    </xf>
    <xf numFmtId="41" fontId="110" fillId="0" borderId="0" xfId="305" applyNumberFormat="1" applyFont="1" applyFill="1" applyBorder="1" applyAlignment="1">
      <alignment horizontal="right" vertical="center" wrapText="1"/>
      <protection/>
    </xf>
    <xf numFmtId="191" fontId="108" fillId="0" borderId="0" xfId="316" applyNumberFormat="1" applyFont="1" applyFill="1" applyBorder="1" applyAlignment="1" applyProtection="1">
      <alignment horizontal="right" vertical="center" wrapText="1"/>
      <protection locked="0"/>
    </xf>
    <xf numFmtId="191" fontId="108" fillId="0" borderId="0" xfId="300" applyNumberFormat="1" applyFont="1" applyFill="1" applyBorder="1" applyAlignment="1" applyProtection="1">
      <alignment horizontal="right" vertical="center" wrapText="1"/>
      <protection locked="0"/>
    </xf>
    <xf numFmtId="41" fontId="108" fillId="0" borderId="0" xfId="247" applyFont="1" applyFill="1" applyBorder="1" applyAlignment="1" applyProtection="1">
      <alignment horizontal="right" vertical="center" wrapText="1"/>
      <protection locked="0"/>
    </xf>
    <xf numFmtId="41" fontId="110" fillId="0" borderId="0" xfId="300" applyNumberFormat="1" applyFont="1" applyFill="1" applyBorder="1" applyAlignment="1" applyProtection="1">
      <alignment horizontal="right" vertical="center" wrapText="1"/>
      <protection locked="0"/>
    </xf>
    <xf numFmtId="191" fontId="108" fillId="0" borderId="0" xfId="308" applyNumberFormat="1" applyFont="1" applyFill="1" applyAlignment="1">
      <alignment horizontal="right" vertical="center" wrapText="1"/>
      <protection/>
    </xf>
    <xf numFmtId="41" fontId="108" fillId="0" borderId="0" xfId="247" applyFont="1" applyFill="1" applyAlignment="1">
      <alignment horizontal="right" vertical="center" wrapText="1"/>
    </xf>
    <xf numFmtId="41" fontId="108" fillId="0" borderId="0" xfId="308" applyNumberFormat="1" applyFont="1" applyFill="1" applyAlignment="1">
      <alignment horizontal="right" vertical="center" wrapText="1"/>
      <protection/>
    </xf>
    <xf numFmtId="191" fontId="108" fillId="0" borderId="24" xfId="322" applyNumberFormat="1" applyFont="1" applyFill="1" applyBorder="1" applyAlignment="1" applyProtection="1">
      <alignment horizontal="right" vertical="center" wrapText="1"/>
      <protection locked="0"/>
    </xf>
    <xf numFmtId="191" fontId="108" fillId="0" borderId="0" xfId="322" applyNumberFormat="1" applyFont="1" applyFill="1" applyBorder="1" applyAlignment="1" applyProtection="1">
      <alignment horizontal="right" vertical="center" wrapText="1"/>
      <protection locked="0"/>
    </xf>
    <xf numFmtId="191" fontId="108" fillId="0" borderId="0" xfId="247" applyNumberFormat="1" applyFont="1" applyFill="1" applyBorder="1" applyAlignment="1">
      <alignment horizontal="right" vertical="center" wrapText="1"/>
    </xf>
    <xf numFmtId="3" fontId="108" fillId="0" borderId="17" xfId="321" applyNumberFormat="1" applyFont="1" applyFill="1" applyBorder="1" applyAlignment="1">
      <alignment horizontal="right" vertical="center"/>
      <protection/>
    </xf>
    <xf numFmtId="182" fontId="108" fillId="0" borderId="17" xfId="321" applyNumberFormat="1" applyFont="1" applyFill="1" applyBorder="1" applyAlignment="1">
      <alignment horizontal="right" vertical="center"/>
      <protection/>
    </xf>
    <xf numFmtId="0" fontId="108" fillId="0" borderId="26" xfId="321" applyNumberFormat="1" applyFont="1" applyFill="1" applyBorder="1" applyAlignment="1">
      <alignment vertical="center" shrinkToFit="1"/>
      <protection/>
    </xf>
    <xf numFmtId="3" fontId="108" fillId="0" borderId="0" xfId="321" applyNumberFormat="1" applyFont="1" applyFill="1" applyBorder="1" applyAlignment="1">
      <alignment horizontal="right" vertical="center"/>
      <protection/>
    </xf>
    <xf numFmtId="0" fontId="108" fillId="0" borderId="0" xfId="321" applyNumberFormat="1" applyFont="1" applyFill="1" applyBorder="1" applyAlignment="1">
      <alignment vertical="center" shrinkToFit="1"/>
      <protection/>
    </xf>
    <xf numFmtId="3" fontId="112" fillId="0" borderId="0" xfId="321" applyNumberFormat="1" applyFont="1" applyFill="1" applyAlignment="1">
      <alignment horizontal="right" vertical="center"/>
      <protection/>
    </xf>
    <xf numFmtId="3" fontId="112" fillId="0" borderId="0" xfId="321" applyNumberFormat="1" applyFont="1" applyFill="1" applyBorder="1" applyAlignment="1">
      <alignment horizontal="left" vertical="center"/>
      <protection/>
    </xf>
    <xf numFmtId="0" fontId="112" fillId="0" borderId="0" xfId="321" applyNumberFormat="1" applyFont="1" applyFill="1" applyAlignment="1">
      <alignment vertical="center" shrinkToFit="1"/>
      <protection/>
    </xf>
    <xf numFmtId="0" fontId="112" fillId="0" borderId="0" xfId="321" applyNumberFormat="1" applyFont="1" applyFill="1" applyAlignment="1">
      <alignment vertical="center"/>
      <protection/>
    </xf>
    <xf numFmtId="3" fontId="112" fillId="0" borderId="0" xfId="321" applyNumberFormat="1" applyFont="1" applyFill="1" applyAlignment="1">
      <alignment vertical="center"/>
      <protection/>
    </xf>
    <xf numFmtId="0" fontId="105" fillId="0" borderId="0" xfId="319" applyNumberFormat="1" applyFont="1" applyFill="1" applyAlignment="1">
      <alignment vertical="center"/>
      <protection/>
    </xf>
    <xf numFmtId="3" fontId="106" fillId="0" borderId="0" xfId="319" applyNumberFormat="1" applyFont="1" applyFill="1" applyBorder="1" applyAlignment="1">
      <alignment vertical="center"/>
      <protection/>
    </xf>
    <xf numFmtId="0" fontId="105" fillId="0" borderId="0" xfId="319" applyNumberFormat="1" applyFont="1" applyFill="1" applyAlignment="1">
      <alignment horizontal="right" vertical="center"/>
      <protection/>
    </xf>
    <xf numFmtId="0" fontId="106" fillId="0" borderId="0" xfId="319" applyNumberFormat="1" applyFont="1" applyFill="1" applyBorder="1" applyAlignment="1">
      <alignment vertical="center"/>
      <protection/>
    </xf>
    <xf numFmtId="0" fontId="107" fillId="0" borderId="0" xfId="319" applyNumberFormat="1" applyFont="1" applyFill="1" applyAlignment="1">
      <alignment vertical="center"/>
      <protection/>
    </xf>
    <xf numFmtId="3" fontId="108" fillId="0" borderId="0" xfId="319" applyNumberFormat="1" applyFont="1" applyFill="1" applyBorder="1" applyAlignment="1">
      <alignment vertical="center"/>
      <protection/>
    </xf>
    <xf numFmtId="0" fontId="108" fillId="0" borderId="0" xfId="319" applyNumberFormat="1" applyFont="1" applyFill="1" applyBorder="1" applyAlignment="1">
      <alignment vertical="center"/>
      <protection/>
    </xf>
    <xf numFmtId="0" fontId="109" fillId="0" borderId="0" xfId="319" applyNumberFormat="1" applyFont="1" applyFill="1" applyBorder="1" applyAlignment="1">
      <alignment vertical="center"/>
      <protection/>
    </xf>
    <xf numFmtId="0" fontId="108" fillId="0" borderId="0" xfId="319" applyNumberFormat="1" applyFont="1" applyFill="1" applyAlignment="1">
      <alignment horizontal="centerContinuous" vertical="center"/>
      <protection/>
    </xf>
    <xf numFmtId="3" fontId="108" fillId="0" borderId="0" xfId="319" applyNumberFormat="1" applyFont="1" applyFill="1" applyAlignment="1">
      <alignment horizontal="centerContinuous" vertical="center"/>
      <protection/>
    </xf>
    <xf numFmtId="0" fontId="111" fillId="0" borderId="17" xfId="319" applyNumberFormat="1" applyFont="1" applyFill="1" applyBorder="1" applyAlignment="1">
      <alignment vertical="center"/>
      <protection/>
    </xf>
    <xf numFmtId="3" fontId="108" fillId="0" borderId="17" xfId="319" applyNumberFormat="1" applyFont="1" applyFill="1" applyBorder="1" applyAlignment="1">
      <alignment vertical="center"/>
      <protection/>
    </xf>
    <xf numFmtId="0" fontId="108" fillId="0" borderId="17" xfId="319" applyNumberFormat="1" applyFont="1" applyFill="1" applyBorder="1" applyAlignment="1" applyProtection="1">
      <alignment horizontal="centerContinuous" vertical="center"/>
      <protection locked="0"/>
    </xf>
    <xf numFmtId="0" fontId="108" fillId="0" borderId="17" xfId="319" applyNumberFormat="1" applyFont="1" applyFill="1" applyBorder="1" applyAlignment="1">
      <alignment vertical="center"/>
      <protection/>
    </xf>
    <xf numFmtId="3" fontId="111" fillId="0" borderId="17" xfId="319" applyNumberFormat="1" applyFont="1" applyFill="1" applyBorder="1" applyAlignment="1">
      <alignment horizontal="left" vertical="center"/>
      <protection/>
    </xf>
    <xf numFmtId="3" fontId="108" fillId="0" borderId="17" xfId="319" applyNumberFormat="1" applyFont="1" applyFill="1" applyBorder="1" applyAlignment="1">
      <alignment horizontal="centerContinuous" vertical="center"/>
      <protection/>
    </xf>
    <xf numFmtId="0" fontId="111" fillId="0" borderId="0" xfId="0" applyNumberFormat="1" applyFont="1" applyFill="1" applyAlignment="1">
      <alignment horizontal="centerContinuous" vertical="center"/>
    </xf>
    <xf numFmtId="0" fontId="116" fillId="0" borderId="16" xfId="0" applyNumberFormat="1" applyFont="1" applyFill="1" applyBorder="1" applyAlignment="1">
      <alignment horizontal="centerContinuous" vertical="center"/>
    </xf>
    <xf numFmtId="49" fontId="111" fillId="0" borderId="33" xfId="319" applyNumberFormat="1" applyFont="1" applyFill="1" applyBorder="1" applyAlignment="1">
      <alignment horizontal="center" vertical="center"/>
      <protection/>
    </xf>
    <xf numFmtId="49" fontId="108" fillId="0" borderId="0" xfId="319" applyNumberFormat="1" applyFont="1" applyFill="1" applyBorder="1" applyAlignment="1">
      <alignment vertical="center"/>
      <protection/>
    </xf>
    <xf numFmtId="49" fontId="111" fillId="0" borderId="30" xfId="319" applyNumberFormat="1" applyFont="1" applyFill="1" applyBorder="1" applyAlignment="1">
      <alignment horizontal="centerContinuous" vertical="center"/>
      <protection/>
    </xf>
    <xf numFmtId="49" fontId="111" fillId="0" borderId="23" xfId="319" applyNumberFormat="1" applyFont="1" applyFill="1" applyBorder="1" applyAlignment="1">
      <alignment horizontal="center" vertical="center" shrinkToFit="1"/>
      <protection/>
    </xf>
    <xf numFmtId="49" fontId="111" fillId="0" borderId="37" xfId="319" applyNumberFormat="1" applyFont="1" applyFill="1" applyBorder="1" applyAlignment="1">
      <alignment horizontal="centerContinuous" vertical="center"/>
      <protection/>
    </xf>
    <xf numFmtId="49" fontId="108" fillId="0" borderId="12" xfId="319" applyNumberFormat="1" applyFont="1" applyFill="1" applyBorder="1" applyAlignment="1">
      <alignment horizontal="centerContinuous" vertical="center"/>
      <protection/>
    </xf>
    <xf numFmtId="49" fontId="111" fillId="0" borderId="37" xfId="319" applyNumberFormat="1" applyFont="1" applyFill="1" applyBorder="1" applyAlignment="1">
      <alignment horizontal="center" vertical="center" wrapText="1"/>
      <protection/>
    </xf>
    <xf numFmtId="49" fontId="111" fillId="0" borderId="22" xfId="319" applyNumberFormat="1" applyFont="1" applyFill="1" applyBorder="1" applyAlignment="1">
      <alignment horizontal="centerContinuous" vertical="center"/>
      <protection/>
    </xf>
    <xf numFmtId="49" fontId="108" fillId="0" borderId="16" xfId="319" applyNumberFormat="1" applyFont="1" applyFill="1" applyBorder="1" applyAlignment="1">
      <alignment horizontal="center" vertical="center"/>
      <protection/>
    </xf>
    <xf numFmtId="49" fontId="108" fillId="0" borderId="22" xfId="319" applyNumberFormat="1" applyFont="1" applyFill="1" applyBorder="1" applyAlignment="1">
      <alignment horizontal="center" vertical="center"/>
      <protection/>
    </xf>
    <xf numFmtId="49" fontId="111" fillId="0" borderId="22" xfId="319" applyNumberFormat="1" applyFont="1" applyFill="1" applyBorder="1" applyAlignment="1">
      <alignment horizontal="center" vertical="center"/>
      <protection/>
    </xf>
    <xf numFmtId="49" fontId="111" fillId="0" borderId="23" xfId="319" applyNumberFormat="1" applyFont="1" applyFill="1" applyBorder="1" applyAlignment="1">
      <alignment horizontal="center" vertical="center"/>
      <protection/>
    </xf>
    <xf numFmtId="49" fontId="111" fillId="0" borderId="24" xfId="319" applyNumberFormat="1" applyFont="1" applyFill="1" applyBorder="1" applyAlignment="1">
      <alignment horizontal="center" vertical="center"/>
      <protection/>
    </xf>
    <xf numFmtId="49" fontId="111" fillId="0" borderId="28" xfId="319" applyNumberFormat="1" applyFont="1" applyFill="1" applyBorder="1" applyAlignment="1">
      <alignment horizontal="center" vertical="center"/>
      <protection/>
    </xf>
    <xf numFmtId="49" fontId="108" fillId="0" borderId="22" xfId="319" applyNumberFormat="1" applyFont="1" applyFill="1" applyBorder="1" applyAlignment="1">
      <alignment horizontal="centerContinuous" vertical="center"/>
      <protection/>
    </xf>
    <xf numFmtId="49" fontId="108" fillId="0" borderId="34" xfId="319" applyNumberFormat="1" applyFont="1" applyFill="1" applyBorder="1" applyAlignment="1">
      <alignment horizontal="center" vertical="center"/>
      <protection/>
    </xf>
    <xf numFmtId="49" fontId="108" fillId="0" borderId="21" xfId="319" applyNumberFormat="1" applyFont="1" applyFill="1" applyBorder="1" applyAlignment="1">
      <alignment horizontal="center" vertical="center"/>
      <protection/>
    </xf>
    <xf numFmtId="49" fontId="108" fillId="0" borderId="35" xfId="319" applyNumberFormat="1" applyFont="1" applyFill="1" applyBorder="1" applyAlignment="1">
      <alignment horizontal="center" vertical="center"/>
      <protection/>
    </xf>
    <xf numFmtId="49" fontId="108" fillId="0" borderId="21" xfId="319" applyNumberFormat="1" applyFont="1" applyFill="1" applyBorder="1" applyAlignment="1">
      <alignment horizontal="center" vertical="center" shrinkToFit="1"/>
      <protection/>
    </xf>
    <xf numFmtId="49" fontId="111" fillId="0" borderId="21" xfId="319" applyNumberFormat="1" applyFont="1" applyFill="1" applyBorder="1" applyAlignment="1">
      <alignment horizontal="center" vertical="center"/>
      <protection/>
    </xf>
    <xf numFmtId="49" fontId="108" fillId="0" borderId="21" xfId="319" applyNumberFormat="1" applyFont="1" applyFill="1" applyBorder="1" applyAlignment="1">
      <alignment horizontal="centerContinuous" vertical="center"/>
      <protection/>
    </xf>
    <xf numFmtId="41" fontId="108" fillId="0" borderId="28" xfId="319" applyNumberFormat="1" applyFont="1" applyFill="1" applyBorder="1" applyAlignment="1" quotePrefix="1">
      <alignment horizontal="center" vertical="center" shrinkToFit="1"/>
      <protection/>
    </xf>
    <xf numFmtId="191" fontId="108" fillId="0" borderId="0" xfId="257" applyNumberFormat="1" applyFont="1" applyFill="1" applyBorder="1" applyAlignment="1">
      <alignment horizontal="right" vertical="center" wrapText="1"/>
    </xf>
    <xf numFmtId="200" fontId="108" fillId="0" borderId="0" xfId="257" applyNumberFormat="1" applyFont="1" applyFill="1" applyBorder="1" applyAlignment="1">
      <alignment horizontal="right" vertical="center" wrapText="1"/>
    </xf>
    <xf numFmtId="192" fontId="108" fillId="0" borderId="0" xfId="321" applyNumberFormat="1" applyFont="1" applyFill="1" applyAlignment="1">
      <alignment horizontal="right" vertical="center" wrapText="1"/>
      <protection/>
    </xf>
    <xf numFmtId="191" fontId="108" fillId="0" borderId="0" xfId="321" applyNumberFormat="1" applyFont="1" applyFill="1" applyAlignment="1">
      <alignment horizontal="right" vertical="center" wrapText="1"/>
      <protection/>
    </xf>
    <xf numFmtId="41" fontId="108" fillId="0" borderId="30" xfId="319" applyNumberFormat="1" applyFont="1" applyFill="1" applyBorder="1" applyAlignment="1" quotePrefix="1">
      <alignment horizontal="center" vertical="center" shrinkToFit="1"/>
      <protection/>
    </xf>
    <xf numFmtId="41" fontId="108" fillId="0" borderId="16" xfId="319" applyNumberFormat="1" applyFont="1" applyFill="1" applyBorder="1" applyAlignment="1" quotePrefix="1">
      <alignment horizontal="center" vertical="center" shrinkToFit="1"/>
      <protection/>
    </xf>
    <xf numFmtId="191" fontId="108" fillId="0" borderId="0" xfId="256" applyNumberFormat="1" applyFont="1" applyFill="1" applyBorder="1" applyAlignment="1" applyProtection="1">
      <alignment horizontal="right" vertical="center" wrapText="1"/>
      <protection locked="0"/>
    </xf>
    <xf numFmtId="200" fontId="108" fillId="0" borderId="0" xfId="256" applyNumberFormat="1" applyFont="1" applyFill="1" applyBorder="1" applyAlignment="1" applyProtection="1">
      <alignment horizontal="right" vertical="center" wrapText="1"/>
      <protection locked="0"/>
    </xf>
    <xf numFmtId="192" fontId="108" fillId="0" borderId="0" xfId="256" applyNumberFormat="1" applyFont="1" applyFill="1" applyBorder="1" applyAlignment="1" applyProtection="1">
      <alignment horizontal="right" vertical="center" wrapText="1"/>
      <protection locked="0"/>
    </xf>
    <xf numFmtId="41" fontId="108" fillId="0" borderId="24" xfId="319" applyNumberFormat="1" applyFont="1" applyFill="1" applyBorder="1" applyAlignment="1" quotePrefix="1">
      <alignment horizontal="center" vertical="center" shrinkToFit="1"/>
      <protection/>
    </xf>
    <xf numFmtId="182" fontId="108" fillId="0" borderId="0" xfId="256" applyNumberFormat="1" applyFont="1" applyFill="1" applyBorder="1" applyAlignment="1" applyProtection="1">
      <alignment horizontal="right" vertical="center" wrapText="1"/>
      <protection locked="0"/>
    </xf>
    <xf numFmtId="41" fontId="110" fillId="0" borderId="16" xfId="319" applyNumberFormat="1" applyFont="1" applyFill="1" applyBorder="1" applyAlignment="1" quotePrefix="1">
      <alignment horizontal="center" vertical="center" shrinkToFit="1"/>
      <protection/>
    </xf>
    <xf numFmtId="191" fontId="110" fillId="0" borderId="0" xfId="256" applyNumberFormat="1" applyFont="1" applyFill="1" applyBorder="1" applyAlignment="1" applyProtection="1">
      <alignment horizontal="right" vertical="center" wrapText="1"/>
      <protection locked="0"/>
    </xf>
    <xf numFmtId="182" fontId="110" fillId="0" borderId="0" xfId="256" applyNumberFormat="1" applyFont="1" applyFill="1" applyBorder="1" applyAlignment="1" applyProtection="1">
      <alignment horizontal="right" vertical="center" wrapText="1"/>
      <protection locked="0"/>
    </xf>
    <xf numFmtId="41" fontId="110" fillId="0" borderId="24" xfId="319" applyNumberFormat="1" applyFont="1" applyFill="1" applyBorder="1" applyAlignment="1" quotePrefix="1">
      <alignment horizontal="center" vertical="center" shrinkToFit="1"/>
      <protection/>
    </xf>
    <xf numFmtId="3" fontId="110" fillId="0" borderId="0" xfId="319" applyNumberFormat="1" applyFont="1" applyFill="1" applyBorder="1" applyAlignment="1">
      <alignment vertical="center"/>
      <protection/>
    </xf>
    <xf numFmtId="41" fontId="110" fillId="0" borderId="0" xfId="247" applyFont="1" applyFill="1" applyBorder="1" applyAlignment="1">
      <alignment vertical="center"/>
    </xf>
    <xf numFmtId="0" fontId="111" fillId="0" borderId="16" xfId="319" applyNumberFormat="1" applyFont="1" applyFill="1" applyBorder="1" applyAlignment="1">
      <alignment horizontal="center" vertical="center"/>
      <protection/>
    </xf>
    <xf numFmtId="41" fontId="108" fillId="0" borderId="24" xfId="319" applyNumberFormat="1" applyFont="1" applyFill="1" applyBorder="1" applyAlignment="1">
      <alignment horizontal="right" vertical="center" shrinkToFit="1"/>
      <protection/>
    </xf>
    <xf numFmtId="41" fontId="111" fillId="0" borderId="16" xfId="319" applyNumberFormat="1" applyFont="1" applyFill="1" applyBorder="1" applyAlignment="1">
      <alignment horizontal="center" vertical="center"/>
      <protection/>
    </xf>
    <xf numFmtId="191" fontId="108" fillId="0" borderId="0" xfId="319" applyNumberFormat="1" applyFont="1" applyFill="1" applyBorder="1" applyAlignment="1" applyProtection="1">
      <alignment horizontal="right" vertical="center" wrapText="1"/>
      <protection locked="0"/>
    </xf>
    <xf numFmtId="0" fontId="108" fillId="0" borderId="24" xfId="319" applyNumberFormat="1" applyFont="1" applyFill="1" applyBorder="1" applyAlignment="1">
      <alignment horizontal="right" vertical="center" shrinkToFit="1"/>
      <protection/>
    </xf>
    <xf numFmtId="41" fontId="108" fillId="0" borderId="0" xfId="247" applyFont="1" applyFill="1" applyBorder="1" applyAlignment="1">
      <alignment vertical="center"/>
    </xf>
    <xf numFmtId="41" fontId="108" fillId="0" borderId="0" xfId="256" applyNumberFormat="1" applyFont="1" applyFill="1" applyBorder="1" applyAlignment="1" applyProtection="1">
      <alignment horizontal="right" vertical="center" wrapText="1"/>
      <protection locked="0"/>
    </xf>
    <xf numFmtId="41" fontId="108" fillId="0" borderId="0" xfId="319" applyNumberFormat="1" applyFont="1" applyFill="1" applyBorder="1" applyAlignment="1" applyProtection="1">
      <alignment horizontal="right" vertical="center" wrapText="1"/>
      <protection locked="0"/>
    </xf>
    <xf numFmtId="182" fontId="108" fillId="0" borderId="0" xfId="247" applyNumberFormat="1" applyFont="1" applyFill="1" applyBorder="1" applyAlignment="1">
      <alignment horizontal="right" vertical="center" wrapText="1"/>
    </xf>
    <xf numFmtId="182" fontId="108" fillId="0" borderId="0" xfId="247" applyNumberFormat="1" applyFont="1" applyFill="1" applyBorder="1" applyAlignment="1" applyProtection="1">
      <alignment horizontal="right" vertical="center" wrapText="1"/>
      <protection locked="0"/>
    </xf>
    <xf numFmtId="191" fontId="108" fillId="0" borderId="0" xfId="247" applyNumberFormat="1" applyFont="1" applyFill="1" applyBorder="1" applyAlignment="1" applyProtection="1">
      <alignment horizontal="right" vertical="center" wrapText="1"/>
      <protection locked="0"/>
    </xf>
    <xf numFmtId="0" fontId="111" fillId="0" borderId="25" xfId="319" applyNumberFormat="1" applyFont="1" applyFill="1" applyBorder="1" applyAlignment="1">
      <alignment horizontal="center" vertical="center"/>
      <protection/>
    </xf>
    <xf numFmtId="41" fontId="108" fillId="0" borderId="17" xfId="247" applyNumberFormat="1" applyFont="1" applyFill="1" applyBorder="1" applyAlignment="1" applyProtection="1">
      <alignment horizontal="right" vertical="center"/>
      <protection locked="0"/>
    </xf>
    <xf numFmtId="183" fontId="108" fillId="0" borderId="17" xfId="247" applyNumberFormat="1" applyFont="1" applyFill="1" applyBorder="1" applyAlignment="1" applyProtection="1">
      <alignment horizontal="right" vertical="center"/>
      <protection locked="0"/>
    </xf>
    <xf numFmtId="41" fontId="108" fillId="0" borderId="17" xfId="247" applyNumberFormat="1" applyFont="1" applyFill="1" applyBorder="1" applyAlignment="1">
      <alignment horizontal="right" vertical="center"/>
    </xf>
    <xf numFmtId="182" fontId="108" fillId="0" borderId="17" xfId="247" applyNumberFormat="1" applyFont="1" applyFill="1" applyBorder="1" applyAlignment="1" applyProtection="1">
      <alignment horizontal="right" vertical="center"/>
      <protection locked="0"/>
    </xf>
    <xf numFmtId="0" fontId="108" fillId="0" borderId="26" xfId="319" applyNumberFormat="1" applyFont="1" applyFill="1" applyBorder="1" applyAlignment="1">
      <alignment horizontal="right" vertical="center" shrinkToFit="1"/>
      <protection/>
    </xf>
    <xf numFmtId="41" fontId="111" fillId="0" borderId="25" xfId="319" applyNumberFormat="1" applyFont="1" applyFill="1" applyBorder="1" applyAlignment="1">
      <alignment horizontal="center" vertical="center"/>
      <protection/>
    </xf>
    <xf numFmtId="41" fontId="108" fillId="0" borderId="17" xfId="256" applyNumberFormat="1" applyFont="1" applyFill="1" applyBorder="1" applyAlignment="1" applyProtection="1">
      <alignment horizontal="right" vertical="center"/>
      <protection locked="0"/>
    </xf>
    <xf numFmtId="0" fontId="111" fillId="0" borderId="0" xfId="319" applyNumberFormat="1" applyFont="1" applyFill="1" applyBorder="1" applyAlignment="1">
      <alignment horizontal="center" vertical="center"/>
      <protection/>
    </xf>
    <xf numFmtId="41" fontId="108" fillId="0" borderId="0" xfId="247" applyNumberFormat="1" applyFont="1" applyFill="1" applyBorder="1" applyAlignment="1" applyProtection="1">
      <alignment horizontal="right" vertical="center"/>
      <protection locked="0"/>
    </xf>
    <xf numFmtId="183" fontId="108" fillId="0" borderId="0" xfId="247" applyNumberFormat="1" applyFont="1" applyFill="1" applyBorder="1" applyAlignment="1" applyProtection="1">
      <alignment horizontal="right" vertical="center"/>
      <protection locked="0"/>
    </xf>
    <xf numFmtId="41" fontId="108" fillId="0" borderId="0" xfId="247" applyNumberFormat="1" applyFont="1" applyFill="1" applyBorder="1" applyAlignment="1">
      <alignment horizontal="right" vertical="center"/>
    </xf>
    <xf numFmtId="41" fontId="108" fillId="0" borderId="31" xfId="247" applyNumberFormat="1" applyFont="1" applyFill="1" applyBorder="1" applyAlignment="1" applyProtection="1">
      <alignment horizontal="right" vertical="center"/>
      <protection locked="0"/>
    </xf>
    <xf numFmtId="0" fontId="108" fillId="0" borderId="31" xfId="319" applyNumberFormat="1" applyFont="1" applyFill="1" applyBorder="1" applyAlignment="1">
      <alignment horizontal="right" vertical="center" shrinkToFit="1"/>
      <protection/>
    </xf>
    <xf numFmtId="41" fontId="111" fillId="0" borderId="0" xfId="319" applyNumberFormat="1" applyFont="1" applyFill="1" applyBorder="1" applyAlignment="1">
      <alignment horizontal="center" vertical="center"/>
      <protection/>
    </xf>
    <xf numFmtId="41" fontId="108" fillId="0" borderId="0" xfId="256" applyNumberFormat="1" applyFont="1" applyFill="1" applyBorder="1" applyAlignment="1" applyProtection="1">
      <alignment horizontal="right" vertical="center"/>
      <protection locked="0"/>
    </xf>
    <xf numFmtId="41" fontId="108" fillId="0" borderId="31" xfId="256" applyNumberFormat="1" applyFont="1" applyFill="1" applyBorder="1" applyAlignment="1" applyProtection="1">
      <alignment horizontal="right" vertical="center"/>
      <protection locked="0"/>
    </xf>
    <xf numFmtId="0" fontId="108" fillId="0" borderId="0" xfId="319" applyNumberFormat="1" applyFont="1" applyFill="1" applyBorder="1" applyAlignment="1">
      <alignment horizontal="right" vertical="center" shrinkToFit="1"/>
      <protection/>
    </xf>
    <xf numFmtId="0" fontId="111" fillId="0" borderId="0" xfId="319" applyNumberFormat="1" applyFont="1" applyFill="1" applyAlignment="1">
      <alignment vertical="center"/>
      <protection/>
    </xf>
    <xf numFmtId="3" fontId="108" fillId="0" borderId="0" xfId="319" applyNumberFormat="1" applyFont="1" applyFill="1" applyAlignment="1">
      <alignment vertical="center"/>
      <protection/>
    </xf>
    <xf numFmtId="0" fontId="108" fillId="0" borderId="0" xfId="319" applyNumberFormat="1" applyFont="1" applyFill="1" applyAlignment="1">
      <alignment horizontal="left" vertical="center"/>
      <protection/>
    </xf>
    <xf numFmtId="0" fontId="108" fillId="0" borderId="0" xfId="319" applyNumberFormat="1" applyFont="1" applyFill="1" applyAlignment="1">
      <alignment vertical="center"/>
      <protection/>
    </xf>
    <xf numFmtId="0" fontId="111" fillId="0" borderId="0" xfId="319" applyNumberFormat="1" applyFont="1" applyFill="1" applyBorder="1" applyAlignment="1">
      <alignment vertical="center"/>
      <protection/>
    </xf>
    <xf numFmtId="0" fontId="112" fillId="0" borderId="0" xfId="319" applyNumberFormat="1" applyFont="1" applyFill="1" applyBorder="1" applyAlignment="1">
      <alignment vertical="center"/>
      <protection/>
    </xf>
    <xf numFmtId="3" fontId="112" fillId="0" borderId="0" xfId="319" applyNumberFormat="1" applyFont="1" applyFill="1" applyBorder="1" applyAlignment="1">
      <alignment vertical="center"/>
      <protection/>
    </xf>
    <xf numFmtId="0" fontId="109" fillId="0" borderId="0" xfId="313" applyNumberFormat="1" applyFont="1" applyFill="1" applyBorder="1" applyAlignment="1">
      <alignment horizontal="left" vertical="center"/>
      <protection/>
    </xf>
    <xf numFmtId="0" fontId="110" fillId="0" borderId="0" xfId="313" applyNumberFormat="1" applyFont="1" applyFill="1" applyBorder="1" applyAlignment="1">
      <alignment horizontal="left" vertical="center"/>
      <protection/>
    </xf>
    <xf numFmtId="0" fontId="111" fillId="0" borderId="17" xfId="313" applyNumberFormat="1" applyFont="1" applyFill="1" applyBorder="1" applyAlignment="1">
      <alignment horizontal="left" vertical="center"/>
      <protection/>
    </xf>
    <xf numFmtId="192" fontId="108" fillId="0" borderId="30" xfId="313" applyNumberFormat="1" applyFont="1" applyFill="1" applyBorder="1" applyAlignment="1">
      <alignment horizontal="right" vertical="center"/>
      <protection/>
    </xf>
    <xf numFmtId="192" fontId="108" fillId="0" borderId="29" xfId="256" applyNumberFormat="1" applyFont="1" applyFill="1" applyBorder="1" applyAlignment="1" applyProtection="1">
      <alignment horizontal="right" vertical="center"/>
      <protection locked="0"/>
    </xf>
    <xf numFmtId="41" fontId="108" fillId="0" borderId="29" xfId="256" applyNumberFormat="1" applyFont="1" applyFill="1" applyBorder="1" applyAlignment="1" applyProtection="1">
      <alignment horizontal="center" vertical="center" shrinkToFit="1"/>
      <protection locked="0"/>
    </xf>
    <xf numFmtId="191" fontId="108" fillId="0" borderId="29" xfId="313" applyNumberFormat="1" applyFont="1" applyFill="1" applyBorder="1" applyAlignment="1">
      <alignment horizontal="right" vertical="center"/>
      <protection/>
    </xf>
    <xf numFmtId="181" fontId="108" fillId="0" borderId="29" xfId="313" applyNumberFormat="1" applyFont="1" applyFill="1" applyBorder="1" applyAlignment="1">
      <alignment horizontal="right" vertical="center"/>
      <protection/>
    </xf>
    <xf numFmtId="41" fontId="108" fillId="0" borderId="29" xfId="256" applyNumberFormat="1" applyFont="1" applyFill="1" applyBorder="1" applyAlignment="1" applyProtection="1">
      <alignment horizontal="center" vertical="center"/>
      <protection locked="0"/>
    </xf>
    <xf numFmtId="41" fontId="108" fillId="0" borderId="28" xfId="256" applyNumberFormat="1" applyFont="1" applyFill="1" applyBorder="1" applyAlignment="1" applyProtection="1">
      <alignment horizontal="center" vertical="center"/>
      <protection locked="0"/>
    </xf>
    <xf numFmtId="0" fontId="108" fillId="0" borderId="30" xfId="313" applyNumberFormat="1" applyFont="1" applyFill="1" applyBorder="1" applyAlignment="1" quotePrefix="1">
      <alignment horizontal="center" vertical="center"/>
      <protection/>
    </xf>
    <xf numFmtId="192" fontId="108" fillId="0" borderId="24" xfId="313" applyNumberFormat="1" applyFont="1" applyFill="1" applyBorder="1" applyAlignment="1">
      <alignment horizontal="right" vertical="center"/>
      <protection/>
    </xf>
    <xf numFmtId="192" fontId="108" fillId="0" borderId="0" xfId="256" applyNumberFormat="1" applyFont="1" applyFill="1" applyBorder="1" applyAlignment="1" applyProtection="1">
      <alignment horizontal="right" vertical="center"/>
      <protection locked="0"/>
    </xf>
    <xf numFmtId="41" fontId="108" fillId="0" borderId="0" xfId="256" applyNumberFormat="1" applyFont="1" applyFill="1" applyBorder="1" applyAlignment="1" applyProtection="1">
      <alignment horizontal="center" vertical="center" shrinkToFit="1"/>
      <protection locked="0"/>
    </xf>
    <xf numFmtId="41" fontId="108" fillId="0" borderId="0" xfId="256" applyNumberFormat="1" applyFont="1" applyFill="1" applyBorder="1" applyAlignment="1" applyProtection="1">
      <alignment horizontal="center" vertical="center"/>
      <protection locked="0"/>
    </xf>
    <xf numFmtId="41" fontId="108" fillId="0" borderId="16" xfId="256" applyNumberFormat="1" applyFont="1" applyFill="1" applyBorder="1" applyAlignment="1" applyProtection="1">
      <alignment horizontal="center" vertical="center"/>
      <protection locked="0"/>
    </xf>
    <xf numFmtId="0" fontId="108" fillId="0" borderId="0" xfId="256" applyNumberFormat="1" applyFont="1" applyFill="1" applyBorder="1" applyAlignment="1" applyProtection="1">
      <alignment horizontal="center" vertical="center"/>
      <protection locked="0"/>
    </xf>
    <xf numFmtId="192" fontId="110" fillId="0" borderId="24" xfId="313" applyNumberFormat="1" applyFont="1" applyFill="1" applyBorder="1" applyAlignment="1">
      <alignment horizontal="right" vertical="center"/>
      <protection/>
    </xf>
    <xf numFmtId="0" fontId="110" fillId="0" borderId="0" xfId="256" applyNumberFormat="1" applyFont="1" applyFill="1" applyBorder="1" applyAlignment="1" applyProtection="1">
      <alignment horizontal="center" vertical="center"/>
      <protection locked="0"/>
    </xf>
    <xf numFmtId="41" fontId="110" fillId="0" borderId="16" xfId="256" applyNumberFormat="1" applyFont="1" applyFill="1" applyBorder="1" applyAlignment="1" applyProtection="1">
      <alignment horizontal="center" vertical="center"/>
      <protection locked="0"/>
    </xf>
    <xf numFmtId="0" fontId="111" fillId="0" borderId="16" xfId="313" applyNumberFormat="1" applyFont="1" applyFill="1" applyBorder="1" applyAlignment="1" quotePrefix="1">
      <alignment horizontal="center" vertical="center"/>
      <protection/>
    </xf>
    <xf numFmtId="192" fontId="108" fillId="0" borderId="0" xfId="313" applyNumberFormat="1" applyFont="1" applyFill="1" applyBorder="1" applyAlignment="1">
      <alignment horizontal="right" vertical="center"/>
      <protection/>
    </xf>
    <xf numFmtId="178" fontId="111" fillId="0" borderId="0" xfId="313" applyNumberFormat="1" applyFont="1" applyFill="1" applyBorder="1" applyAlignment="1" applyProtection="1">
      <alignment horizontal="center" vertical="center" shrinkToFit="1"/>
      <protection locked="0"/>
    </xf>
    <xf numFmtId="0" fontId="108" fillId="0" borderId="0" xfId="301" applyFont="1" applyFill="1" applyBorder="1" applyAlignment="1">
      <alignment horizontal="center" vertical="center" wrapText="1"/>
      <protection/>
    </xf>
    <xf numFmtId="41" fontId="108" fillId="0" borderId="16" xfId="313" applyNumberFormat="1" applyFont="1" applyFill="1" applyBorder="1" applyAlignment="1" applyProtection="1">
      <alignment horizontal="center" vertical="center"/>
      <protection locked="0"/>
    </xf>
    <xf numFmtId="0" fontId="111" fillId="0" borderId="24" xfId="313" applyNumberFormat="1" applyFont="1" applyFill="1" applyBorder="1" applyAlignment="1" quotePrefix="1">
      <alignment horizontal="center" vertical="center"/>
      <protection/>
    </xf>
    <xf numFmtId="192" fontId="108" fillId="0" borderId="24" xfId="313" applyNumberFormat="1" applyFont="1" applyFill="1" applyBorder="1" applyAlignment="1" applyProtection="1">
      <alignment horizontal="right" vertical="center"/>
      <protection locked="0"/>
    </xf>
    <xf numFmtId="192" fontId="108" fillId="0" borderId="0" xfId="313" applyNumberFormat="1" applyFont="1" applyFill="1" applyBorder="1" applyAlignment="1" applyProtection="1">
      <alignment horizontal="right" vertical="center"/>
      <protection locked="0"/>
    </xf>
    <xf numFmtId="191" fontId="108" fillId="0" borderId="0" xfId="256" applyNumberFormat="1" applyFont="1" applyFill="1" applyBorder="1" applyAlignment="1" applyProtection="1">
      <alignment horizontal="right" vertical="center"/>
      <protection locked="0"/>
    </xf>
    <xf numFmtId="192" fontId="108" fillId="0" borderId="24" xfId="256" applyNumberFormat="1" applyFont="1" applyFill="1" applyBorder="1" applyAlignment="1" applyProtection="1">
      <alignment horizontal="right" vertical="center"/>
      <protection locked="0"/>
    </xf>
    <xf numFmtId="0" fontId="108" fillId="0" borderId="0" xfId="311" applyFont="1" applyFill="1" applyBorder="1" applyAlignment="1">
      <alignment horizontal="center" vertical="center" wrapText="1"/>
      <protection/>
    </xf>
    <xf numFmtId="14" fontId="108" fillId="0" borderId="0" xfId="256" applyNumberFormat="1" applyFont="1" applyFill="1" applyBorder="1" applyAlignment="1" applyProtection="1">
      <alignment horizontal="center" vertical="center"/>
      <protection locked="0"/>
    </xf>
    <xf numFmtId="41" fontId="108" fillId="0" borderId="0" xfId="313" applyNumberFormat="1" applyFont="1" applyFill="1" applyBorder="1" applyAlignment="1" applyProtection="1">
      <alignment horizontal="right" vertical="center"/>
      <protection locked="0"/>
    </xf>
    <xf numFmtId="14" fontId="108" fillId="0" borderId="0" xfId="313" applyNumberFormat="1" applyFont="1" applyFill="1" applyBorder="1" applyAlignment="1" applyProtection="1">
      <alignment horizontal="center" vertical="center"/>
      <protection locked="0"/>
    </xf>
    <xf numFmtId="41" fontId="111" fillId="0" borderId="0" xfId="256" applyNumberFormat="1" applyFont="1" applyFill="1" applyBorder="1" applyAlignment="1" applyProtection="1">
      <alignment horizontal="center" vertical="center" shrinkToFit="1"/>
      <protection locked="0"/>
    </xf>
    <xf numFmtId="0" fontId="108" fillId="0" borderId="0" xfId="313" applyNumberFormat="1" applyFont="1" applyFill="1" applyBorder="1" applyAlignment="1">
      <alignment horizontal="center" vertical="center"/>
      <protection/>
    </xf>
    <xf numFmtId="0" fontId="111" fillId="0" borderId="24" xfId="313" applyNumberFormat="1" applyFont="1" applyFill="1" applyBorder="1" applyAlignment="1">
      <alignment horizontal="center" vertical="center"/>
      <protection/>
    </xf>
    <xf numFmtId="41" fontId="113" fillId="0" borderId="24" xfId="256" applyNumberFormat="1" applyFont="1" applyFill="1" applyBorder="1" applyAlignment="1" applyProtection="1">
      <alignment horizontal="right" vertical="center"/>
      <protection locked="0"/>
    </xf>
    <xf numFmtId="41" fontId="113" fillId="0" borderId="0" xfId="313" applyNumberFormat="1" applyFont="1" applyFill="1" applyBorder="1" applyAlignment="1" applyProtection="1">
      <alignment horizontal="right" vertical="center"/>
      <protection locked="0"/>
    </xf>
    <xf numFmtId="41" fontId="111" fillId="0" borderId="16" xfId="313" applyNumberFormat="1" applyFont="1" applyFill="1" applyBorder="1" applyAlignment="1" applyProtection="1">
      <alignment horizontal="center" vertical="center"/>
      <protection locked="0"/>
    </xf>
    <xf numFmtId="3" fontId="108" fillId="0" borderId="26" xfId="313" applyNumberFormat="1" applyFont="1" applyFill="1" applyBorder="1" applyAlignment="1">
      <alignment vertical="center"/>
      <protection/>
    </xf>
    <xf numFmtId="3" fontId="108" fillId="0" borderId="25" xfId="313" applyNumberFormat="1" applyFont="1" applyFill="1" applyBorder="1" applyAlignment="1">
      <alignment vertical="center"/>
      <protection/>
    </xf>
    <xf numFmtId="49" fontId="111" fillId="0" borderId="32" xfId="324" applyNumberFormat="1" applyFont="1" applyFill="1" applyBorder="1" applyAlignment="1">
      <alignment horizontal="center" vertical="center"/>
      <protection/>
    </xf>
    <xf numFmtId="49" fontId="111" fillId="0" borderId="33" xfId="324" applyNumberFormat="1" applyFont="1" applyFill="1" applyBorder="1" applyAlignment="1">
      <alignment horizontal="center" vertical="center"/>
      <protection/>
    </xf>
    <xf numFmtId="0" fontId="108" fillId="0" borderId="28" xfId="324" applyNumberFormat="1" applyFont="1" applyFill="1" applyBorder="1" applyAlignment="1" quotePrefix="1">
      <alignment horizontal="center" vertical="center"/>
      <protection/>
    </xf>
    <xf numFmtId="41" fontId="108" fillId="0" borderId="24" xfId="324" applyNumberFormat="1" applyFont="1" applyFill="1" applyBorder="1" applyAlignment="1">
      <alignment horizontal="center" vertical="center"/>
      <protection/>
    </xf>
    <xf numFmtId="41" fontId="108" fillId="0" borderId="0" xfId="324" applyNumberFormat="1" applyFont="1" applyFill="1" applyBorder="1" applyAlignment="1">
      <alignment horizontal="center" vertical="center"/>
      <protection/>
    </xf>
    <xf numFmtId="41" fontId="108" fillId="0" borderId="16" xfId="324" applyNumberFormat="1" applyFont="1" applyFill="1" applyBorder="1" applyAlignment="1">
      <alignment horizontal="center" vertical="center"/>
      <protection/>
    </xf>
    <xf numFmtId="0" fontId="108" fillId="0" borderId="0" xfId="324" applyNumberFormat="1" applyFont="1" applyFill="1" applyBorder="1" applyAlignment="1" quotePrefix="1">
      <alignment horizontal="center" vertical="center"/>
      <protection/>
    </xf>
    <xf numFmtId="0" fontId="110" fillId="0" borderId="0" xfId="324" applyNumberFormat="1" applyFont="1" applyFill="1" applyBorder="1" applyAlignment="1" quotePrefix="1">
      <alignment horizontal="center" vertical="center"/>
      <protection/>
    </xf>
    <xf numFmtId="195" fontId="108" fillId="0" borderId="0" xfId="324" applyNumberFormat="1" applyFont="1" applyFill="1" applyBorder="1" applyAlignment="1">
      <alignment horizontal="center" vertical="center"/>
      <protection/>
    </xf>
    <xf numFmtId="41" fontId="108" fillId="0" borderId="0" xfId="324" applyNumberFormat="1" applyFont="1" applyFill="1" applyBorder="1" applyAlignment="1" applyProtection="1">
      <alignment horizontal="center" vertical="center"/>
      <protection locked="0"/>
    </xf>
    <xf numFmtId="41" fontId="108" fillId="0" borderId="16" xfId="324" applyNumberFormat="1" applyFont="1" applyFill="1" applyBorder="1" applyAlignment="1" applyProtection="1">
      <alignment horizontal="center" vertical="center"/>
      <protection locked="0"/>
    </xf>
    <xf numFmtId="49" fontId="108" fillId="0" borderId="0" xfId="324" applyNumberFormat="1" applyFont="1" applyFill="1" applyBorder="1" applyAlignment="1">
      <alignment horizontal="right" vertical="center" shrinkToFit="1"/>
      <protection/>
    </xf>
    <xf numFmtId="41" fontId="113" fillId="0" borderId="16" xfId="324" applyNumberFormat="1" applyFont="1" applyFill="1" applyBorder="1" applyAlignment="1" applyProtection="1">
      <alignment horizontal="right" vertical="center"/>
      <protection locked="0"/>
    </xf>
    <xf numFmtId="195" fontId="108" fillId="0" borderId="16" xfId="324" applyNumberFormat="1" applyFont="1" applyFill="1" applyBorder="1" applyAlignment="1">
      <alignment horizontal="center" vertical="center"/>
      <protection/>
    </xf>
    <xf numFmtId="195" fontId="108" fillId="0" borderId="0" xfId="324" applyNumberFormat="1" applyFont="1" applyFill="1" applyBorder="1" applyAlignment="1" applyProtection="1">
      <alignment horizontal="center" vertical="center"/>
      <protection locked="0"/>
    </xf>
    <xf numFmtId="195" fontId="108" fillId="0" borderId="16" xfId="324" applyNumberFormat="1" applyFont="1" applyFill="1" applyBorder="1" applyAlignment="1" applyProtection="1">
      <alignment horizontal="center" vertical="center"/>
      <protection locked="0"/>
    </xf>
    <xf numFmtId="41" fontId="108" fillId="0" borderId="0" xfId="324" applyNumberFormat="1" applyFont="1" applyFill="1" applyBorder="1" applyAlignment="1" applyProtection="1">
      <alignment horizontal="right" vertical="center"/>
      <protection locked="0"/>
    </xf>
    <xf numFmtId="41" fontId="108" fillId="0" borderId="16" xfId="324" applyNumberFormat="1" applyFont="1" applyFill="1" applyBorder="1" applyAlignment="1" applyProtection="1">
      <alignment horizontal="right" vertical="center"/>
      <protection locked="0"/>
    </xf>
    <xf numFmtId="41" fontId="108" fillId="0" borderId="25" xfId="324" applyNumberFormat="1" applyFont="1" applyFill="1" applyBorder="1" applyAlignment="1" applyProtection="1">
      <alignment horizontal="center" vertical="center"/>
      <protection locked="0"/>
    </xf>
    <xf numFmtId="3" fontId="111" fillId="0" borderId="0" xfId="324" applyNumberFormat="1" applyFont="1" applyFill="1" applyBorder="1" applyAlignment="1">
      <alignment horizontal="center" vertical="center"/>
      <protection/>
    </xf>
    <xf numFmtId="3" fontId="108" fillId="0" borderId="0" xfId="324" applyNumberFormat="1" applyFont="1" applyFill="1" applyBorder="1" applyAlignment="1">
      <alignment horizontal="left" vertical="center"/>
      <protection/>
    </xf>
    <xf numFmtId="3" fontId="111" fillId="0" borderId="0" xfId="324" applyNumberFormat="1" applyFont="1" applyFill="1" applyAlignment="1">
      <alignment horizontal="center" vertical="center"/>
      <protection/>
    </xf>
    <xf numFmtId="0" fontId="105" fillId="0" borderId="0" xfId="324" applyNumberFormat="1" applyFont="1" applyAlignment="1">
      <alignment vertical="center"/>
      <protection/>
    </xf>
    <xf numFmtId="3" fontId="106" fillId="0" borderId="0" xfId="324" applyNumberFormat="1" applyFont="1" applyAlignment="1">
      <alignment vertical="center"/>
      <protection/>
    </xf>
    <xf numFmtId="176" fontId="106" fillId="0" borderId="0" xfId="324" applyNumberFormat="1" applyFont="1" applyAlignment="1">
      <alignment vertical="center"/>
      <protection/>
    </xf>
    <xf numFmtId="3" fontId="106" fillId="0" borderId="0" xfId="324" applyNumberFormat="1" applyFont="1" applyAlignment="1">
      <alignment horizontal="center" vertical="center"/>
      <protection/>
    </xf>
    <xf numFmtId="3" fontId="106" fillId="0" borderId="0" xfId="324" applyNumberFormat="1" applyFont="1" applyAlignment="1">
      <alignment horizontal="right" vertical="center"/>
      <protection/>
    </xf>
    <xf numFmtId="0" fontId="105" fillId="0" borderId="0" xfId="324" applyNumberFormat="1" applyFont="1" applyAlignment="1">
      <alignment horizontal="right" vertical="center"/>
      <protection/>
    </xf>
    <xf numFmtId="0" fontId="107" fillId="0" borderId="0" xfId="324" applyNumberFormat="1" applyFont="1" applyAlignment="1">
      <alignment vertical="center"/>
      <protection/>
    </xf>
    <xf numFmtId="3" fontId="108" fillId="0" borderId="0" xfId="324" applyNumberFormat="1" applyFont="1" applyAlignment="1">
      <alignment vertical="center"/>
      <protection/>
    </xf>
    <xf numFmtId="176" fontId="108" fillId="0" borderId="0" xfId="324" applyNumberFormat="1" applyFont="1" applyAlignment="1">
      <alignment vertical="center"/>
      <protection/>
    </xf>
    <xf numFmtId="3" fontId="108" fillId="0" borderId="0" xfId="324" applyNumberFormat="1" applyFont="1" applyAlignment="1">
      <alignment horizontal="center" vertical="center"/>
      <protection/>
    </xf>
    <xf numFmtId="3" fontId="108" fillId="0" borderId="0" xfId="324" applyNumberFormat="1" applyFont="1" applyAlignment="1">
      <alignment horizontal="right" vertical="center"/>
      <protection/>
    </xf>
    <xf numFmtId="0" fontId="108" fillId="0" borderId="0" xfId="324" applyNumberFormat="1" applyFont="1" applyAlignment="1">
      <alignment vertical="center"/>
      <protection/>
    </xf>
    <xf numFmtId="0" fontId="108" fillId="0" borderId="0" xfId="324" applyNumberFormat="1" applyFont="1" applyAlignment="1">
      <alignment horizontal="centerContinuous" vertical="center"/>
      <protection/>
    </xf>
    <xf numFmtId="3" fontId="110" fillId="0" borderId="0" xfId="324" applyNumberFormat="1" applyFont="1" applyAlignment="1">
      <alignment horizontal="centerContinuous" vertical="center"/>
      <protection/>
    </xf>
    <xf numFmtId="176" fontId="110" fillId="0" borderId="0" xfId="324" applyNumberFormat="1" applyFont="1" applyAlignment="1">
      <alignment horizontal="centerContinuous" vertical="center"/>
      <protection/>
    </xf>
    <xf numFmtId="3" fontId="110" fillId="0" borderId="0" xfId="324" applyNumberFormat="1" applyFont="1" applyAlignment="1">
      <alignment horizontal="center" vertical="center"/>
      <protection/>
    </xf>
    <xf numFmtId="3" fontId="108" fillId="0" borderId="0" xfId="324" applyNumberFormat="1" applyFont="1" applyAlignment="1">
      <alignment horizontal="centerContinuous" vertical="center"/>
      <protection/>
    </xf>
    <xf numFmtId="0" fontId="110" fillId="0" borderId="0" xfId="324" applyNumberFormat="1" applyFont="1" applyAlignment="1">
      <alignment horizontal="centerContinuous" vertical="center"/>
      <protection/>
    </xf>
    <xf numFmtId="0" fontId="111" fillId="0" borderId="17" xfId="324" applyNumberFormat="1" applyFont="1" applyBorder="1" applyAlignment="1">
      <alignment vertical="center"/>
      <protection/>
    </xf>
    <xf numFmtId="3" fontId="108" fillId="0" borderId="17" xfId="324" applyNumberFormat="1" applyFont="1" applyBorder="1" applyAlignment="1">
      <alignment vertical="center"/>
      <protection/>
    </xf>
    <xf numFmtId="176" fontId="108" fillId="0" borderId="17" xfId="324" applyNumberFormat="1" applyFont="1" applyBorder="1" applyAlignment="1">
      <alignment vertical="center"/>
      <protection/>
    </xf>
    <xf numFmtId="3" fontId="108" fillId="0" borderId="17" xfId="324" applyNumberFormat="1" applyFont="1" applyBorder="1" applyAlignment="1">
      <alignment horizontal="center" vertical="center"/>
      <protection/>
    </xf>
    <xf numFmtId="3" fontId="108" fillId="0" borderId="17" xfId="324" applyNumberFormat="1" applyFont="1" applyBorder="1" applyAlignment="1">
      <alignment horizontal="right" vertical="center"/>
      <protection/>
    </xf>
    <xf numFmtId="0" fontId="108" fillId="0" borderId="17" xfId="324" applyNumberFormat="1" applyFont="1" applyBorder="1" applyAlignment="1">
      <alignment horizontal="right" vertical="center"/>
      <protection/>
    </xf>
    <xf numFmtId="176" fontId="111" fillId="0" borderId="34" xfId="324" applyNumberFormat="1" applyFont="1" applyBorder="1" applyAlignment="1">
      <alignment horizontal="left" vertical="center"/>
      <protection/>
    </xf>
    <xf numFmtId="3" fontId="111" fillId="0" borderId="34" xfId="324" applyNumberFormat="1" applyFont="1" applyBorder="1" applyAlignment="1">
      <alignment horizontal="centerContinuous" vertical="center"/>
      <protection/>
    </xf>
    <xf numFmtId="3" fontId="111" fillId="0" borderId="20" xfId="324" applyNumberFormat="1" applyFont="1" applyBorder="1" applyAlignment="1">
      <alignment horizontal="center" vertical="center"/>
      <protection/>
    </xf>
    <xf numFmtId="3" fontId="111" fillId="0" borderId="19" xfId="324" applyNumberFormat="1" applyFont="1" applyBorder="1" applyAlignment="1">
      <alignment horizontal="centerContinuous" vertical="center"/>
      <protection/>
    </xf>
    <xf numFmtId="3" fontId="108" fillId="0" borderId="36" xfId="324" applyNumberFormat="1" applyFont="1" applyBorder="1" applyAlignment="1">
      <alignment horizontal="centerContinuous" vertical="center"/>
      <protection/>
    </xf>
    <xf numFmtId="3" fontId="108" fillId="0" borderId="34" xfId="324" applyNumberFormat="1" applyFont="1" applyBorder="1" applyAlignment="1">
      <alignment horizontal="centerContinuous" vertical="center"/>
      <protection/>
    </xf>
    <xf numFmtId="176" fontId="111" fillId="0" borderId="23" xfId="324" applyNumberFormat="1" applyFont="1" applyBorder="1" applyAlignment="1">
      <alignment horizontal="center" vertical="center"/>
      <protection/>
    </xf>
    <xf numFmtId="3" fontId="111" fillId="0" borderId="24" xfId="324" applyNumberFormat="1" applyFont="1" applyBorder="1" applyAlignment="1">
      <alignment horizontal="centerContinuous" vertical="center"/>
      <protection/>
    </xf>
    <xf numFmtId="3" fontId="111" fillId="0" borderId="34" xfId="324" applyNumberFormat="1" applyFont="1" applyBorder="1" applyAlignment="1">
      <alignment horizontal="center" vertical="center"/>
      <protection/>
    </xf>
    <xf numFmtId="3" fontId="111" fillId="0" borderId="0" xfId="324" applyNumberFormat="1" applyFont="1" applyBorder="1" applyAlignment="1">
      <alignment horizontal="center" vertical="center"/>
      <protection/>
    </xf>
    <xf numFmtId="3" fontId="111" fillId="0" borderId="0" xfId="324" applyNumberFormat="1" applyFont="1" applyBorder="1" applyAlignment="1">
      <alignment horizontal="centerContinuous" vertical="center"/>
      <protection/>
    </xf>
    <xf numFmtId="3" fontId="108" fillId="0" borderId="34" xfId="324" applyNumberFormat="1" applyFont="1" applyBorder="1" applyAlignment="1">
      <alignment horizontal="center" vertical="center"/>
      <protection/>
    </xf>
    <xf numFmtId="3" fontId="108" fillId="0" borderId="24" xfId="324" applyNumberFormat="1" applyFont="1" applyBorder="1" applyAlignment="1">
      <alignment horizontal="centerContinuous" vertical="center"/>
      <protection/>
    </xf>
    <xf numFmtId="176" fontId="108" fillId="0" borderId="22" xfId="324" applyNumberFormat="1" applyFont="1" applyBorder="1" applyAlignment="1">
      <alignment horizontal="center" vertical="center"/>
      <protection/>
    </xf>
    <xf numFmtId="3" fontId="108" fillId="0" borderId="22" xfId="324" applyNumberFormat="1" applyFont="1" applyBorder="1" applyAlignment="1">
      <alignment horizontal="centerContinuous" vertical="center"/>
      <protection/>
    </xf>
    <xf numFmtId="3" fontId="111" fillId="0" borderId="16" xfId="324" applyNumberFormat="1" applyFont="1" applyBorder="1" applyAlignment="1">
      <alignment horizontal="center" vertical="center" shrinkToFit="1"/>
      <protection/>
    </xf>
    <xf numFmtId="3" fontId="108" fillId="0" borderId="16" xfId="324" applyNumberFormat="1" applyFont="1" applyBorder="1" applyAlignment="1">
      <alignment horizontal="center" vertical="center" shrinkToFit="1"/>
      <protection/>
    </xf>
    <xf numFmtId="3" fontId="108" fillId="0" borderId="16" xfId="324" applyNumberFormat="1" applyFont="1" applyBorder="1" applyAlignment="1">
      <alignment horizontal="left" vertical="center"/>
      <protection/>
    </xf>
    <xf numFmtId="3" fontId="108" fillId="0" borderId="16" xfId="324" applyNumberFormat="1" applyFont="1" applyBorder="1" applyAlignment="1">
      <alignment horizontal="centerContinuous" vertical="center"/>
      <protection/>
    </xf>
    <xf numFmtId="3" fontId="108" fillId="0" borderId="35" xfId="324" applyNumberFormat="1" applyFont="1" applyBorder="1" applyAlignment="1">
      <alignment horizontal="centerContinuous" vertical="center"/>
      <protection/>
    </xf>
    <xf numFmtId="176" fontId="108" fillId="0" borderId="21" xfId="324" applyNumberFormat="1" applyFont="1" applyBorder="1" applyAlignment="1">
      <alignment horizontal="centerContinuous" vertical="center"/>
      <protection/>
    </xf>
    <xf numFmtId="176" fontId="108" fillId="0" borderId="21" xfId="324" applyNumberFormat="1" applyFont="1" applyBorder="1" applyAlignment="1">
      <alignment horizontal="center" vertical="center"/>
      <protection/>
    </xf>
    <xf numFmtId="3" fontId="108" fillId="0" borderId="21" xfId="324" applyNumberFormat="1" applyFont="1" applyBorder="1" applyAlignment="1">
      <alignment horizontal="centerContinuous" vertical="center"/>
      <protection/>
    </xf>
    <xf numFmtId="0" fontId="108" fillId="0" borderId="34" xfId="324" applyNumberFormat="1" applyFont="1" applyBorder="1" applyAlignment="1">
      <alignment horizontal="center" vertical="center"/>
      <protection/>
    </xf>
    <xf numFmtId="0" fontId="108" fillId="0" borderId="16" xfId="324" applyNumberFormat="1" applyFont="1" applyBorder="1" applyAlignment="1" quotePrefix="1">
      <alignment horizontal="center" vertical="center"/>
      <protection/>
    </xf>
    <xf numFmtId="207" fontId="108" fillId="0" borderId="0" xfId="324" applyNumberFormat="1" applyFont="1" applyBorder="1" applyAlignment="1">
      <alignment horizontal="right" vertical="center"/>
      <protection/>
    </xf>
    <xf numFmtId="208" fontId="108" fillId="0" borderId="0" xfId="324" applyNumberFormat="1" applyFont="1" applyBorder="1" applyAlignment="1">
      <alignment horizontal="right" vertical="center"/>
      <protection/>
    </xf>
    <xf numFmtId="208" fontId="108" fillId="0" borderId="16" xfId="324" applyNumberFormat="1" applyFont="1" applyBorder="1" applyAlignment="1">
      <alignment horizontal="right" vertical="center"/>
      <protection/>
    </xf>
    <xf numFmtId="0" fontId="108" fillId="0" borderId="24" xfId="324" applyNumberFormat="1" applyFont="1" applyBorder="1" applyAlignment="1" quotePrefix="1">
      <alignment horizontal="center" vertical="center"/>
      <protection/>
    </xf>
    <xf numFmtId="209" fontId="108" fillId="0" borderId="0" xfId="324" applyNumberFormat="1" applyFont="1" applyBorder="1" applyAlignment="1">
      <alignment vertical="center"/>
      <protection/>
    </xf>
    <xf numFmtId="209" fontId="108" fillId="0" borderId="0" xfId="324" applyNumberFormat="1" applyFont="1" applyBorder="1" applyAlignment="1">
      <alignment horizontal="right" vertical="center"/>
      <protection/>
    </xf>
    <xf numFmtId="0" fontId="108" fillId="0" borderId="0" xfId="324" applyNumberFormat="1" applyFont="1" applyBorder="1" applyAlignment="1" quotePrefix="1">
      <alignment horizontal="center" vertical="center"/>
      <protection/>
    </xf>
    <xf numFmtId="41" fontId="108" fillId="0" borderId="24" xfId="324" applyNumberFormat="1" applyFont="1" applyBorder="1" applyAlignment="1">
      <alignment horizontal="right" vertical="center" wrapText="1"/>
      <protection/>
    </xf>
    <xf numFmtId="0" fontId="108" fillId="0" borderId="0" xfId="324" applyNumberFormat="1" applyFont="1" applyBorder="1" applyAlignment="1">
      <alignment horizontal="right" vertical="center"/>
      <protection/>
    </xf>
    <xf numFmtId="203" fontId="108" fillId="0" borderId="0" xfId="310" applyNumberFormat="1" applyFont="1" applyBorder="1" applyAlignment="1">
      <alignment horizontal="right" vertical="center" wrapText="1"/>
      <protection/>
    </xf>
    <xf numFmtId="209" fontId="108" fillId="0" borderId="16" xfId="324" applyNumberFormat="1" applyFont="1" applyBorder="1" applyAlignment="1">
      <alignment horizontal="right" vertical="center"/>
      <protection/>
    </xf>
    <xf numFmtId="41" fontId="108" fillId="0" borderId="24" xfId="324" applyNumberFormat="1" applyFont="1" applyFill="1" applyBorder="1" applyAlignment="1">
      <alignment horizontal="center" vertical="center" wrapText="1"/>
      <protection/>
    </xf>
    <xf numFmtId="0" fontId="108" fillId="0" borderId="0" xfId="324" applyNumberFormat="1" applyFont="1" applyFill="1" applyBorder="1" applyAlignment="1">
      <alignment horizontal="right" vertical="center"/>
      <protection/>
    </xf>
    <xf numFmtId="203" fontId="108" fillId="0" borderId="0" xfId="310" applyNumberFormat="1" applyFont="1" applyFill="1" applyBorder="1" applyAlignment="1">
      <alignment horizontal="right" vertical="center" wrapText="1"/>
      <protection/>
    </xf>
    <xf numFmtId="209" fontId="108" fillId="0" borderId="0" xfId="324" applyNumberFormat="1" applyFont="1" applyFill="1" applyBorder="1" applyAlignment="1">
      <alignment vertical="center"/>
      <protection/>
    </xf>
    <xf numFmtId="209" fontId="108" fillId="0" borderId="0" xfId="324" applyNumberFormat="1" applyFont="1" applyFill="1" applyBorder="1" applyAlignment="1">
      <alignment horizontal="right" vertical="center"/>
      <protection/>
    </xf>
    <xf numFmtId="209" fontId="108" fillId="0" borderId="16" xfId="324" applyNumberFormat="1" applyFont="1" applyFill="1" applyBorder="1" applyAlignment="1">
      <alignment horizontal="right" vertical="center"/>
      <protection/>
    </xf>
    <xf numFmtId="41" fontId="110" fillId="0" borderId="24" xfId="324" applyNumberFormat="1" applyFont="1" applyFill="1" applyBorder="1" applyAlignment="1">
      <alignment horizontal="center" vertical="center" wrapText="1"/>
      <protection/>
    </xf>
    <xf numFmtId="0" fontId="110" fillId="0" borderId="0" xfId="324" applyNumberFormat="1" applyFont="1" applyFill="1" applyBorder="1" applyAlignment="1">
      <alignment horizontal="right" vertical="center"/>
      <protection/>
    </xf>
    <xf numFmtId="203" fontId="110" fillId="0" borderId="0" xfId="310" applyNumberFormat="1" applyFont="1" applyFill="1" applyBorder="1" applyAlignment="1">
      <alignment horizontal="right" vertical="center" wrapText="1"/>
      <protection/>
    </xf>
    <xf numFmtId="209" fontId="110" fillId="0" borderId="0" xfId="324" applyNumberFormat="1" applyFont="1" applyFill="1" applyBorder="1" applyAlignment="1">
      <alignment vertical="center"/>
      <protection/>
    </xf>
    <xf numFmtId="209" fontId="110" fillId="0" borderId="0" xfId="324" applyNumberFormat="1" applyFont="1" applyFill="1" applyBorder="1" applyAlignment="1">
      <alignment horizontal="right" vertical="center"/>
      <protection/>
    </xf>
    <xf numFmtId="209" fontId="110" fillId="0" borderId="16" xfId="324" applyNumberFormat="1" applyFont="1" applyFill="1" applyBorder="1" applyAlignment="1">
      <alignment horizontal="right" vertical="center"/>
      <protection/>
    </xf>
    <xf numFmtId="203" fontId="108" fillId="0" borderId="24" xfId="310" applyNumberFormat="1" applyFont="1" applyFill="1" applyBorder="1" applyAlignment="1">
      <alignment horizontal="right" vertical="center" wrapText="1"/>
      <protection/>
    </xf>
    <xf numFmtId="203" fontId="108" fillId="0" borderId="26" xfId="310" applyNumberFormat="1" applyFont="1" applyFill="1" applyBorder="1" applyAlignment="1">
      <alignment horizontal="right" vertical="center" wrapText="1"/>
      <protection/>
    </xf>
    <xf numFmtId="203" fontId="108" fillId="0" borderId="17" xfId="310" applyNumberFormat="1" applyFont="1" applyFill="1" applyBorder="1" applyAlignment="1">
      <alignment horizontal="right" vertical="center" wrapText="1"/>
      <protection/>
    </xf>
    <xf numFmtId="209" fontId="108" fillId="0" borderId="17" xfId="324" applyNumberFormat="1" applyFont="1" applyFill="1" applyBorder="1" applyAlignment="1">
      <alignment vertical="center"/>
      <protection/>
    </xf>
    <xf numFmtId="209" fontId="108" fillId="0" borderId="17" xfId="324" applyNumberFormat="1" applyFont="1" applyFill="1" applyBorder="1" applyAlignment="1">
      <alignment horizontal="right" vertical="center"/>
      <protection/>
    </xf>
    <xf numFmtId="209" fontId="108" fillId="0" borderId="25" xfId="324" applyNumberFormat="1" applyFont="1" applyFill="1" applyBorder="1" applyAlignment="1">
      <alignment horizontal="right" vertical="center"/>
      <protection/>
    </xf>
    <xf numFmtId="0" fontId="108" fillId="0" borderId="31" xfId="324" applyNumberFormat="1" applyFont="1" applyBorder="1" applyAlignment="1">
      <alignment vertical="center"/>
      <protection/>
    </xf>
    <xf numFmtId="3" fontId="108" fillId="0" borderId="0" xfId="324" applyNumberFormat="1" applyFont="1" applyBorder="1" applyAlignment="1">
      <alignment horizontal="right" vertical="center"/>
      <protection/>
    </xf>
    <xf numFmtId="176" fontId="108" fillId="0" borderId="0" xfId="324" applyNumberFormat="1" applyFont="1" applyBorder="1" applyAlignment="1">
      <alignment horizontal="right" vertical="center"/>
      <protection/>
    </xf>
    <xf numFmtId="177" fontId="108" fillId="0" borderId="0" xfId="324" applyNumberFormat="1" applyFont="1" applyBorder="1" applyAlignment="1">
      <alignment horizontal="center" vertical="center"/>
      <protection/>
    </xf>
    <xf numFmtId="0" fontId="111" fillId="0" borderId="0" xfId="324" applyNumberFormat="1" applyFont="1" applyAlignment="1">
      <alignment vertical="center"/>
      <protection/>
    </xf>
    <xf numFmtId="3" fontId="111" fillId="0" borderId="0" xfId="324" applyNumberFormat="1" applyFont="1" applyAlignment="1">
      <alignment horizontal="right" vertical="center"/>
      <protection/>
    </xf>
    <xf numFmtId="176" fontId="111" fillId="0" borderId="0" xfId="324" applyNumberFormat="1" applyFont="1" applyAlignment="1">
      <alignment horizontal="right" vertical="center"/>
      <protection/>
    </xf>
    <xf numFmtId="177" fontId="108" fillId="0" borderId="0" xfId="324" applyNumberFormat="1" applyFont="1" applyAlignment="1">
      <alignment horizontal="center" vertical="center"/>
      <protection/>
    </xf>
    <xf numFmtId="3" fontId="108" fillId="0" borderId="0" xfId="324" applyNumberFormat="1" applyFont="1" applyAlignment="1">
      <alignment horizontal="left" vertical="center"/>
      <protection/>
    </xf>
    <xf numFmtId="0" fontId="108" fillId="0" borderId="0" xfId="324" applyNumberFormat="1" applyFont="1" applyBorder="1" applyAlignment="1">
      <alignment vertical="center"/>
      <protection/>
    </xf>
    <xf numFmtId="176" fontId="108" fillId="0" borderId="0" xfId="324" applyNumberFormat="1" applyFont="1" applyAlignment="1">
      <alignment horizontal="right" vertical="center"/>
      <protection/>
    </xf>
    <xf numFmtId="3" fontId="111" fillId="0" borderId="32" xfId="312" applyNumberFormat="1" applyFont="1" applyBorder="1" applyAlignment="1">
      <alignment horizontal="centerContinuous" vertical="center"/>
      <protection/>
    </xf>
    <xf numFmtId="3" fontId="111" fillId="0" borderId="33" xfId="312" applyNumberFormat="1" applyFont="1" applyBorder="1" applyAlignment="1">
      <alignment horizontal="centerContinuous" vertical="center"/>
      <protection/>
    </xf>
    <xf numFmtId="3" fontId="108" fillId="0" borderId="32" xfId="312" applyNumberFormat="1" applyFont="1" applyBorder="1" applyAlignment="1">
      <alignment horizontal="centerContinuous" vertical="center"/>
      <protection/>
    </xf>
    <xf numFmtId="3" fontId="111" fillId="0" borderId="24" xfId="312" applyNumberFormat="1" applyFont="1" applyBorder="1" applyAlignment="1">
      <alignment horizontal="centerContinuous" vertical="center"/>
      <protection/>
    </xf>
    <xf numFmtId="3" fontId="111" fillId="0" borderId="22" xfId="312" applyNumberFormat="1" applyFont="1" applyBorder="1" applyAlignment="1">
      <alignment horizontal="centerContinuous" vertical="center"/>
      <protection/>
    </xf>
    <xf numFmtId="3" fontId="108" fillId="0" borderId="24" xfId="312" applyNumberFormat="1" applyFont="1" applyBorder="1" applyAlignment="1">
      <alignment horizontal="center" vertical="center"/>
      <protection/>
    </xf>
    <xf numFmtId="3" fontId="108" fillId="0" borderId="22" xfId="312" applyNumberFormat="1" applyFont="1" applyBorder="1" applyAlignment="1">
      <alignment horizontal="centerContinuous" vertical="center"/>
      <protection/>
    </xf>
    <xf numFmtId="0" fontId="108" fillId="0" borderId="24" xfId="312" applyNumberFormat="1" applyFont="1" applyBorder="1" applyAlignment="1">
      <alignment horizontal="center" vertical="center" shrinkToFit="1"/>
      <protection/>
    </xf>
    <xf numFmtId="3" fontId="108" fillId="0" borderId="22" xfId="312" applyNumberFormat="1" applyFont="1" applyBorder="1" applyAlignment="1">
      <alignment horizontal="centerContinuous" vertical="center" shrinkToFit="1"/>
      <protection/>
    </xf>
    <xf numFmtId="3" fontId="108" fillId="0" borderId="35" xfId="312" applyNumberFormat="1" applyFont="1" applyBorder="1" applyAlignment="1">
      <alignment horizontal="centerContinuous" vertical="center"/>
      <protection/>
    </xf>
    <xf numFmtId="3" fontId="108" fillId="0" borderId="35" xfId="312" applyNumberFormat="1" applyFont="1" applyBorder="1" applyAlignment="1">
      <alignment horizontal="center" vertical="center"/>
      <protection/>
    </xf>
    <xf numFmtId="3" fontId="108" fillId="0" borderId="21" xfId="312" applyNumberFormat="1" applyFont="1" applyBorder="1" applyAlignment="1">
      <alignment horizontal="centerContinuous" vertical="center" shrinkToFit="1"/>
      <protection/>
    </xf>
    <xf numFmtId="3" fontId="108" fillId="0" borderId="35" xfId="312" applyNumberFormat="1" applyFont="1" applyFill="1" applyBorder="1" applyAlignment="1">
      <alignment horizontal="center" vertical="center" shrinkToFit="1"/>
      <protection/>
    </xf>
    <xf numFmtId="0" fontId="108" fillId="0" borderId="16" xfId="312" applyNumberFormat="1" applyFont="1" applyBorder="1" applyAlignment="1" quotePrefix="1">
      <alignment horizontal="center" vertical="center"/>
      <protection/>
    </xf>
    <xf numFmtId="41" fontId="108" fillId="0" borderId="0" xfId="312" applyNumberFormat="1" applyFont="1" applyBorder="1" applyAlignment="1">
      <alignment horizontal="center" vertical="center"/>
      <protection/>
    </xf>
    <xf numFmtId="41" fontId="108" fillId="0" borderId="16" xfId="312" applyNumberFormat="1" applyFont="1" applyBorder="1" applyAlignment="1">
      <alignment horizontal="center" vertical="center"/>
      <protection/>
    </xf>
    <xf numFmtId="0" fontId="108" fillId="0" borderId="16" xfId="312" applyNumberFormat="1" applyFont="1" applyBorder="1" applyAlignment="1" applyProtection="1" quotePrefix="1">
      <alignment horizontal="center" vertical="center"/>
      <protection locked="0"/>
    </xf>
    <xf numFmtId="0" fontId="108" fillId="0" borderId="24" xfId="312" applyNumberFormat="1" applyFont="1" applyBorder="1" applyAlignment="1" applyProtection="1" quotePrefix="1">
      <alignment horizontal="center" vertical="center"/>
      <protection locked="0"/>
    </xf>
    <xf numFmtId="191" fontId="108" fillId="0" borderId="24" xfId="255" applyNumberFormat="1" applyFont="1" applyBorder="1" applyAlignment="1">
      <alignment horizontal="right" vertical="center"/>
    </xf>
    <xf numFmtId="191" fontId="108" fillId="0" borderId="0" xfId="255" applyNumberFormat="1" applyFont="1" applyBorder="1" applyAlignment="1">
      <alignment horizontal="right" vertical="center"/>
    </xf>
    <xf numFmtId="191" fontId="108" fillId="0" borderId="16" xfId="255" applyNumberFormat="1" applyFont="1" applyBorder="1" applyAlignment="1">
      <alignment horizontal="right" vertical="center"/>
    </xf>
    <xf numFmtId="203" fontId="108" fillId="0" borderId="24" xfId="255" applyFont="1" applyBorder="1" applyAlignment="1">
      <alignment horizontal="right" vertical="center"/>
    </xf>
    <xf numFmtId="203" fontId="108" fillId="0" borderId="0" xfId="255" applyFont="1" applyBorder="1" applyAlignment="1">
      <alignment horizontal="right" vertical="center"/>
    </xf>
    <xf numFmtId="203" fontId="108" fillId="0" borderId="16" xfId="255" applyFont="1" applyBorder="1" applyAlignment="1">
      <alignment horizontal="right" vertical="center"/>
    </xf>
    <xf numFmtId="191" fontId="110" fillId="0" borderId="24" xfId="255" applyNumberFormat="1" applyFont="1" applyFill="1" applyBorder="1" applyAlignment="1">
      <alignment horizontal="right" vertical="center"/>
    </xf>
    <xf numFmtId="191" fontId="110" fillId="0" borderId="0" xfId="255" applyNumberFormat="1" applyFont="1" applyFill="1" applyBorder="1" applyAlignment="1">
      <alignment horizontal="right" vertical="center"/>
    </xf>
    <xf numFmtId="191" fontId="110" fillId="0" borderId="16" xfId="255" applyNumberFormat="1" applyFont="1" applyFill="1" applyBorder="1" applyAlignment="1">
      <alignment horizontal="right" vertical="center"/>
    </xf>
    <xf numFmtId="203" fontId="110" fillId="0" borderId="24" xfId="255" applyFont="1" applyFill="1" applyBorder="1" applyAlignment="1">
      <alignment horizontal="right" vertical="center"/>
    </xf>
    <xf numFmtId="203" fontId="110" fillId="0" borderId="0" xfId="255" applyFont="1" applyFill="1" applyBorder="1" applyAlignment="1">
      <alignment horizontal="right" vertical="center"/>
    </xf>
    <xf numFmtId="203" fontId="110" fillId="0" borderId="16" xfId="255" applyFont="1" applyFill="1" applyBorder="1" applyAlignment="1">
      <alignment horizontal="right" vertical="center"/>
    </xf>
    <xf numFmtId="0" fontId="108" fillId="0" borderId="0" xfId="312" applyNumberFormat="1" applyFont="1" applyFill="1" applyBorder="1" applyAlignment="1">
      <alignment horizontal="center" vertical="center"/>
      <protection/>
    </xf>
    <xf numFmtId="191" fontId="108" fillId="0" borderId="24" xfId="255" applyNumberFormat="1" applyFont="1" applyFill="1" applyBorder="1" applyAlignment="1">
      <alignment horizontal="right" vertical="center"/>
    </xf>
    <xf numFmtId="191" fontId="108" fillId="0" borderId="0" xfId="255" applyNumberFormat="1" applyFont="1" applyFill="1" applyBorder="1" applyAlignment="1">
      <alignment horizontal="right" vertical="center"/>
    </xf>
    <xf numFmtId="191" fontId="108" fillId="0" borderId="16" xfId="255" applyNumberFormat="1" applyFont="1" applyFill="1" applyBorder="1" applyAlignment="1">
      <alignment horizontal="right" vertical="center"/>
    </xf>
    <xf numFmtId="0" fontId="108" fillId="0" borderId="0" xfId="312" applyNumberFormat="1" applyFont="1" applyFill="1" applyBorder="1" applyAlignment="1" applyProtection="1">
      <alignment horizontal="center" vertical="center"/>
      <protection locked="0"/>
    </xf>
    <xf numFmtId="203" fontId="108" fillId="0" borderId="24" xfId="255" applyFont="1" applyFill="1" applyBorder="1" applyAlignment="1">
      <alignment horizontal="right" vertical="center"/>
    </xf>
    <xf numFmtId="203" fontId="108" fillId="0" borderId="0" xfId="255" applyFont="1" applyFill="1" applyBorder="1" applyAlignment="1">
      <alignment horizontal="right" vertical="center"/>
    </xf>
    <xf numFmtId="203" fontId="108" fillId="0" borderId="16" xfId="255" applyFont="1" applyFill="1" applyBorder="1" applyAlignment="1">
      <alignment horizontal="right" vertical="center"/>
    </xf>
    <xf numFmtId="0" fontId="108" fillId="0" borderId="17" xfId="312" applyNumberFormat="1" applyFont="1" applyBorder="1" applyAlignment="1">
      <alignment vertical="center"/>
      <protection/>
    </xf>
    <xf numFmtId="3" fontId="108" fillId="0" borderId="26" xfId="312" applyNumberFormat="1" applyFont="1" applyBorder="1" applyAlignment="1">
      <alignment vertical="center"/>
      <protection/>
    </xf>
    <xf numFmtId="3" fontId="108" fillId="0" borderId="25" xfId="312" applyNumberFormat="1" applyFont="1" applyBorder="1" applyAlignment="1">
      <alignment vertical="center"/>
      <protection/>
    </xf>
    <xf numFmtId="0" fontId="108" fillId="0" borderId="25" xfId="312" applyNumberFormat="1" applyFont="1" applyBorder="1" applyAlignment="1">
      <alignment vertical="center"/>
      <protection/>
    </xf>
    <xf numFmtId="3" fontId="108" fillId="0" borderId="0" xfId="312" applyNumberFormat="1" applyFont="1" applyAlignment="1">
      <alignment horizontal="left" vertical="center"/>
      <protection/>
    </xf>
    <xf numFmtId="0" fontId="110" fillId="0" borderId="0" xfId="324" applyNumberFormat="1" applyFont="1" applyFill="1" applyAlignment="1">
      <alignment horizontal="centerContinuous" vertical="center"/>
      <protection/>
    </xf>
    <xf numFmtId="3" fontId="110" fillId="0" borderId="0" xfId="324" applyNumberFormat="1" applyFont="1" applyFill="1" applyAlignment="1">
      <alignment horizontal="centerContinuous" vertical="center"/>
      <protection/>
    </xf>
    <xf numFmtId="0" fontId="111" fillId="0" borderId="31" xfId="324" applyNumberFormat="1" applyFont="1" applyFill="1" applyBorder="1" applyAlignment="1">
      <alignment horizontal="left" vertical="center"/>
      <protection/>
    </xf>
    <xf numFmtId="3" fontId="113" fillId="0" borderId="31" xfId="324" applyNumberFormat="1" applyFont="1" applyFill="1" applyBorder="1" applyAlignment="1">
      <alignment horizontal="center" vertical="center"/>
      <protection/>
    </xf>
    <xf numFmtId="0" fontId="108" fillId="0" borderId="31" xfId="324" applyNumberFormat="1" applyFont="1" applyFill="1" applyBorder="1" applyAlignment="1">
      <alignment horizontal="centerContinuous" vertical="center"/>
      <protection/>
    </xf>
    <xf numFmtId="49" fontId="108" fillId="0" borderId="35" xfId="324" applyNumberFormat="1" applyFont="1" applyFill="1" applyBorder="1" applyAlignment="1">
      <alignment horizontal="centerContinuous" vertical="center"/>
      <protection/>
    </xf>
    <xf numFmtId="49" fontId="108" fillId="0" borderId="21" xfId="324" applyNumberFormat="1" applyFont="1" applyFill="1" applyBorder="1" applyAlignment="1">
      <alignment horizontal="centerContinuous" vertical="center"/>
      <protection/>
    </xf>
    <xf numFmtId="0" fontId="108" fillId="0" borderId="30" xfId="324" applyNumberFormat="1" applyFont="1" applyFill="1" applyBorder="1" applyAlignment="1" quotePrefix="1">
      <alignment horizontal="center" vertical="center"/>
      <protection/>
    </xf>
    <xf numFmtId="0" fontId="109" fillId="0" borderId="0" xfId="324" applyNumberFormat="1" applyFont="1" applyFill="1" applyAlignment="1">
      <alignment horizontal="center" vertical="center"/>
      <protection/>
    </xf>
    <xf numFmtId="3" fontId="109" fillId="0" borderId="0" xfId="324" applyNumberFormat="1" applyFont="1" applyFill="1" applyAlignment="1">
      <alignment horizontal="center" vertical="center"/>
      <protection/>
    </xf>
    <xf numFmtId="49" fontId="111" fillId="0" borderId="20" xfId="324" applyNumberFormat="1" applyFont="1" applyFill="1" applyBorder="1" applyAlignment="1">
      <alignment horizontal="center" vertical="center" wrapText="1"/>
      <protection/>
    </xf>
    <xf numFmtId="49" fontId="111" fillId="0" borderId="38" xfId="324" applyNumberFormat="1" applyFont="1" applyFill="1" applyBorder="1" applyAlignment="1">
      <alignment horizontal="center" vertical="center" wrapText="1"/>
      <protection/>
    </xf>
    <xf numFmtId="49" fontId="108" fillId="0" borderId="19" xfId="324" applyNumberFormat="1" applyFont="1" applyFill="1" applyBorder="1" applyAlignment="1">
      <alignment horizontal="center" vertical="center" wrapText="1"/>
      <protection/>
    </xf>
    <xf numFmtId="49" fontId="108" fillId="0" borderId="37" xfId="324" applyNumberFormat="1" applyFont="1" applyFill="1" applyBorder="1" applyAlignment="1">
      <alignment horizontal="center" vertical="center"/>
      <protection/>
    </xf>
    <xf numFmtId="0" fontId="109" fillId="0" borderId="0" xfId="324" applyNumberFormat="1" applyFont="1" applyAlignment="1">
      <alignment horizontal="center" vertical="center"/>
      <protection/>
    </xf>
    <xf numFmtId="0" fontId="111" fillId="0" borderId="27" xfId="324" applyNumberFormat="1" applyFont="1" applyBorder="1" applyAlignment="1">
      <alignment horizontal="center" vertical="center" shrinkToFit="1"/>
      <protection/>
    </xf>
    <xf numFmtId="0" fontId="111" fillId="0" borderId="16" xfId="324" applyNumberFormat="1" applyFont="1" applyBorder="1" applyAlignment="1">
      <alignment horizontal="center" vertical="center" shrinkToFit="1"/>
      <protection/>
    </xf>
    <xf numFmtId="3" fontId="111" fillId="0" borderId="32" xfId="324" applyNumberFormat="1" applyFont="1" applyBorder="1" applyAlignment="1">
      <alignment horizontal="center" vertical="center"/>
      <protection/>
    </xf>
    <xf numFmtId="3" fontId="111" fillId="0" borderId="24" xfId="324" applyNumberFormat="1" applyFont="1" applyBorder="1" applyAlignment="1">
      <alignment horizontal="center" vertical="center"/>
      <protection/>
    </xf>
    <xf numFmtId="3" fontId="109" fillId="0" borderId="0" xfId="324" applyNumberFormat="1" applyFont="1" applyAlignment="1">
      <alignment horizontal="center" vertical="center"/>
      <protection/>
    </xf>
    <xf numFmtId="0" fontId="108" fillId="0" borderId="32" xfId="324" applyNumberFormat="1" applyFont="1" applyBorder="1" applyAlignment="1">
      <alignment horizontal="center" vertical="center"/>
      <protection/>
    </xf>
    <xf numFmtId="0" fontId="108" fillId="0" borderId="24" xfId="324" applyNumberFormat="1" applyFont="1" applyBorder="1" applyAlignment="1">
      <alignment horizontal="center" vertical="center"/>
      <protection/>
    </xf>
    <xf numFmtId="0" fontId="111" fillId="0" borderId="34" xfId="324" applyNumberFormat="1" applyFont="1" applyBorder="1" applyAlignment="1">
      <alignment horizontal="center" vertical="center" shrinkToFit="1"/>
      <protection/>
    </xf>
    <xf numFmtId="0" fontId="108" fillId="0" borderId="35" xfId="324" applyNumberFormat="1" applyFont="1" applyBorder="1" applyAlignment="1">
      <alignment horizontal="center" vertical="center"/>
      <protection/>
    </xf>
    <xf numFmtId="3" fontId="108" fillId="0" borderId="24" xfId="324" applyNumberFormat="1" applyFont="1" applyBorder="1" applyAlignment="1">
      <alignment horizontal="center" vertical="center"/>
      <protection/>
    </xf>
    <xf numFmtId="3" fontId="108" fillId="0" borderId="35" xfId="324" applyNumberFormat="1" applyFont="1" applyBorder="1" applyAlignment="1">
      <alignment horizontal="center" vertical="center"/>
      <protection/>
    </xf>
    <xf numFmtId="0" fontId="108" fillId="0" borderId="32" xfId="312" applyNumberFormat="1" applyFont="1" applyBorder="1" applyAlignment="1">
      <alignment horizontal="center" vertical="center" wrapText="1"/>
      <protection/>
    </xf>
    <xf numFmtId="0" fontId="108" fillId="0" borderId="24" xfId="312" applyNumberFormat="1" applyFont="1" applyBorder="1" applyAlignment="1">
      <alignment horizontal="center" vertical="center" wrapText="1"/>
      <protection/>
    </xf>
    <xf numFmtId="0" fontId="108" fillId="0" borderId="35" xfId="312" applyNumberFormat="1" applyFont="1" applyBorder="1" applyAlignment="1">
      <alignment horizontal="center" vertical="center" wrapText="1"/>
      <protection/>
    </xf>
    <xf numFmtId="3" fontId="117" fillId="0" borderId="22" xfId="312" applyNumberFormat="1" applyFont="1" applyBorder="1" applyAlignment="1">
      <alignment horizontal="center" vertical="center" wrapText="1"/>
      <protection/>
    </xf>
    <xf numFmtId="3" fontId="117" fillId="0" borderId="21" xfId="312" applyNumberFormat="1" applyFont="1" applyBorder="1" applyAlignment="1">
      <alignment horizontal="center" vertical="center" wrapText="1"/>
      <protection/>
    </xf>
    <xf numFmtId="3" fontId="108" fillId="0" borderId="22" xfId="312" applyNumberFormat="1" applyFont="1" applyBorder="1" applyAlignment="1">
      <alignment horizontal="center" vertical="center"/>
      <protection/>
    </xf>
    <xf numFmtId="3" fontId="108" fillId="0" borderId="21" xfId="312" applyNumberFormat="1" applyFont="1" applyBorder="1" applyAlignment="1">
      <alignment horizontal="center" vertical="center"/>
      <protection/>
    </xf>
    <xf numFmtId="3" fontId="108" fillId="0" borderId="33" xfId="312" applyNumberFormat="1" applyFont="1" applyBorder="1" applyAlignment="1">
      <alignment horizontal="center" vertical="center"/>
      <protection/>
    </xf>
    <xf numFmtId="3" fontId="111" fillId="0" borderId="33" xfId="312" applyNumberFormat="1" applyFont="1" applyBorder="1" applyAlignment="1">
      <alignment horizontal="center" vertical="center"/>
      <protection/>
    </xf>
    <xf numFmtId="3" fontId="111" fillId="0" borderId="22" xfId="312" applyNumberFormat="1" applyFont="1" applyBorder="1" applyAlignment="1">
      <alignment horizontal="center" vertical="center"/>
      <protection/>
    </xf>
    <xf numFmtId="0" fontId="111" fillId="0" borderId="27" xfId="312" applyNumberFormat="1" applyFont="1" applyBorder="1" applyAlignment="1">
      <alignment horizontal="center" vertical="center" wrapText="1"/>
      <protection/>
    </xf>
    <xf numFmtId="0" fontId="111" fillId="0" borderId="16" xfId="312" applyNumberFormat="1" applyFont="1" applyBorder="1" applyAlignment="1">
      <alignment horizontal="center" vertical="center" wrapText="1"/>
      <protection/>
    </xf>
    <xf numFmtId="0" fontId="111" fillId="0" borderId="34" xfId="312" applyNumberFormat="1" applyFont="1" applyBorder="1" applyAlignment="1">
      <alignment horizontal="center" vertical="center" wrapText="1"/>
      <protection/>
    </xf>
    <xf numFmtId="0" fontId="109" fillId="0" borderId="0" xfId="312" applyNumberFormat="1" applyFont="1" applyAlignment="1">
      <alignment horizontal="center" vertical="center"/>
      <protection/>
    </xf>
    <xf numFmtId="3" fontId="109" fillId="0" borderId="0" xfId="312" applyNumberFormat="1" applyFont="1" applyAlignment="1">
      <alignment horizontal="center" vertical="center" shrinkToFit="1"/>
      <protection/>
    </xf>
    <xf numFmtId="0" fontId="111" fillId="0" borderId="27" xfId="318" applyNumberFormat="1" applyFont="1" applyBorder="1" applyAlignment="1">
      <alignment horizontal="center" vertical="center" wrapText="1"/>
      <protection/>
    </xf>
    <xf numFmtId="0" fontId="111" fillId="0" borderId="16" xfId="318" applyNumberFormat="1" applyFont="1" applyBorder="1" applyAlignment="1">
      <alignment horizontal="center" vertical="center" wrapText="1"/>
      <protection/>
    </xf>
    <xf numFmtId="0" fontId="111" fillId="0" borderId="34" xfId="318" applyNumberFormat="1" applyFont="1" applyBorder="1" applyAlignment="1">
      <alignment horizontal="center" vertical="center" wrapText="1"/>
      <protection/>
    </xf>
    <xf numFmtId="0" fontId="108" fillId="0" borderId="32" xfId="318" applyNumberFormat="1" applyFont="1" applyBorder="1" applyAlignment="1">
      <alignment horizontal="center" vertical="center" wrapText="1"/>
      <protection/>
    </xf>
    <xf numFmtId="0" fontId="108" fillId="0" borderId="24" xfId="318" applyNumberFormat="1" applyFont="1" applyBorder="1" applyAlignment="1">
      <alignment horizontal="center" vertical="center"/>
      <protection/>
    </xf>
    <xf numFmtId="0" fontId="108" fillId="0" borderId="35" xfId="318" applyNumberFormat="1" applyFont="1" applyBorder="1" applyAlignment="1">
      <alignment horizontal="center" vertical="center"/>
      <protection/>
    </xf>
    <xf numFmtId="0" fontId="109" fillId="0" borderId="0" xfId="318" applyNumberFormat="1" applyFont="1" applyAlignment="1">
      <alignment horizontal="center" vertical="center"/>
      <protection/>
    </xf>
    <xf numFmtId="0" fontId="109" fillId="0" borderId="0" xfId="318" applyNumberFormat="1" applyFont="1" applyBorder="1" applyAlignment="1">
      <alignment horizontal="center" vertical="center"/>
      <protection/>
    </xf>
    <xf numFmtId="3" fontId="108" fillId="0" borderId="22" xfId="315" applyNumberFormat="1" applyFont="1" applyFill="1" applyBorder="1" applyAlignment="1">
      <alignment horizontal="center" vertical="center" wrapText="1"/>
      <protection/>
    </xf>
    <xf numFmtId="3" fontId="108" fillId="0" borderId="21" xfId="315" applyNumberFormat="1" applyFont="1" applyFill="1" applyBorder="1" applyAlignment="1">
      <alignment horizontal="center" vertical="center"/>
      <protection/>
    </xf>
    <xf numFmtId="3" fontId="109" fillId="0" borderId="0" xfId="315" applyNumberFormat="1" applyFont="1" applyFill="1" applyAlignment="1">
      <alignment horizontal="center" vertical="center"/>
      <protection/>
    </xf>
    <xf numFmtId="0" fontId="109" fillId="0" borderId="0" xfId="315" applyNumberFormat="1" applyFont="1" applyFill="1" applyAlignment="1">
      <alignment horizontal="center" vertical="center"/>
      <protection/>
    </xf>
    <xf numFmtId="3" fontId="108" fillId="0" borderId="22" xfId="315" applyNumberFormat="1" applyFont="1" applyFill="1" applyBorder="1" applyAlignment="1">
      <alignment horizontal="center" vertical="center"/>
      <protection/>
    </xf>
    <xf numFmtId="3" fontId="111" fillId="0" borderId="33" xfId="315" applyNumberFormat="1" applyFont="1" applyFill="1" applyBorder="1" applyAlignment="1">
      <alignment horizontal="center" vertical="center"/>
      <protection/>
    </xf>
    <xf numFmtId="3" fontId="111" fillId="0" borderId="22" xfId="315" applyNumberFormat="1" applyFont="1" applyFill="1" applyBorder="1" applyAlignment="1">
      <alignment horizontal="center" vertical="center"/>
      <protection/>
    </xf>
    <xf numFmtId="3" fontId="111" fillId="0" borderId="23" xfId="315" applyNumberFormat="1" applyFont="1" applyFill="1" applyBorder="1" applyAlignment="1">
      <alignment horizontal="center" vertical="center"/>
      <protection/>
    </xf>
    <xf numFmtId="3" fontId="111" fillId="0" borderId="21" xfId="315" applyNumberFormat="1" applyFont="1" applyFill="1" applyBorder="1" applyAlignment="1">
      <alignment horizontal="center" vertical="center"/>
      <protection/>
    </xf>
    <xf numFmtId="3" fontId="111" fillId="0" borderId="32" xfId="315" applyNumberFormat="1" applyFont="1" applyFill="1" applyBorder="1" applyAlignment="1">
      <alignment horizontal="center" vertical="center"/>
      <protection/>
    </xf>
    <xf numFmtId="3" fontId="111" fillId="0" borderId="24" xfId="315" applyNumberFormat="1" applyFont="1" applyFill="1" applyBorder="1" applyAlignment="1">
      <alignment horizontal="center" vertical="center"/>
      <protection/>
    </xf>
    <xf numFmtId="49" fontId="111" fillId="0" borderId="16" xfId="324" applyNumberFormat="1" applyFont="1" applyFill="1" applyBorder="1" applyAlignment="1">
      <alignment horizontal="center" vertical="center" wrapText="1"/>
      <protection/>
    </xf>
    <xf numFmtId="49" fontId="111" fillId="0" borderId="16" xfId="324" applyNumberFormat="1" applyFont="1" applyFill="1" applyBorder="1" applyAlignment="1">
      <alignment horizontal="center" vertical="center"/>
      <protection/>
    </xf>
    <xf numFmtId="49" fontId="108" fillId="0" borderId="24" xfId="324" applyNumberFormat="1" applyFont="1" applyFill="1" applyBorder="1" applyAlignment="1">
      <alignment horizontal="center" vertical="center"/>
      <protection/>
    </xf>
    <xf numFmtId="0" fontId="109" fillId="0" borderId="0" xfId="324" applyNumberFormat="1" applyFont="1" applyFill="1" applyBorder="1" applyAlignment="1">
      <alignment horizontal="center" vertical="center"/>
      <protection/>
    </xf>
    <xf numFmtId="0" fontId="108" fillId="0" borderId="0" xfId="323" applyNumberFormat="1" applyFont="1" applyFill="1" applyBorder="1" applyAlignment="1" applyProtection="1">
      <alignment horizontal="left" vertical="center"/>
      <protection/>
    </xf>
    <xf numFmtId="0" fontId="108" fillId="0" borderId="32" xfId="313" applyNumberFormat="1" applyFont="1" applyFill="1" applyBorder="1" applyAlignment="1">
      <alignment horizontal="center" vertical="center"/>
      <protection/>
    </xf>
    <xf numFmtId="0" fontId="108" fillId="0" borderId="24" xfId="313" applyNumberFormat="1" applyFont="1" applyFill="1" applyBorder="1" applyAlignment="1">
      <alignment horizontal="center" vertical="center"/>
      <protection/>
    </xf>
    <xf numFmtId="0" fontId="108" fillId="0" borderId="35" xfId="313" applyNumberFormat="1" applyFont="1" applyFill="1" applyBorder="1" applyAlignment="1">
      <alignment horizontal="center" vertical="center"/>
      <protection/>
    </xf>
    <xf numFmtId="3" fontId="111" fillId="0" borderId="33" xfId="313" applyNumberFormat="1" applyFont="1" applyFill="1" applyBorder="1" applyAlignment="1">
      <alignment horizontal="center" vertical="center"/>
      <protection/>
    </xf>
    <xf numFmtId="3" fontId="111" fillId="0" borderId="22" xfId="313" applyNumberFormat="1" applyFont="1" applyFill="1" applyBorder="1" applyAlignment="1">
      <alignment horizontal="center" vertical="center"/>
      <protection/>
    </xf>
    <xf numFmtId="0" fontId="109" fillId="0" borderId="0" xfId="313" applyNumberFormat="1" applyFont="1" applyFill="1" applyAlignment="1">
      <alignment horizontal="center" vertical="center"/>
      <protection/>
    </xf>
    <xf numFmtId="3" fontId="109" fillId="0" borderId="0" xfId="313" applyNumberFormat="1" applyFont="1" applyFill="1" applyAlignment="1">
      <alignment horizontal="center" vertical="center"/>
      <protection/>
    </xf>
    <xf numFmtId="0" fontId="111" fillId="0" borderId="27" xfId="313" applyNumberFormat="1" applyFont="1" applyFill="1" applyBorder="1" applyAlignment="1">
      <alignment horizontal="center" vertical="center"/>
      <protection/>
    </xf>
    <xf numFmtId="0" fontId="111" fillId="0" borderId="16" xfId="313" applyNumberFormat="1" applyFont="1" applyFill="1" applyBorder="1" applyAlignment="1">
      <alignment horizontal="center" vertical="center"/>
      <protection/>
    </xf>
    <xf numFmtId="0" fontId="111" fillId="0" borderId="34" xfId="313" applyNumberFormat="1" applyFont="1" applyFill="1" applyBorder="1" applyAlignment="1">
      <alignment horizontal="center" vertical="center"/>
      <protection/>
    </xf>
    <xf numFmtId="3" fontId="111" fillId="0" borderId="32" xfId="313" applyNumberFormat="1" applyFont="1" applyFill="1" applyBorder="1" applyAlignment="1">
      <alignment horizontal="center" vertical="center"/>
      <protection/>
    </xf>
    <xf numFmtId="3" fontId="108" fillId="0" borderId="22" xfId="313" applyNumberFormat="1" applyFont="1" applyFill="1" applyBorder="1" applyAlignment="1">
      <alignment horizontal="center" vertical="center"/>
      <protection/>
    </xf>
    <xf numFmtId="3" fontId="108" fillId="0" borderId="21" xfId="313" applyNumberFormat="1" applyFont="1" applyFill="1" applyBorder="1" applyAlignment="1">
      <alignment horizontal="center" vertical="center"/>
      <protection/>
    </xf>
    <xf numFmtId="3" fontId="108" fillId="0" borderId="33" xfId="313" applyNumberFormat="1" applyFont="1" applyFill="1" applyBorder="1" applyAlignment="1">
      <alignment horizontal="center" vertical="center"/>
      <protection/>
    </xf>
    <xf numFmtId="3" fontId="108" fillId="0" borderId="19" xfId="314" applyNumberFormat="1" applyFont="1" applyFill="1" applyBorder="1" applyAlignment="1">
      <alignment horizontal="center" vertical="center"/>
      <protection/>
    </xf>
    <xf numFmtId="3" fontId="108" fillId="0" borderId="39" xfId="314" applyNumberFormat="1" applyFont="1" applyFill="1" applyBorder="1" applyAlignment="1">
      <alignment horizontal="center" vertical="center"/>
      <protection/>
    </xf>
    <xf numFmtId="0" fontId="108" fillId="0" borderId="39" xfId="0" applyNumberFormat="1" applyFont="1" applyFill="1" applyBorder="1" applyAlignment="1">
      <alignment horizontal="center" vertical="center"/>
    </xf>
    <xf numFmtId="0" fontId="108" fillId="0" borderId="20" xfId="0" applyNumberFormat="1" applyFont="1" applyFill="1" applyBorder="1" applyAlignment="1">
      <alignment horizontal="center" vertical="center"/>
    </xf>
    <xf numFmtId="0" fontId="109" fillId="0" borderId="0" xfId="314" applyNumberFormat="1" applyFont="1" applyFill="1" applyAlignment="1">
      <alignment horizontal="center" vertical="center"/>
      <protection/>
    </xf>
    <xf numFmtId="3" fontId="109" fillId="0" borderId="0" xfId="314" applyNumberFormat="1" applyFont="1" applyFill="1" applyAlignment="1">
      <alignment horizontal="center" vertical="center"/>
      <protection/>
    </xf>
    <xf numFmtId="0" fontId="111" fillId="0" borderId="27" xfId="314" applyNumberFormat="1" applyFont="1" applyFill="1" applyBorder="1" applyAlignment="1">
      <alignment horizontal="center" vertical="center"/>
      <protection/>
    </xf>
    <xf numFmtId="0" fontId="111" fillId="0" borderId="16" xfId="314" applyNumberFormat="1" applyFont="1" applyFill="1" applyBorder="1" applyAlignment="1">
      <alignment horizontal="center" vertical="center"/>
      <protection/>
    </xf>
    <xf numFmtId="0" fontId="111" fillId="0" borderId="34" xfId="314" applyNumberFormat="1" applyFont="1" applyFill="1" applyBorder="1" applyAlignment="1">
      <alignment horizontal="center" vertical="center"/>
      <protection/>
    </xf>
    <xf numFmtId="3" fontId="111" fillId="0" borderId="33" xfId="314" applyNumberFormat="1" applyFont="1" applyFill="1" applyBorder="1" applyAlignment="1">
      <alignment horizontal="center" vertical="center"/>
      <protection/>
    </xf>
    <xf numFmtId="3" fontId="111" fillId="0" borderId="22" xfId="314" applyNumberFormat="1" applyFont="1" applyFill="1" applyBorder="1" applyAlignment="1">
      <alignment horizontal="center" vertical="center"/>
      <protection/>
    </xf>
    <xf numFmtId="3" fontId="108" fillId="0" borderId="22" xfId="314" applyNumberFormat="1" applyFont="1" applyFill="1" applyBorder="1" applyAlignment="1">
      <alignment horizontal="center" vertical="center" shrinkToFit="1"/>
      <protection/>
    </xf>
    <xf numFmtId="3" fontId="108" fillId="0" borderId="21" xfId="314" applyNumberFormat="1" applyFont="1" applyFill="1" applyBorder="1" applyAlignment="1">
      <alignment horizontal="center" vertical="center" shrinkToFit="1"/>
      <protection/>
    </xf>
    <xf numFmtId="0" fontId="108" fillId="0" borderId="32" xfId="314" applyNumberFormat="1" applyFont="1" applyFill="1" applyBorder="1" applyAlignment="1">
      <alignment horizontal="center" vertical="center"/>
      <protection/>
    </xf>
    <xf numFmtId="0" fontId="108" fillId="0" borderId="24" xfId="314" applyNumberFormat="1" applyFont="1" applyFill="1" applyBorder="1" applyAlignment="1">
      <alignment horizontal="center" vertical="center"/>
      <protection/>
    </xf>
    <xf numFmtId="0" fontId="108" fillId="0" borderId="35" xfId="314" applyNumberFormat="1" applyFont="1" applyFill="1" applyBorder="1" applyAlignment="1">
      <alignment horizontal="center" vertical="center"/>
      <protection/>
    </xf>
    <xf numFmtId="3" fontId="111" fillId="0" borderId="19" xfId="314" applyNumberFormat="1" applyFont="1" applyFill="1" applyBorder="1" applyAlignment="1">
      <alignment horizontal="center" vertical="center"/>
      <protection/>
    </xf>
    <xf numFmtId="0" fontId="116" fillId="0" borderId="39" xfId="0" applyNumberFormat="1" applyFont="1" applyFill="1" applyBorder="1" applyAlignment="1">
      <alignment horizontal="center" vertical="center"/>
    </xf>
    <xf numFmtId="0" fontId="116" fillId="0" borderId="20" xfId="0" applyNumberFormat="1" applyFont="1" applyFill="1" applyBorder="1" applyAlignment="1">
      <alignment horizontal="center" vertical="center"/>
    </xf>
    <xf numFmtId="0" fontId="111" fillId="0" borderId="27" xfId="315" applyNumberFormat="1" applyFont="1" applyFill="1" applyBorder="1" applyAlignment="1">
      <alignment horizontal="center" vertical="center"/>
      <protection/>
    </xf>
    <xf numFmtId="0" fontId="111" fillId="0" borderId="16" xfId="315" applyNumberFormat="1" applyFont="1" applyFill="1" applyBorder="1" applyAlignment="1">
      <alignment horizontal="center" vertical="center"/>
      <protection/>
    </xf>
    <xf numFmtId="0" fontId="111" fillId="0" borderId="34" xfId="315" applyNumberFormat="1" applyFont="1" applyFill="1" applyBorder="1" applyAlignment="1">
      <alignment horizontal="center" vertical="center"/>
      <protection/>
    </xf>
    <xf numFmtId="0" fontId="108" fillId="0" borderId="22" xfId="317" applyNumberFormat="1" applyFont="1" applyFill="1" applyBorder="1" applyAlignment="1">
      <alignment horizontal="center" vertical="center"/>
      <protection/>
    </xf>
    <xf numFmtId="0" fontId="108" fillId="0" borderId="21" xfId="317" applyNumberFormat="1" applyFont="1" applyFill="1" applyBorder="1" applyAlignment="1">
      <alignment horizontal="center" vertical="center"/>
      <protection/>
    </xf>
    <xf numFmtId="3" fontId="111" fillId="0" borderId="33" xfId="315" applyNumberFormat="1" applyFont="1" applyFill="1" applyBorder="1" applyAlignment="1">
      <alignment horizontal="center" vertical="center" wrapText="1"/>
      <protection/>
    </xf>
    <xf numFmtId="3" fontId="111" fillId="0" borderId="22" xfId="315" applyNumberFormat="1" applyFont="1" applyFill="1" applyBorder="1" applyAlignment="1">
      <alignment horizontal="center" vertical="center" wrapText="1"/>
      <protection/>
    </xf>
    <xf numFmtId="3" fontId="111" fillId="0" borderId="21" xfId="315" applyNumberFormat="1" applyFont="1" applyFill="1" applyBorder="1" applyAlignment="1">
      <alignment horizontal="center" vertical="center" wrapText="1"/>
      <protection/>
    </xf>
    <xf numFmtId="0" fontId="108" fillId="0" borderId="31" xfId="315" applyNumberFormat="1" applyFont="1" applyFill="1" applyBorder="1" applyAlignment="1">
      <alignment horizontal="center" vertical="center"/>
      <protection/>
    </xf>
    <xf numFmtId="0" fontId="108" fillId="0" borderId="0" xfId="315" applyNumberFormat="1" applyFont="1" applyFill="1" applyBorder="1" applyAlignment="1">
      <alignment horizontal="center" vertical="center"/>
      <protection/>
    </xf>
    <xf numFmtId="0" fontId="108" fillId="0" borderId="36" xfId="315" applyNumberFormat="1" applyFont="1" applyFill="1" applyBorder="1" applyAlignment="1">
      <alignment horizontal="center" vertical="center"/>
      <protection/>
    </xf>
    <xf numFmtId="0" fontId="111" fillId="0" borderId="33" xfId="317" applyNumberFormat="1" applyFont="1" applyFill="1" applyBorder="1" applyAlignment="1">
      <alignment horizontal="center" vertical="center"/>
      <protection/>
    </xf>
    <xf numFmtId="0" fontId="109" fillId="0" borderId="0" xfId="317" applyNumberFormat="1" applyFont="1" applyFill="1" applyAlignment="1">
      <alignment horizontal="center" vertical="center"/>
      <protection/>
    </xf>
    <xf numFmtId="3" fontId="109" fillId="0" borderId="0" xfId="317" applyNumberFormat="1" applyFont="1" applyFill="1" applyAlignment="1">
      <alignment horizontal="center" vertical="center"/>
      <protection/>
    </xf>
    <xf numFmtId="0" fontId="108" fillId="0" borderId="32" xfId="317" applyNumberFormat="1" applyFont="1" applyFill="1" applyBorder="1" applyAlignment="1">
      <alignment horizontal="center" vertical="center" shrinkToFit="1"/>
      <protection/>
    </xf>
    <xf numFmtId="0" fontId="108" fillId="0" borderId="24" xfId="317" applyNumberFormat="1" applyFont="1" applyFill="1" applyBorder="1" applyAlignment="1">
      <alignment horizontal="center" vertical="center" shrinkToFit="1"/>
      <protection/>
    </xf>
    <xf numFmtId="0" fontId="108" fillId="0" borderId="35" xfId="317" applyNumberFormat="1" applyFont="1" applyFill="1" applyBorder="1" applyAlignment="1">
      <alignment horizontal="center" vertical="center" shrinkToFit="1"/>
      <protection/>
    </xf>
    <xf numFmtId="0" fontId="111" fillId="0" borderId="27" xfId="317" applyNumberFormat="1" applyFont="1" applyFill="1" applyBorder="1" applyAlignment="1">
      <alignment horizontal="center" vertical="center"/>
      <protection/>
    </xf>
    <xf numFmtId="0" fontId="111" fillId="0" borderId="16" xfId="317" applyNumberFormat="1" applyFont="1" applyFill="1" applyBorder="1" applyAlignment="1">
      <alignment horizontal="center" vertical="center"/>
      <protection/>
    </xf>
    <xf numFmtId="0" fontId="111" fillId="0" borderId="34" xfId="317" applyNumberFormat="1" applyFont="1" applyFill="1" applyBorder="1" applyAlignment="1">
      <alignment horizontal="center" vertical="center"/>
      <protection/>
    </xf>
    <xf numFmtId="0" fontId="109" fillId="0" borderId="0" xfId="321" applyNumberFormat="1" applyFont="1" applyFill="1" applyAlignment="1">
      <alignment horizontal="center" vertical="center"/>
      <protection/>
    </xf>
    <xf numFmtId="0" fontId="111" fillId="0" borderId="27" xfId="0" applyNumberFormat="1" applyFont="1" applyFill="1" applyBorder="1" applyAlignment="1">
      <alignment horizontal="center" vertical="center" wrapText="1" shrinkToFit="1"/>
    </xf>
    <xf numFmtId="0" fontId="111" fillId="0" borderId="16" xfId="0" applyNumberFormat="1" applyFont="1" applyFill="1" applyBorder="1" applyAlignment="1">
      <alignment horizontal="center" vertical="center" shrinkToFit="1"/>
    </xf>
    <xf numFmtId="0" fontId="108" fillId="0" borderId="22" xfId="321" applyNumberFormat="1" applyFont="1" applyFill="1" applyBorder="1" applyAlignment="1">
      <alignment horizontal="center" vertical="center" wrapText="1"/>
      <protection/>
    </xf>
    <xf numFmtId="0" fontId="108" fillId="0" borderId="21" xfId="321" applyNumberFormat="1" applyFont="1" applyFill="1" applyBorder="1" applyAlignment="1">
      <alignment horizontal="center" vertical="center" wrapText="1"/>
      <protection/>
    </xf>
    <xf numFmtId="0" fontId="108" fillId="0" borderId="22" xfId="321" applyNumberFormat="1" applyFont="1" applyFill="1" applyBorder="1" applyAlignment="1">
      <alignment horizontal="center" vertical="center" wrapText="1" shrinkToFit="1"/>
      <protection/>
    </xf>
    <xf numFmtId="0" fontId="108" fillId="0" borderId="21" xfId="321" applyNumberFormat="1" applyFont="1" applyFill="1" applyBorder="1" applyAlignment="1">
      <alignment horizontal="center" vertical="center" shrinkToFit="1"/>
      <protection/>
    </xf>
    <xf numFmtId="0" fontId="108" fillId="0" borderId="24" xfId="321" applyNumberFormat="1" applyFont="1" applyFill="1" applyBorder="1" applyAlignment="1">
      <alignment horizontal="center" vertical="center" wrapText="1"/>
      <protection/>
    </xf>
    <xf numFmtId="0" fontId="108" fillId="0" borderId="35" xfId="321" applyNumberFormat="1" applyFont="1" applyFill="1" applyBorder="1" applyAlignment="1">
      <alignment horizontal="center" vertical="center" wrapText="1"/>
      <protection/>
    </xf>
    <xf numFmtId="0" fontId="111" fillId="0" borderId="32" xfId="321" applyNumberFormat="1" applyFont="1" applyFill="1" applyBorder="1" applyAlignment="1">
      <alignment horizontal="center" vertical="center" wrapText="1"/>
      <protection/>
    </xf>
    <xf numFmtId="0" fontId="111" fillId="0" borderId="24" xfId="321" applyNumberFormat="1" applyFont="1" applyFill="1" applyBorder="1" applyAlignment="1">
      <alignment horizontal="center" vertical="center" wrapText="1"/>
      <protection/>
    </xf>
    <xf numFmtId="0" fontId="111" fillId="0" borderId="16" xfId="321" applyNumberFormat="1" applyFont="1" applyFill="1" applyBorder="1" applyAlignment="1">
      <alignment horizontal="center" vertical="center" wrapText="1"/>
      <protection/>
    </xf>
    <xf numFmtId="0" fontId="108" fillId="0" borderId="24" xfId="321" applyNumberFormat="1" applyFont="1" applyFill="1" applyBorder="1" applyAlignment="1">
      <alignment horizontal="center" vertical="center" shrinkToFit="1"/>
      <protection/>
    </xf>
    <xf numFmtId="0" fontId="108" fillId="0" borderId="36" xfId="321" applyNumberFormat="1" applyFont="1" applyFill="1" applyBorder="1" applyAlignment="1">
      <alignment horizontal="center" vertical="center" shrinkToFit="1"/>
      <protection/>
    </xf>
    <xf numFmtId="0" fontId="108" fillId="0" borderId="34" xfId="321" applyNumberFormat="1" applyFont="1" applyFill="1" applyBorder="1" applyAlignment="1">
      <alignment horizontal="center" vertical="center" shrinkToFit="1"/>
      <protection/>
    </xf>
    <xf numFmtId="0" fontId="111" fillId="0" borderId="33" xfId="0" applyNumberFormat="1" applyFont="1" applyFill="1" applyBorder="1" applyAlignment="1">
      <alignment horizontal="center" vertical="center" shrinkToFit="1"/>
    </xf>
    <xf numFmtId="0" fontId="111" fillId="0" borderId="22" xfId="0" applyNumberFormat="1" applyFont="1" applyFill="1" applyBorder="1" applyAlignment="1">
      <alignment horizontal="center" vertical="center" shrinkToFit="1"/>
    </xf>
    <xf numFmtId="0" fontId="111" fillId="0" borderId="33" xfId="0" applyNumberFormat="1" applyFont="1" applyFill="1" applyBorder="1" applyAlignment="1">
      <alignment horizontal="center" vertical="center" wrapText="1" shrinkToFit="1"/>
    </xf>
    <xf numFmtId="0" fontId="111" fillId="0" borderId="32" xfId="321" applyNumberFormat="1" applyFont="1" applyFill="1" applyBorder="1" applyAlignment="1">
      <alignment horizontal="center" vertical="center" shrinkToFit="1"/>
      <protection/>
    </xf>
    <xf numFmtId="0" fontId="111" fillId="0" borderId="31" xfId="321" applyNumberFormat="1" applyFont="1" applyFill="1" applyBorder="1" applyAlignment="1">
      <alignment horizontal="center" vertical="center" shrinkToFit="1"/>
      <protection/>
    </xf>
    <xf numFmtId="0" fontId="111" fillId="0" borderId="27" xfId="321" applyNumberFormat="1" applyFont="1" applyFill="1" applyBorder="1" applyAlignment="1">
      <alignment horizontal="center" vertical="center" shrinkToFit="1"/>
      <protection/>
    </xf>
    <xf numFmtId="0" fontId="111" fillId="0" borderId="24" xfId="321" applyNumberFormat="1" applyFont="1" applyFill="1" applyBorder="1" applyAlignment="1">
      <alignment horizontal="center" vertical="center" shrinkToFit="1"/>
      <protection/>
    </xf>
    <xf numFmtId="0" fontId="111" fillId="0" borderId="0" xfId="321" applyNumberFormat="1" applyFont="1" applyFill="1" applyBorder="1" applyAlignment="1">
      <alignment horizontal="center" vertical="center" shrinkToFit="1"/>
      <protection/>
    </xf>
    <xf numFmtId="0" fontId="111" fillId="0" borderId="16" xfId="321" applyNumberFormat="1" applyFont="1" applyFill="1" applyBorder="1" applyAlignment="1">
      <alignment horizontal="center" vertical="center" shrinkToFit="1"/>
      <protection/>
    </xf>
    <xf numFmtId="0" fontId="111" fillId="0" borderId="34" xfId="321" applyNumberFormat="1" applyFont="1" applyFill="1" applyBorder="1" applyAlignment="1">
      <alignment horizontal="center" vertical="center" wrapText="1"/>
      <protection/>
    </xf>
    <xf numFmtId="0" fontId="108" fillId="0" borderId="29" xfId="321" applyNumberFormat="1" applyFont="1" applyFill="1" applyBorder="1" applyAlignment="1">
      <alignment horizontal="center" vertical="center" wrapText="1" shrinkToFit="1"/>
      <protection/>
    </xf>
    <xf numFmtId="0" fontId="108" fillId="0" borderId="28" xfId="321" applyNumberFormat="1" applyFont="1" applyFill="1" applyBorder="1" applyAlignment="1">
      <alignment horizontal="center" vertical="center" wrapText="1" shrinkToFit="1"/>
      <protection/>
    </xf>
    <xf numFmtId="3" fontId="109" fillId="0" borderId="0" xfId="321" applyNumberFormat="1" applyFont="1" applyFill="1" applyAlignment="1">
      <alignment horizontal="center" vertical="center"/>
      <protection/>
    </xf>
    <xf numFmtId="3" fontId="111" fillId="0" borderId="23" xfId="321" applyNumberFormat="1" applyFont="1" applyFill="1" applyBorder="1" applyAlignment="1">
      <alignment horizontal="center" vertical="center"/>
      <protection/>
    </xf>
    <xf numFmtId="3" fontId="111" fillId="0" borderId="22" xfId="321" applyNumberFormat="1" applyFont="1" applyFill="1" applyBorder="1" applyAlignment="1">
      <alignment horizontal="center" vertical="center"/>
      <protection/>
    </xf>
    <xf numFmtId="3" fontId="108" fillId="0" borderId="22" xfId="321" applyNumberFormat="1" applyFont="1" applyFill="1" applyBorder="1" applyAlignment="1">
      <alignment horizontal="center" vertical="center"/>
      <protection/>
    </xf>
    <xf numFmtId="3" fontId="108" fillId="0" borderId="21" xfId="321" applyNumberFormat="1" applyFont="1" applyFill="1" applyBorder="1" applyAlignment="1">
      <alignment horizontal="center" vertical="center"/>
      <protection/>
    </xf>
    <xf numFmtId="0" fontId="108" fillId="0" borderId="32" xfId="321" applyNumberFormat="1" applyFont="1" applyFill="1" applyBorder="1" applyAlignment="1">
      <alignment horizontal="center" vertical="center" wrapText="1"/>
      <protection/>
    </xf>
    <xf numFmtId="3" fontId="111" fillId="0" borderId="23" xfId="321" applyNumberFormat="1" applyFont="1" applyFill="1" applyBorder="1" applyAlignment="1">
      <alignment horizontal="center" vertical="center" shrinkToFit="1"/>
      <protection/>
    </xf>
    <xf numFmtId="3" fontId="111" fillId="0" borderId="22" xfId="321" applyNumberFormat="1" applyFont="1" applyFill="1" applyBorder="1" applyAlignment="1">
      <alignment horizontal="center" vertical="center" shrinkToFit="1"/>
      <protection/>
    </xf>
    <xf numFmtId="3" fontId="111" fillId="0" borderId="32" xfId="321" applyNumberFormat="1" applyFont="1" applyFill="1" applyBorder="1" applyAlignment="1">
      <alignment horizontal="center" vertical="center"/>
      <protection/>
    </xf>
    <xf numFmtId="0" fontId="116" fillId="0" borderId="31" xfId="0" applyNumberFormat="1" applyFont="1" applyFill="1" applyBorder="1" applyAlignment="1">
      <alignment horizontal="center" vertical="center"/>
    </xf>
    <xf numFmtId="0" fontId="116" fillId="0" borderId="27" xfId="0" applyNumberFormat="1" applyFont="1" applyFill="1" applyBorder="1" applyAlignment="1">
      <alignment horizontal="center" vertical="center"/>
    </xf>
    <xf numFmtId="0" fontId="116" fillId="0" borderId="35" xfId="0" applyNumberFormat="1" applyFont="1" applyFill="1" applyBorder="1" applyAlignment="1">
      <alignment horizontal="center" vertical="center"/>
    </xf>
    <xf numFmtId="0" fontId="116" fillId="0" borderId="36" xfId="0" applyNumberFormat="1" applyFont="1" applyFill="1" applyBorder="1" applyAlignment="1">
      <alignment horizontal="center" vertical="center"/>
    </xf>
    <xf numFmtId="0" fontId="116" fillId="0" borderId="34" xfId="0" applyNumberFormat="1" applyFont="1" applyFill="1" applyBorder="1" applyAlignment="1">
      <alignment horizontal="center" vertical="center"/>
    </xf>
    <xf numFmtId="3" fontId="106" fillId="0" borderId="22" xfId="321" applyNumberFormat="1" applyFont="1" applyFill="1" applyBorder="1" applyAlignment="1">
      <alignment horizontal="center" vertical="center"/>
      <protection/>
    </xf>
    <xf numFmtId="3" fontId="106" fillId="0" borderId="21" xfId="321" applyNumberFormat="1" applyFont="1" applyFill="1" applyBorder="1" applyAlignment="1">
      <alignment horizontal="center" vertical="center"/>
      <protection/>
    </xf>
    <xf numFmtId="0" fontId="108" fillId="0" borderId="17" xfId="321" applyNumberFormat="1" applyFont="1" applyFill="1" applyBorder="1" applyAlignment="1">
      <alignment horizontal="right" vertical="center" shrinkToFit="1"/>
      <protection/>
    </xf>
    <xf numFmtId="0" fontId="116" fillId="0" borderId="17" xfId="0" applyNumberFormat="1" applyFont="1" applyFill="1" applyBorder="1" applyAlignment="1">
      <alignment vertical="center"/>
    </xf>
    <xf numFmtId="0" fontId="111" fillId="0" borderId="27" xfId="321" applyNumberFormat="1" applyFont="1" applyFill="1" applyBorder="1" applyAlignment="1">
      <alignment horizontal="center" vertical="center" wrapText="1"/>
      <protection/>
    </xf>
    <xf numFmtId="0" fontId="111" fillId="0" borderId="16" xfId="321" applyNumberFormat="1" applyFont="1" applyFill="1" applyBorder="1" applyAlignment="1">
      <alignment horizontal="center" vertical="center"/>
      <protection/>
    </xf>
    <xf numFmtId="0" fontId="111" fillId="0" borderId="34" xfId="321" applyNumberFormat="1" applyFont="1" applyFill="1" applyBorder="1" applyAlignment="1">
      <alignment horizontal="center" vertical="center"/>
      <protection/>
    </xf>
    <xf numFmtId="3" fontId="111" fillId="0" borderId="23" xfId="321" applyNumberFormat="1" applyFont="1" applyFill="1" applyBorder="1" applyAlignment="1">
      <alignment horizontal="center" vertical="center" wrapText="1"/>
      <protection/>
    </xf>
    <xf numFmtId="0" fontId="109" fillId="0" borderId="0" xfId="319" applyNumberFormat="1" applyFont="1" applyFill="1" applyAlignment="1">
      <alignment horizontal="center" vertical="center"/>
      <protection/>
    </xf>
    <xf numFmtId="0" fontId="116" fillId="0" borderId="0" xfId="0" applyNumberFormat="1" applyFont="1" applyFill="1" applyAlignment="1">
      <alignment vertical="center"/>
    </xf>
    <xf numFmtId="0" fontId="108" fillId="0" borderId="17" xfId="319" applyNumberFormat="1" applyFont="1" applyFill="1" applyBorder="1" applyAlignment="1">
      <alignment horizontal="right" vertical="center"/>
      <protection/>
    </xf>
    <xf numFmtId="0" fontId="116" fillId="0" borderId="17" xfId="0" applyNumberFormat="1" applyFont="1" applyFill="1" applyBorder="1" applyAlignment="1">
      <alignment horizontal="right" vertical="center"/>
    </xf>
    <xf numFmtId="49" fontId="108" fillId="0" borderId="0" xfId="319" applyNumberFormat="1" applyFont="1" applyFill="1" applyBorder="1" applyAlignment="1">
      <alignment horizontal="left" vertical="center"/>
      <protection/>
    </xf>
    <xf numFmtId="49" fontId="111" fillId="0" borderId="0" xfId="319" applyNumberFormat="1" applyFont="1" applyFill="1" applyBorder="1" applyAlignment="1">
      <alignment horizontal="left" vertical="center"/>
      <protection/>
    </xf>
    <xf numFmtId="49" fontId="111" fillId="0" borderId="16" xfId="319" applyNumberFormat="1" applyFont="1" applyFill="1" applyBorder="1" applyAlignment="1">
      <alignment horizontal="left" vertical="center"/>
      <protection/>
    </xf>
    <xf numFmtId="49" fontId="111" fillId="0" borderId="27" xfId="319" applyNumberFormat="1" applyFont="1" applyFill="1" applyBorder="1" applyAlignment="1">
      <alignment horizontal="center" vertical="center" wrapText="1"/>
      <protection/>
    </xf>
    <xf numFmtId="0" fontId="118" fillId="0" borderId="16" xfId="0" applyNumberFormat="1" applyFont="1" applyFill="1" applyBorder="1" applyAlignment="1">
      <alignment/>
    </xf>
    <xf numFmtId="0" fontId="118" fillId="0" borderId="34" xfId="0" applyNumberFormat="1" applyFont="1" applyFill="1" applyBorder="1" applyAlignment="1">
      <alignment/>
    </xf>
    <xf numFmtId="49" fontId="111" fillId="0" borderId="19" xfId="319" applyNumberFormat="1" applyFont="1" applyFill="1" applyBorder="1" applyAlignment="1">
      <alignment horizontal="center" vertical="center"/>
      <protection/>
    </xf>
    <xf numFmtId="0" fontId="116" fillId="0" borderId="39" xfId="0" applyNumberFormat="1" applyFont="1" applyFill="1" applyBorder="1" applyAlignment="1">
      <alignment/>
    </xf>
    <xf numFmtId="49" fontId="108" fillId="0" borderId="0" xfId="319" applyNumberFormat="1" applyFont="1" applyFill="1" applyBorder="1" applyAlignment="1">
      <alignment horizontal="center" vertical="center" wrapText="1"/>
      <protection/>
    </xf>
    <xf numFmtId="49" fontId="108" fillId="0" borderId="0" xfId="319" applyNumberFormat="1" applyFont="1" applyFill="1" applyBorder="1" applyAlignment="1">
      <alignment horizontal="center" vertical="center"/>
      <protection/>
    </xf>
    <xf numFmtId="49" fontId="108" fillId="0" borderId="36" xfId="319" applyNumberFormat="1" applyFont="1" applyFill="1" applyBorder="1" applyAlignment="1">
      <alignment horizontal="center" vertical="center"/>
      <protection/>
    </xf>
    <xf numFmtId="3" fontId="109" fillId="0" borderId="0" xfId="319" applyNumberFormat="1" applyFont="1" applyFill="1" applyAlignment="1">
      <alignment horizontal="center" vertical="center"/>
      <protection/>
    </xf>
    <xf numFmtId="0" fontId="108" fillId="0" borderId="0" xfId="319" applyNumberFormat="1" applyFont="1" applyFill="1" applyBorder="1" applyAlignment="1">
      <alignment horizontal="left" vertical="center"/>
      <protection/>
    </xf>
    <xf numFmtId="0" fontId="119" fillId="0" borderId="0" xfId="0" applyNumberFormat="1" applyFont="1" applyBorder="1" applyAlignment="1">
      <alignment horizontal="left" vertical="center"/>
    </xf>
    <xf numFmtId="49" fontId="111" fillId="0" borderId="23" xfId="319" applyNumberFormat="1" applyFont="1" applyFill="1" applyBorder="1" applyAlignment="1">
      <alignment horizontal="center" vertical="center" wrapText="1"/>
      <protection/>
    </xf>
    <xf numFmtId="49" fontId="111" fillId="0" borderId="22" xfId="319" applyNumberFormat="1" applyFont="1" applyFill="1" applyBorder="1" applyAlignment="1">
      <alignment horizontal="center" vertical="center" wrapText="1"/>
      <protection/>
    </xf>
    <xf numFmtId="49" fontId="111" fillId="0" borderId="21" xfId="319" applyNumberFormat="1" applyFont="1" applyFill="1" applyBorder="1" applyAlignment="1">
      <alignment horizontal="center" vertical="center" wrapText="1"/>
      <protection/>
    </xf>
    <xf numFmtId="49" fontId="111" fillId="0" borderId="27" xfId="319" applyNumberFormat="1" applyFont="1" applyFill="1" applyBorder="1" applyAlignment="1">
      <alignment horizontal="center" vertical="center"/>
      <protection/>
    </xf>
    <xf numFmtId="49" fontId="111" fillId="0" borderId="16" xfId="319" applyNumberFormat="1" applyFont="1" applyFill="1" applyBorder="1" applyAlignment="1">
      <alignment horizontal="center" vertical="center"/>
      <protection/>
    </xf>
    <xf numFmtId="49" fontId="111" fillId="0" borderId="33" xfId="319" applyNumberFormat="1" applyFont="1" applyFill="1" applyBorder="1" applyAlignment="1">
      <alignment horizontal="center" vertical="center"/>
      <protection/>
    </xf>
    <xf numFmtId="49" fontId="111" fillId="0" borderId="22" xfId="319" applyNumberFormat="1" applyFont="1" applyFill="1" applyBorder="1" applyAlignment="1">
      <alignment horizontal="center" vertical="center"/>
      <protection/>
    </xf>
    <xf numFmtId="49" fontId="111" fillId="0" borderId="37" xfId="319" applyNumberFormat="1" applyFont="1" applyFill="1" applyBorder="1" applyAlignment="1">
      <alignment horizontal="center" vertical="center"/>
      <protection/>
    </xf>
    <xf numFmtId="49" fontId="111" fillId="0" borderId="12" xfId="319" applyNumberFormat="1" applyFont="1" applyFill="1" applyBorder="1" applyAlignment="1">
      <alignment horizontal="center" vertical="center"/>
      <protection/>
    </xf>
    <xf numFmtId="0" fontId="111" fillId="0" borderId="19" xfId="0" applyNumberFormat="1" applyFont="1" applyFill="1" applyBorder="1" applyAlignment="1">
      <alignment horizontal="center" vertical="center"/>
    </xf>
    <xf numFmtId="0" fontId="111" fillId="0" borderId="39" xfId="0" applyNumberFormat="1" applyFont="1" applyFill="1" applyBorder="1" applyAlignment="1">
      <alignment horizontal="center" vertical="center"/>
    </xf>
    <xf numFmtId="49" fontId="108" fillId="0" borderId="38" xfId="319" applyNumberFormat="1" applyFont="1" applyFill="1" applyBorder="1" applyAlignment="1">
      <alignment horizontal="center" vertical="center"/>
      <protection/>
    </xf>
    <xf numFmtId="49" fontId="111" fillId="0" borderId="38" xfId="319" applyNumberFormat="1" applyFont="1" applyFill="1" applyBorder="1" applyAlignment="1">
      <alignment horizontal="center" vertical="center"/>
      <protection/>
    </xf>
    <xf numFmtId="0" fontId="116" fillId="0" borderId="12" xfId="0" applyNumberFormat="1" applyFont="1" applyFill="1" applyBorder="1" applyAlignment="1">
      <alignment horizontal="center" vertical="center"/>
    </xf>
    <xf numFmtId="0" fontId="116" fillId="0" borderId="38" xfId="0" applyNumberFormat="1" applyFont="1" applyFill="1" applyBorder="1" applyAlignment="1">
      <alignment horizontal="center" vertical="center"/>
    </xf>
    <xf numFmtId="49" fontId="111" fillId="0" borderId="34" xfId="319" applyNumberFormat="1" applyFont="1" applyFill="1" applyBorder="1" applyAlignment="1">
      <alignment horizontal="center" vertical="center"/>
      <protection/>
    </xf>
    <xf numFmtId="0" fontId="108" fillId="0" borderId="32" xfId="0" applyNumberFormat="1" applyFont="1" applyFill="1" applyBorder="1" applyAlignment="1">
      <alignment horizontal="center" vertical="center" wrapText="1"/>
    </xf>
    <xf numFmtId="0" fontId="108" fillId="0" borderId="24" xfId="0" applyNumberFormat="1" applyFont="1" applyFill="1" applyBorder="1" applyAlignment="1">
      <alignment horizontal="center" vertical="center"/>
    </xf>
    <xf numFmtId="0" fontId="108" fillId="0" borderId="35" xfId="0" applyNumberFormat="1" applyFont="1" applyFill="1" applyBorder="1" applyAlignment="1">
      <alignment horizontal="center" vertical="center"/>
    </xf>
    <xf numFmtId="0" fontId="108" fillId="0" borderId="0" xfId="319" applyNumberFormat="1" applyFont="1" applyFill="1" applyBorder="1" applyAlignment="1">
      <alignment horizontal="right" vertical="center"/>
      <protection/>
    </xf>
    <xf numFmtId="3" fontId="111" fillId="0" borderId="33" xfId="313" applyNumberFormat="1" applyFont="1" applyFill="1" applyBorder="1" applyAlignment="1">
      <alignment horizontal="center" vertical="center" wrapText="1"/>
      <protection/>
    </xf>
    <xf numFmtId="3" fontId="111" fillId="0" borderId="21" xfId="313" applyNumberFormat="1" applyFont="1" applyFill="1" applyBorder="1" applyAlignment="1">
      <alignment horizontal="center" vertical="center"/>
      <protection/>
    </xf>
    <xf numFmtId="3" fontId="111" fillId="0" borderId="19" xfId="313" applyNumberFormat="1" applyFont="1" applyFill="1" applyBorder="1" applyAlignment="1">
      <alignment horizontal="center" vertical="center"/>
      <protection/>
    </xf>
    <xf numFmtId="3" fontId="111" fillId="0" borderId="39" xfId="313" applyNumberFormat="1" applyFont="1" applyFill="1" applyBorder="1" applyAlignment="1">
      <alignment horizontal="center" vertical="center"/>
      <protection/>
    </xf>
    <xf numFmtId="3" fontId="111" fillId="0" borderId="20" xfId="313" applyNumberFormat="1" applyFont="1" applyFill="1" applyBorder="1" applyAlignment="1">
      <alignment horizontal="center" vertical="center"/>
      <protection/>
    </xf>
    <xf numFmtId="3" fontId="111" fillId="0" borderId="23" xfId="313" applyNumberFormat="1" applyFont="1" applyFill="1" applyBorder="1" applyAlignment="1">
      <alignment horizontal="center" vertical="center" wrapText="1"/>
      <protection/>
    </xf>
  </cellXfs>
  <cellStyles count="410">
    <cellStyle name="Normal" xfId="0"/>
    <cellStyle name="&quot;" xfId="15"/>
    <cellStyle name="&quot; 2" xfId="16"/>
    <cellStyle name="&quot;_2009년 충남전력사용량" xfId="17"/>
    <cellStyle name="&quot;_2009년 충남전력사용량 2" xfId="18"/>
    <cellStyle name="&quot;_2009년 충남전력사용량_통계연보 발간자료(전력사용량)" xfId="19"/>
    <cellStyle name="&quot;_2009년 충남전력사용량_통계연보 발간자료(전력사용량) 2" xfId="20"/>
    <cellStyle name="&quot;_2009년 충남전력사용량_한국중부발전-발전현황(1)" xfId="21"/>
    <cellStyle name="&quot;_2009년 충남전력사용량_한국중부발전-발전현황(1) 2" xfId="22"/>
    <cellStyle name="&quot;_도로교통공단(110803)" xfId="23"/>
    <cellStyle name="&quot;_도로교통공단(110803) 2" xfId="24"/>
    <cellStyle name="??&amp;O?&amp;H?_x0008__x000F__x0007_?_x0007__x0001__x0001_" xfId="25"/>
    <cellStyle name="??&amp;O?&amp;H?_x0008__x000F__x0007_?_x0007__x0001__x0001_ 2" xfId="26"/>
    <cellStyle name="??&amp;O?&amp;H?_x0008_??_x0007__x0001__x0001_" xfId="27"/>
    <cellStyle name="??&amp;O?&amp;H?_x0008_??_x0007__x0001__x0001_ 2" xfId="28"/>
    <cellStyle name="?W?_laroux" xfId="29"/>
    <cellStyle name="_05-허가민원과~이향숙~엑셀" xfId="30"/>
    <cellStyle name="_06-자치정보과(2008-12-31기준 작성)" xfId="31"/>
    <cellStyle name="_10. 주택,건설" xfId="32"/>
    <cellStyle name="_11. 교통,관광 및 정보통신" xfId="33"/>
    <cellStyle name="_13. 환경" xfId="34"/>
    <cellStyle name="_16-재난안전과~황의범~엑셀" xfId="35"/>
    <cellStyle name="_17-청정농업과~이권행~엑셀" xfId="36"/>
    <cellStyle name="_18-해양수산과~우창규~엑셀" xfId="37"/>
    <cellStyle name="_2008년말기준 통계연보 자료-백주순" xfId="38"/>
    <cellStyle name="_3. 인구" xfId="39"/>
    <cellStyle name="_6. 농림수산업" xfId="40"/>
    <cellStyle name="_6. 농림수산업(21~40)" xfId="41"/>
    <cellStyle name="_6. 농림수산업(41~57)" xfId="42"/>
    <cellStyle name="_6. 농림수산업(46~59)" xfId="43"/>
    <cellStyle name="_6. 농림수산업(51~58)" xfId="44"/>
    <cellStyle name="_9. 유통,금융,보험 및 기타 서비스" xfId="45"/>
    <cellStyle name="_도로과" xfId="46"/>
    <cellStyle name="_산림과~변한근~" xfId="47"/>
    <cellStyle name="_산림형질변경허가내역(보령시통계)" xfId="48"/>
    <cellStyle name="_총무과-조필행" xfId="49"/>
    <cellStyle name="_해양수산과-이종원" xfId="50"/>
    <cellStyle name="_허가민원과-외국인(2008-12-31기준 작성)" xfId="51"/>
    <cellStyle name="_환경보호과(2009-12-31기준 작성)-이인구" xfId="52"/>
    <cellStyle name="_환경보호과-이인구(1차수정자료)" xfId="53"/>
    <cellStyle name="_환경보호과-하수및분뇨발생량처리현황(1차수정자료)이인구,김용문" xfId="54"/>
    <cellStyle name="_Book1" xfId="55"/>
    <cellStyle name="_Book1 2" xfId="56"/>
    <cellStyle name="’E‰Y [0.00]_laroux" xfId="57"/>
    <cellStyle name="’E‰Y_laroux" xfId="58"/>
    <cellStyle name="¤@?e_TEST-1 " xfId="59"/>
    <cellStyle name="20% - 강조색1" xfId="60"/>
    <cellStyle name="20% - 강조색1 2" xfId="61"/>
    <cellStyle name="20% - 강조색1 3" xfId="62"/>
    <cellStyle name="20% - 강조색1 4" xfId="63"/>
    <cellStyle name="20% - 강조색2" xfId="64"/>
    <cellStyle name="20% - 강조색2 2" xfId="65"/>
    <cellStyle name="20% - 강조색2 3" xfId="66"/>
    <cellStyle name="20% - 강조색2 4" xfId="67"/>
    <cellStyle name="20% - 강조색3" xfId="68"/>
    <cellStyle name="20% - 강조색3 2" xfId="69"/>
    <cellStyle name="20% - 강조색3 3" xfId="70"/>
    <cellStyle name="20% - 강조색3 4" xfId="71"/>
    <cellStyle name="20% - 강조색4" xfId="72"/>
    <cellStyle name="20% - 강조색4 2" xfId="73"/>
    <cellStyle name="20% - 강조색4 3" xfId="74"/>
    <cellStyle name="20% - 강조색4 4" xfId="75"/>
    <cellStyle name="20% - 강조색5" xfId="76"/>
    <cellStyle name="20% - 강조색5 2" xfId="77"/>
    <cellStyle name="20% - 강조색5 3" xfId="78"/>
    <cellStyle name="20% - 강조색5 4" xfId="79"/>
    <cellStyle name="20% - 강조색6" xfId="80"/>
    <cellStyle name="20% - 강조색6 2" xfId="81"/>
    <cellStyle name="20% - 강조색6 3" xfId="82"/>
    <cellStyle name="20% - 강조색6 4" xfId="83"/>
    <cellStyle name="20% - Accent1" xfId="84"/>
    <cellStyle name="20% - Accent1 2" xfId="85"/>
    <cellStyle name="20% - Accent2" xfId="86"/>
    <cellStyle name="20% - Accent2 2" xfId="87"/>
    <cellStyle name="20% - Accent3" xfId="88"/>
    <cellStyle name="20% - Accent3 2" xfId="89"/>
    <cellStyle name="20% - Accent4" xfId="90"/>
    <cellStyle name="20% - Accent4 2" xfId="91"/>
    <cellStyle name="20% - Accent5" xfId="92"/>
    <cellStyle name="20% - Accent5 2" xfId="93"/>
    <cellStyle name="20% - Accent6" xfId="94"/>
    <cellStyle name="20% - Accent6 2" xfId="95"/>
    <cellStyle name="40% - 강조색1" xfId="96"/>
    <cellStyle name="40% - 강조색1 2" xfId="97"/>
    <cellStyle name="40% - 강조색1 3" xfId="98"/>
    <cellStyle name="40% - 강조색1 4" xfId="99"/>
    <cellStyle name="40% - 강조색2" xfId="100"/>
    <cellStyle name="40% - 강조색2 2" xfId="101"/>
    <cellStyle name="40% - 강조색2 3" xfId="102"/>
    <cellStyle name="40% - 강조색2 4" xfId="103"/>
    <cellStyle name="40% - 강조색3" xfId="104"/>
    <cellStyle name="40% - 강조색3 2" xfId="105"/>
    <cellStyle name="40% - 강조색3 3" xfId="106"/>
    <cellStyle name="40% - 강조색3 4" xfId="107"/>
    <cellStyle name="40% - 강조색4" xfId="108"/>
    <cellStyle name="40% - 강조색4 2" xfId="109"/>
    <cellStyle name="40% - 강조색4 3" xfId="110"/>
    <cellStyle name="40% - 강조색4 4" xfId="111"/>
    <cellStyle name="40% - 강조색5" xfId="112"/>
    <cellStyle name="40% - 강조색5 2" xfId="113"/>
    <cellStyle name="40% - 강조색5 3" xfId="114"/>
    <cellStyle name="40% - 강조색5 4" xfId="115"/>
    <cellStyle name="40% - 강조색6" xfId="116"/>
    <cellStyle name="40% - 강조색6 2" xfId="117"/>
    <cellStyle name="40% - 강조색6 3" xfId="118"/>
    <cellStyle name="40% - 강조색6 4" xfId="119"/>
    <cellStyle name="40% - Accent1" xfId="120"/>
    <cellStyle name="40% - Accent1 2" xfId="121"/>
    <cellStyle name="40% - Accent2" xfId="122"/>
    <cellStyle name="40% - Accent2 2" xfId="123"/>
    <cellStyle name="40% - Accent3" xfId="124"/>
    <cellStyle name="40% - Accent3 2" xfId="125"/>
    <cellStyle name="40% - Accent4" xfId="126"/>
    <cellStyle name="40% - Accent4 2" xfId="127"/>
    <cellStyle name="40% - Accent5" xfId="128"/>
    <cellStyle name="40% - Accent5 2" xfId="129"/>
    <cellStyle name="40% - Accent6" xfId="130"/>
    <cellStyle name="40% - Accent6 2" xfId="131"/>
    <cellStyle name="60% - 강조색1" xfId="132"/>
    <cellStyle name="60% - 강조색1 2" xfId="133"/>
    <cellStyle name="60% - 강조색1 3" xfId="134"/>
    <cellStyle name="60% - 강조색1 4" xfId="135"/>
    <cellStyle name="60% - 강조색2" xfId="136"/>
    <cellStyle name="60% - 강조색2 2" xfId="137"/>
    <cellStyle name="60% - 강조색2 3" xfId="138"/>
    <cellStyle name="60% - 강조색2 4" xfId="139"/>
    <cellStyle name="60% - 강조색3" xfId="140"/>
    <cellStyle name="60% - 강조색3 2" xfId="141"/>
    <cellStyle name="60% - 강조색3 3" xfId="142"/>
    <cellStyle name="60% - 강조색3 4" xfId="143"/>
    <cellStyle name="60% - 강조색4" xfId="144"/>
    <cellStyle name="60% - 강조색4 2" xfId="145"/>
    <cellStyle name="60% - 강조색4 3" xfId="146"/>
    <cellStyle name="60% - 강조색4 4" xfId="147"/>
    <cellStyle name="60% - 강조색5" xfId="148"/>
    <cellStyle name="60% - 강조색5 2" xfId="149"/>
    <cellStyle name="60% - 강조색5 3" xfId="150"/>
    <cellStyle name="60% - 강조색5 4" xfId="151"/>
    <cellStyle name="60% - 강조색6" xfId="152"/>
    <cellStyle name="60% - 강조색6 2" xfId="153"/>
    <cellStyle name="60% - 강조색6 3" xfId="154"/>
    <cellStyle name="60% - 강조색6 4" xfId="155"/>
    <cellStyle name="60% - Accent1" xfId="156"/>
    <cellStyle name="60% - Accent1 2" xfId="157"/>
    <cellStyle name="60% - Accent2" xfId="158"/>
    <cellStyle name="60% - Accent2 2" xfId="159"/>
    <cellStyle name="60% - Accent3" xfId="160"/>
    <cellStyle name="60% - Accent3 2" xfId="161"/>
    <cellStyle name="60% - Accent4" xfId="162"/>
    <cellStyle name="60% - Accent4 2" xfId="163"/>
    <cellStyle name="60% - Accent5" xfId="164"/>
    <cellStyle name="60% - Accent5 2" xfId="165"/>
    <cellStyle name="60% - Accent6" xfId="166"/>
    <cellStyle name="60% - Accent6 2" xfId="167"/>
    <cellStyle name="강조색1" xfId="168"/>
    <cellStyle name="강조색1 2" xfId="169"/>
    <cellStyle name="강조색1 3" xfId="170"/>
    <cellStyle name="강조색1 4" xfId="171"/>
    <cellStyle name="강조색2" xfId="172"/>
    <cellStyle name="강조색2 2" xfId="173"/>
    <cellStyle name="강조색2 3" xfId="174"/>
    <cellStyle name="강조색2 4" xfId="175"/>
    <cellStyle name="강조색3" xfId="176"/>
    <cellStyle name="강조색3 2" xfId="177"/>
    <cellStyle name="강조색3 3" xfId="178"/>
    <cellStyle name="강조색3 4" xfId="179"/>
    <cellStyle name="강조색4" xfId="180"/>
    <cellStyle name="강조색4 2" xfId="181"/>
    <cellStyle name="강조색4 3" xfId="182"/>
    <cellStyle name="강조색4 4" xfId="183"/>
    <cellStyle name="강조색5" xfId="184"/>
    <cellStyle name="강조색5 2" xfId="185"/>
    <cellStyle name="강조색5 3" xfId="186"/>
    <cellStyle name="강조색5 4" xfId="187"/>
    <cellStyle name="강조색6" xfId="188"/>
    <cellStyle name="강조색6 2" xfId="189"/>
    <cellStyle name="강조색6 3" xfId="190"/>
    <cellStyle name="강조색6 4" xfId="191"/>
    <cellStyle name="경고문" xfId="192"/>
    <cellStyle name="경고문 2" xfId="193"/>
    <cellStyle name="경고문 3" xfId="194"/>
    <cellStyle name="계산" xfId="195"/>
    <cellStyle name="계산 2" xfId="196"/>
    <cellStyle name="계산 3" xfId="197"/>
    <cellStyle name="계산 4" xfId="198"/>
    <cellStyle name="咬訌裝?INCOM1" xfId="199"/>
    <cellStyle name="咬訌裝?INCOM1 2" xfId="200"/>
    <cellStyle name="咬訌裝?INCOM10" xfId="201"/>
    <cellStyle name="咬訌裝?INCOM10 2" xfId="202"/>
    <cellStyle name="咬訌裝?INCOM2" xfId="203"/>
    <cellStyle name="咬訌裝?INCOM2 2" xfId="204"/>
    <cellStyle name="咬訌裝?INCOM3" xfId="205"/>
    <cellStyle name="咬訌裝?INCOM3 2" xfId="206"/>
    <cellStyle name="咬訌裝?INCOM4" xfId="207"/>
    <cellStyle name="咬訌裝?INCOM4 2" xfId="208"/>
    <cellStyle name="咬訌裝?INCOM5" xfId="209"/>
    <cellStyle name="咬訌裝?INCOM5 2" xfId="210"/>
    <cellStyle name="咬訌裝?INCOM6" xfId="211"/>
    <cellStyle name="咬訌裝?INCOM6 2" xfId="212"/>
    <cellStyle name="咬訌裝?INCOM7" xfId="213"/>
    <cellStyle name="咬訌裝?INCOM7 2" xfId="214"/>
    <cellStyle name="咬訌裝?INCOM8" xfId="215"/>
    <cellStyle name="咬訌裝?INCOM8 2" xfId="216"/>
    <cellStyle name="咬訌裝?INCOM9" xfId="217"/>
    <cellStyle name="咬訌裝?INCOM9 2" xfId="218"/>
    <cellStyle name="咬訌裝?PRIB11" xfId="219"/>
    <cellStyle name="咬訌裝?PRIB11 2" xfId="220"/>
    <cellStyle name="나쁨" xfId="221"/>
    <cellStyle name="나쁨 2" xfId="222"/>
    <cellStyle name="나쁨 3" xfId="223"/>
    <cellStyle name="나쁨 4" xfId="224"/>
    <cellStyle name="뒤에 오는 하이퍼링크_국세조사집계표입력(원본)" xfId="225"/>
    <cellStyle name="똿뗦먛귟 [0.00]_PRODUCT DETAIL Q1" xfId="226"/>
    <cellStyle name="똿뗦먛귟_PRODUCT DETAIL Q1" xfId="227"/>
    <cellStyle name="메모" xfId="228"/>
    <cellStyle name="메모 2" xfId="229"/>
    <cellStyle name="메모 3" xfId="230"/>
    <cellStyle name="믅됞 [0.00]_PRODUCT DETAIL Q1" xfId="231"/>
    <cellStyle name="믅됞_PRODUCT DETAIL Q1" xfId="232"/>
    <cellStyle name="Percent" xfId="233"/>
    <cellStyle name="보통" xfId="234"/>
    <cellStyle name="보통 2" xfId="235"/>
    <cellStyle name="보통 3" xfId="236"/>
    <cellStyle name="보통 4" xfId="237"/>
    <cellStyle name="뷭?_BOOKSHIP" xfId="238"/>
    <cellStyle name="설명 텍스트" xfId="239"/>
    <cellStyle name="설명 텍스트 2" xfId="240"/>
    <cellStyle name="설명 텍스트 3" xfId="241"/>
    <cellStyle name="셀 확인" xfId="242"/>
    <cellStyle name="셀 확인 2" xfId="243"/>
    <cellStyle name="셀 확인 3" xfId="244"/>
    <cellStyle name="셀 확인 4" xfId="245"/>
    <cellStyle name="Comma" xfId="246"/>
    <cellStyle name="Comma [0]" xfId="247"/>
    <cellStyle name="쉼표 [0] 13" xfId="248"/>
    <cellStyle name="쉼표 [0] 2" xfId="249"/>
    <cellStyle name="쉼표 [0] 2 2 2" xfId="250"/>
    <cellStyle name="쉼표 [0] 27" xfId="251"/>
    <cellStyle name="쉼표 [0] 3" xfId="252"/>
    <cellStyle name="쉼표 [0] 4" xfId="253"/>
    <cellStyle name="쉼표 [0] 5" xfId="254"/>
    <cellStyle name="쉼표 [0] 6" xfId="255"/>
    <cellStyle name="쉼표 [0]_080전기수도" xfId="256"/>
    <cellStyle name="쉼표 [0]_0811하수관거설치" xfId="257"/>
    <cellStyle name="스타일 1" xfId="258"/>
    <cellStyle name="스타일 1 2" xfId="259"/>
    <cellStyle name="연결된 셀" xfId="260"/>
    <cellStyle name="연결된 셀 2" xfId="261"/>
    <cellStyle name="연결된 셀 3" xfId="262"/>
    <cellStyle name="Followed Hyperlink" xfId="263"/>
    <cellStyle name="요약" xfId="264"/>
    <cellStyle name="요약 2" xfId="265"/>
    <cellStyle name="요약 3" xfId="266"/>
    <cellStyle name="입력" xfId="267"/>
    <cellStyle name="입력 2" xfId="268"/>
    <cellStyle name="입력 3" xfId="269"/>
    <cellStyle name="입력 4" xfId="270"/>
    <cellStyle name="제목" xfId="271"/>
    <cellStyle name="제목 1" xfId="272"/>
    <cellStyle name="제목 1 2" xfId="273"/>
    <cellStyle name="제목 1 3" xfId="274"/>
    <cellStyle name="제목 2" xfId="275"/>
    <cellStyle name="제목 2 2" xfId="276"/>
    <cellStyle name="제목 2 3" xfId="277"/>
    <cellStyle name="제목 3" xfId="278"/>
    <cellStyle name="제목 3 2" xfId="279"/>
    <cellStyle name="제목 3 3" xfId="280"/>
    <cellStyle name="제목 4" xfId="281"/>
    <cellStyle name="제목 4 2" xfId="282"/>
    <cellStyle name="제목 4 3" xfId="283"/>
    <cellStyle name="제목 5" xfId="284"/>
    <cellStyle name="좋음" xfId="285"/>
    <cellStyle name="좋음 2" xfId="286"/>
    <cellStyle name="좋음 3" xfId="287"/>
    <cellStyle name="좋음 4" xfId="288"/>
    <cellStyle name="지정되지 않음" xfId="289"/>
    <cellStyle name="지정되지 않음 2" xfId="290"/>
    <cellStyle name="출력" xfId="291"/>
    <cellStyle name="출력 2" xfId="292"/>
    <cellStyle name="출력 3" xfId="293"/>
    <cellStyle name="출력 4" xfId="294"/>
    <cellStyle name="콤마 [0]_ 견적기준 FLOW " xfId="295"/>
    <cellStyle name="콤마_ 견적기준 FLOW " xfId="296"/>
    <cellStyle name="Currency" xfId="297"/>
    <cellStyle name="Currency [0]" xfId="298"/>
    <cellStyle name="표준 10" xfId="299"/>
    <cellStyle name="표준 2" xfId="300"/>
    <cellStyle name="표준 2 2" xfId="301"/>
    <cellStyle name="표준 2 2 2" xfId="302"/>
    <cellStyle name="표준 2 3" xfId="303"/>
    <cellStyle name="표준 2 4" xfId="304"/>
    <cellStyle name="표준 3" xfId="305"/>
    <cellStyle name="표준 347" xfId="306"/>
    <cellStyle name="표준 4" xfId="307"/>
    <cellStyle name="표준 5" xfId="308"/>
    <cellStyle name="표준 5 4" xfId="309"/>
    <cellStyle name="표준 6" xfId="310"/>
    <cellStyle name="표준 7" xfId="311"/>
    <cellStyle name="표준_0803제조전력사용(충남)" xfId="312"/>
    <cellStyle name="표준_0805상수도철" xfId="313"/>
    <cellStyle name="표준_0806상수도관" xfId="314"/>
    <cellStyle name="표준_0807급수사용량" xfId="315"/>
    <cellStyle name="표준_0807급수사용량 2" xfId="316"/>
    <cellStyle name="표준_0808급수사용료" xfId="317"/>
    <cellStyle name="표준_080전기수도" xfId="318"/>
    <cellStyle name="표준_0811하수관거설치" xfId="319"/>
    <cellStyle name="표준_경제정책2" xfId="320"/>
    <cellStyle name="표준_수질1" xfId="321"/>
    <cellStyle name="표준_수질1 2" xfId="322"/>
    <cellStyle name="표준_수질2" xfId="323"/>
    <cellStyle name="표준_한전" xfId="324"/>
    <cellStyle name="Hyperlink" xfId="325"/>
    <cellStyle name="A¨­￠￢￠O [0]_INQUIRY ￠?￥i¨u¡AAⓒ￢Aⓒª " xfId="326"/>
    <cellStyle name="A¨­￠￢￠O_INQUIRY ￠?￥i¨u¡AAⓒ￢Aⓒª " xfId="327"/>
    <cellStyle name="Accent1" xfId="328"/>
    <cellStyle name="Accent1 2" xfId="329"/>
    <cellStyle name="Accent2" xfId="330"/>
    <cellStyle name="Accent2 2" xfId="331"/>
    <cellStyle name="Accent3" xfId="332"/>
    <cellStyle name="Accent3 2" xfId="333"/>
    <cellStyle name="Accent4" xfId="334"/>
    <cellStyle name="Accent4 2" xfId="335"/>
    <cellStyle name="Accent5" xfId="336"/>
    <cellStyle name="Accent5 2" xfId="337"/>
    <cellStyle name="Accent6" xfId="338"/>
    <cellStyle name="Accent6 2" xfId="339"/>
    <cellStyle name="AeE­ [0]_A¾CO½A¼³ " xfId="340"/>
    <cellStyle name="AeE­_A¾CO½A¼³ " xfId="341"/>
    <cellStyle name="AeE¡ⓒ [0]_INQUIRY ￠?￥i¨u¡AAⓒ￢Aⓒª " xfId="342"/>
    <cellStyle name="AeE¡ⓒ_INQUIRY ￠?￥i¨u¡AAⓒ￢Aⓒª " xfId="343"/>
    <cellStyle name="ALIGNMENT" xfId="344"/>
    <cellStyle name="ALIGNMENT 2" xfId="345"/>
    <cellStyle name="AÞ¸¶ [0]_A¾CO½A¼³ " xfId="346"/>
    <cellStyle name="AÞ¸¶_A¾CO½A¼³ " xfId="347"/>
    <cellStyle name="Bad" xfId="348"/>
    <cellStyle name="Bad 2" xfId="349"/>
    <cellStyle name="C¡IA¨ª_¡ic¨u¡A¨￢I¨￢¡Æ AN¡Æe " xfId="350"/>
    <cellStyle name="C￥AØ_¿μ¾÷CoE² " xfId="351"/>
    <cellStyle name="Calculation" xfId="352"/>
    <cellStyle name="Calculation 2" xfId="353"/>
    <cellStyle name="Check Cell" xfId="354"/>
    <cellStyle name="Check Cell 2" xfId="355"/>
    <cellStyle name="Comma [0]_ SG&amp;A Bridge " xfId="356"/>
    <cellStyle name="Comma_ SG&amp;A Bridge " xfId="357"/>
    <cellStyle name="Comma0" xfId="358"/>
    <cellStyle name="Curren?_x0012_퐀_x0017_?" xfId="359"/>
    <cellStyle name="Currency [0]_ SG&amp;A Bridge " xfId="360"/>
    <cellStyle name="Currency_ SG&amp;A Bridge " xfId="361"/>
    <cellStyle name="Currency0" xfId="362"/>
    <cellStyle name="Date" xfId="363"/>
    <cellStyle name="Date 2" xfId="364"/>
    <cellStyle name="Explanatory Text" xfId="365"/>
    <cellStyle name="Explanatory Text 2" xfId="366"/>
    <cellStyle name="Fixed" xfId="367"/>
    <cellStyle name="Fixed 2" xfId="368"/>
    <cellStyle name="Good" xfId="369"/>
    <cellStyle name="Good 2" xfId="370"/>
    <cellStyle name="Grey" xfId="371"/>
    <cellStyle name="Grey 2" xfId="372"/>
    <cellStyle name="Header1" xfId="373"/>
    <cellStyle name="Header1 2" xfId="374"/>
    <cellStyle name="Header2" xfId="375"/>
    <cellStyle name="Header2 2" xfId="376"/>
    <cellStyle name="Heading 1" xfId="377"/>
    <cellStyle name="Heading 1 2" xfId="378"/>
    <cellStyle name="Heading 1 3" xfId="379"/>
    <cellStyle name="Heading 2" xfId="380"/>
    <cellStyle name="Heading 2 2" xfId="381"/>
    <cellStyle name="Heading 2 3" xfId="382"/>
    <cellStyle name="Heading 3" xfId="383"/>
    <cellStyle name="Heading 3 2" xfId="384"/>
    <cellStyle name="Heading 4" xfId="385"/>
    <cellStyle name="Heading 4 2" xfId="386"/>
    <cellStyle name="HEADING1" xfId="387"/>
    <cellStyle name="HEADING1 2" xfId="388"/>
    <cellStyle name="HEADING2" xfId="389"/>
    <cellStyle name="HEADING2 2" xfId="390"/>
    <cellStyle name="Hyperlink_NEGS" xfId="391"/>
    <cellStyle name="Input" xfId="392"/>
    <cellStyle name="Input [yellow]" xfId="393"/>
    <cellStyle name="Input [yellow] 2" xfId="394"/>
    <cellStyle name="Input 2" xfId="395"/>
    <cellStyle name="Input 3" xfId="396"/>
    <cellStyle name="Input 4" xfId="397"/>
    <cellStyle name="Input 5" xfId="398"/>
    <cellStyle name="Input 6" xfId="399"/>
    <cellStyle name="Input 7" xfId="400"/>
    <cellStyle name="Input 8" xfId="401"/>
    <cellStyle name="Input_통계연보 발간자료(전력사용량)" xfId="402"/>
    <cellStyle name="Linked Cell" xfId="403"/>
    <cellStyle name="Linked Cell 2" xfId="404"/>
    <cellStyle name="Neutral" xfId="405"/>
    <cellStyle name="Neutral 2" xfId="406"/>
    <cellStyle name="Normal - Style1" xfId="407"/>
    <cellStyle name="Normal_ SG&amp;A Bridge " xfId="408"/>
    <cellStyle name="Note" xfId="409"/>
    <cellStyle name="Note 2" xfId="410"/>
    <cellStyle name="Œ…?æ맖?e [0.00]_laroux" xfId="411"/>
    <cellStyle name="Œ…?æ맖?e_laroux" xfId="412"/>
    <cellStyle name="Output" xfId="413"/>
    <cellStyle name="Output 2" xfId="414"/>
    <cellStyle name="Percent [2]" xfId="415"/>
    <cellStyle name="Percent [2] 2" xfId="416"/>
    <cellStyle name="subhead" xfId="417"/>
    <cellStyle name="Title" xfId="418"/>
    <cellStyle name="Title 2" xfId="419"/>
    <cellStyle name="Total" xfId="420"/>
    <cellStyle name="Total 2" xfId="421"/>
    <cellStyle name="Warning Text" xfId="422"/>
    <cellStyle name="Warning Text 2" xfId="4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externalLink" Target="externalLinks/externalLink16.xml" /><Relationship Id="rId35" Type="http://schemas.openxmlformats.org/officeDocument/2006/relationships/externalLink" Target="externalLinks/externalLink17.xml" /><Relationship Id="rId36" Type="http://schemas.openxmlformats.org/officeDocument/2006/relationships/externalLink" Target="externalLinks/externalLink18.xml" /><Relationship Id="rId37" Type="http://schemas.openxmlformats.org/officeDocument/2006/relationships/externalLink" Target="externalLinks/externalLink19.xml" /><Relationship Id="rId38" Type="http://schemas.openxmlformats.org/officeDocument/2006/relationships/externalLink" Target="externalLinks/externalLink20.xml" /><Relationship Id="rId39" Type="http://schemas.openxmlformats.org/officeDocument/2006/relationships/externalLink" Target="externalLinks/externalLink21.xml" /><Relationship Id="rId40" Type="http://schemas.openxmlformats.org/officeDocument/2006/relationships/externalLink" Target="externalLinks/externalLink22.xml" /><Relationship Id="rId41" Type="http://schemas.openxmlformats.org/officeDocument/2006/relationships/externalLink" Target="externalLinks/externalLink23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Local%20Settings\Temp\ENALATEMP\&#54620;&#44397;&#51204;&#47141;&#44144;&#47000;&#49548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\2006&#45380;&#46020;\&#51008;&#54665;&#48372;&#44256;&#49436;\&#48708;&#51008;&#54665;\&#49549;&#48372;(2&#50900;)\&#48708;&#51008;&#54665;(0602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2011&#45380;\&#53685;&#44228;&#50672;&#48372;\&#48156;&#44036;&#44228;&#54925;\&#51089;&#49457;&#44592;&#44288;\&#52649;&#45224;&#51648;&#48169;&#44221;&#52272;&#52397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50756;&#54028;\Local%20Settings\Temp\ENALATEMP\&#50696;&#48169;&#44288;&#47144;\06&#45380;%20&#44592;&#52488;&#53685;&#44228;\&#49324;&#48376;%20-%2006&#45380;%20&#44592;&#52488;,%20&#44592;&#48376;&#45824;&#51109;-&#51333;&#546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50756;&#54028;\Local%20Settings\Temp\ENALATEMP\&#50696;&#48169;&#44288;&#47144;\06&#45380;%20&#44592;&#52488;&#53685;&#44228;\06&#45380;%20&#44592;&#52488;,%20&#44592;&#48376;&#45824;&#51109;-&#51333;&#54633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44400;&#48124;&#48169;&#50948;\2006%20&#48124;&#48169;&#50948;&#54200;&#49457;%20&#48372;&#44256;&#49436;&#49885;(&#49884;&#44400;&#49884;&#45804;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44160;&#49324;22\My%20Documents\02&#50696;&#48169;&#53685;&#44228;\2004&#53685;&#44228;\&#53685;&#44228;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&#53685;&#44228;&#50672;&#48372;&#51648;&#54364;\&#51088;&#47308;&#52712;&#54633;\&#51089;&#49457;&#44592;&#44288;\&#54620;&#44397;&#51204;&#47141;&#44277;&#49324;(2&#50857;&#46020;&#48324;3&#51228;&#51312;&#50629;&#51473;&#48516;&#47448;&#48324;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1&#45380;\&#53685;&#44228;&#50672;&#48372;\&#48156;&#44036;&#44228;&#54925;\&#49884;&#44400;&#50857;\8%20&#51204;&#44592;%20&#44032;&#49828;%20&#49688;&#46020;(&#50756;)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53685;&#44228;&#50672;&#48372;&#51648;&#54364;\&#51088;&#47308;&#52712;&#54633;\&#51089;&#49457;&#44592;&#44288;\&#54620;&#44397;&#51204;&#47141;&#44277;&#49324;(2&#50857;&#46020;&#48324;3&#51228;&#51312;&#50629;&#51473;&#48516;&#47448;&#48324;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wner\Local%20Settings\Temp\ENALATEMP\&#54620;&#44397;&#51204;&#47141;&#44144;&#47000;&#4954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1204;&#44397;&#53685;&#44228;\2005&#45380;\&#53685;&#44228;&#48516;&#49437;0501&#50900;(17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\2006&#45380;&#46020;\&#51008;&#54665;&#48372;&#44256;&#49436;\&#48708;&#51008;&#54665;\&#49549;&#48372;(2&#50900;)\&#48708;&#51008;&#54665;(0602)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44160;&#49324;22\My%20Documents\02&#50696;&#48169;&#53685;&#44228;\2004&#53685;&#44228;\&#53685;&#44228;0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44400;&#48124;&#48169;&#50948;\2006%20&#48124;&#48169;&#50948;&#54200;&#49457;%20&#48372;&#44256;&#49436;&#49885;(&#49884;&#44400;&#49884;&#45804;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1&#45380;\&#53685;&#44228;&#50672;&#48372;\&#48156;&#44036;&#44228;&#54925;\&#51089;&#49457;&#44592;&#44288;\&#52649;&#45224;&#51648;&#48169;&#44221;&#52272;&#5239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864;&#54200;&#53685;&#44228;\My%20Documents\&#53685;&#44228;&#51088;&#47308;\&#50900;&#48324;&#48516;&#49437;\01.10&#509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LD\&#50864;&#54200;&#53685;&#44228;\My%20Documents\&#53685;&#44228;&#51088;&#47308;\&#50900;&#48324;&#48516;&#49437;\01.10&#509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Local%20Settings\Temp\ENALATEMP\&#54872;&#44221;&#44288;&#47532;&#4428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0900;&#53685;&#44228;&#48516;&#49437;\&#53685;&#44228;&#48516;&#49437;(2005&#50900;&#48324;)\4&#50900;\2004&#45380;%20&#51217;&#49688;&#47932;&#4704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2008%20&#51228;48&#54924;%20&#53685;&#44228;&#50672;&#48372;%20&#51089;&#50629;\&#49436;&#49885;\&#50808;&#48512;\&#54620;&#44397;&#51204;&#47141;&#44144;&#47000;&#4954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ungnam\Local%20Settings\Temp\_AZTMP3_\&#54872;&#44221;&#44288;&#47532;&#4428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2011&#45380;\&#53685;&#44228;&#50672;&#48372;\&#48156;&#44036;&#44228;&#54925;\&#49884;&#44400;&#50857;\8%20&#51204;&#44592;%20&#44032;&#49828;%20&#49688;&#46020;(&#507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발전현황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&amp;조회조건&amp;비은행(잠정)"/>
      <sheetName val="기준일자"/>
      <sheetName val="비은행(잠정)"/>
      <sheetName val="&amp;조회조건&amp;상호저축(2004)"/>
      <sheetName val="&amp;조회조건&amp;개발기관"/>
      <sheetName val="&amp;조회조건&amp;Sheet1"/>
      <sheetName val="&amp;조회조건&amp;신탁계정(합)"/>
      <sheetName val="신탁계정(합)"/>
      <sheetName val="총액조회신탁"/>
      <sheetName val="신탁계정"/>
      <sheetName val="개발기관"/>
      <sheetName val="&amp;조회조건&amp;신탁계정"/>
      <sheetName val="상호저축(2004)"/>
      <sheetName val="상호저축증감액(2004)"/>
      <sheetName val="&amp;조회조건&amp;투신(2004)"/>
      <sheetName val="투신(2004)"/>
      <sheetName val="투신증감액(2004)"/>
      <sheetName val="&amp;조회조건&amp;상호금융(2004)"/>
      <sheetName val="상호금융(2004)"/>
      <sheetName val="&amp;조회조건&amp;농협상호(확인)"/>
      <sheetName val="상호금융증감액(2004)"/>
      <sheetName val="&amp;조회조건&amp;신협(2004)"/>
      <sheetName val="&amp;조회조건&amp;신협(2005)"/>
      <sheetName val="신협(2005)"/>
      <sheetName val="신협증감액(2004)"/>
      <sheetName val="&amp;조회조건&amp;새마을(2004)"/>
      <sheetName val="새마을(2004)"/>
      <sheetName val="새마을증감액(2004)"/>
      <sheetName val="&amp;조회조건&amp;우체국예금"/>
      <sheetName val="우체국예금"/>
      <sheetName val="우체국증감액"/>
      <sheetName val="1 자원총괄"/>
    </sheetNames>
    <sheetDataSet>
      <sheetData sheetId="8">
        <row r="4">
          <cell r="E4" t="str">
            <v>(종금사)동양종금</v>
          </cell>
        </row>
        <row r="5">
          <cell r="A5" t="str">
            <v>금전신탁</v>
          </cell>
        </row>
        <row r="7">
          <cell r="A7" t="str">
            <v>원화대출금</v>
          </cell>
        </row>
        <row r="8">
          <cell r="E8" t="str">
            <v>ECOS-비은행-비은행총액자료 조회후 입수-종금사에 입력</v>
          </cell>
        </row>
        <row r="34">
          <cell r="A34" t="str">
            <v>합계</v>
          </cell>
        </row>
        <row r="35">
          <cell r="A35" t="str">
            <v>금전신탁</v>
          </cell>
          <cell r="B35">
            <v>4472</v>
          </cell>
          <cell r="C35">
            <v>1261</v>
          </cell>
        </row>
        <row r="36">
          <cell r="A36" t="str">
            <v>특정금전신탁</v>
          </cell>
          <cell r="B36">
            <v>4472</v>
          </cell>
          <cell r="C36">
            <v>1261</v>
          </cell>
        </row>
        <row r="37">
          <cell r="A37" t="str">
            <v>원화대출금</v>
          </cell>
          <cell r="B37">
            <v>0</v>
          </cell>
          <cell r="C37">
            <v>0</v>
          </cell>
        </row>
        <row r="38">
          <cell r="A38" t="str">
            <v>어음매입</v>
          </cell>
          <cell r="B38">
            <v>4472</v>
          </cell>
          <cell r="C38">
            <v>1261</v>
          </cell>
        </row>
        <row r="40">
          <cell r="A40" t="str">
            <v>ECOS-비은행-신탁계정 입력함</v>
          </cell>
        </row>
        <row r="41">
          <cell r="A41" t="str">
            <v>속보확정치의 신탁계정(수신-신탁), 여신-신탁(어음매입)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1. 범죄발생 및 검거(월별)"/>
      <sheetName val="12.연령별 피의자"/>
      <sheetName val="13.학력별 피의자"/>
      <sheetName val="14.소년범죄"/>
      <sheetName val="27.자동차단속 및 처리"/>
      <sheetName val="28.운전면허 소지자"/>
      <sheetName val="29.운전면허 시험실시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단축키"/>
      <sheetName val="code"/>
      <sheetName val="특정장소종합"/>
      <sheetName val="특정장소"/>
      <sheetName val="다중업소"/>
      <sheetName val="2급대상"/>
      <sheetName val="공공기관"/>
      <sheetName val="방염대상"/>
      <sheetName val="방염"/>
    </sheetNames>
    <sheetDataSet>
      <sheetData sheetId="2">
        <row r="2">
          <cell r="B2" t="str">
            <v>01근린</v>
          </cell>
          <cell r="C2" t="str">
            <v>02위락</v>
          </cell>
          <cell r="D2" t="str">
            <v>03문화</v>
          </cell>
          <cell r="E2" t="str">
            <v>04판매</v>
          </cell>
          <cell r="F2" t="str">
            <v>05숙박</v>
          </cell>
          <cell r="G2" t="str">
            <v>06노유</v>
          </cell>
          <cell r="H2" t="str">
            <v>07의료</v>
          </cell>
          <cell r="I2" t="str">
            <v>08공동</v>
          </cell>
          <cell r="J2" t="str">
            <v>09업무</v>
          </cell>
          <cell r="K2" t="str">
            <v>10통신</v>
          </cell>
          <cell r="L2" t="str">
            <v>11교육</v>
          </cell>
          <cell r="M2" t="str">
            <v>12공장</v>
          </cell>
          <cell r="N2" t="str">
            <v>13창고</v>
          </cell>
          <cell r="O2" t="str">
            <v>14운수</v>
          </cell>
          <cell r="P2" t="str">
            <v>15관광</v>
          </cell>
          <cell r="Q2" t="str">
            <v>16동식</v>
          </cell>
          <cell r="R2" t="str">
            <v>17위생</v>
          </cell>
          <cell r="S2" t="str">
            <v>18교정</v>
          </cell>
          <cell r="T2" t="str">
            <v>19위험</v>
          </cell>
          <cell r="U2" t="str">
            <v>20지가</v>
          </cell>
          <cell r="V2" t="str">
            <v>21지구</v>
          </cell>
          <cell r="W2" t="str">
            <v>22문화</v>
          </cell>
          <cell r="X2" t="str">
            <v>23복합</v>
          </cell>
        </row>
        <row r="3">
          <cell r="A3" t="str">
            <v>01근린</v>
          </cell>
        </row>
        <row r="4">
          <cell r="A4" t="str">
            <v>02위락</v>
          </cell>
        </row>
        <row r="5">
          <cell r="A5" t="str">
            <v>03문화</v>
          </cell>
        </row>
        <row r="6">
          <cell r="A6" t="str">
            <v>04판매</v>
          </cell>
        </row>
        <row r="7">
          <cell r="A7" t="str">
            <v>05숙박</v>
          </cell>
        </row>
        <row r="8">
          <cell r="A8" t="str">
            <v>06노유</v>
          </cell>
        </row>
        <row r="9">
          <cell r="A9" t="str">
            <v>07의료</v>
          </cell>
        </row>
        <row r="10">
          <cell r="A10" t="str">
            <v>08공동</v>
          </cell>
        </row>
        <row r="11">
          <cell r="A11" t="str">
            <v>09업무</v>
          </cell>
        </row>
        <row r="12">
          <cell r="A12" t="str">
            <v>10통신</v>
          </cell>
        </row>
        <row r="13">
          <cell r="A13" t="str">
            <v>11교육</v>
          </cell>
        </row>
        <row r="14">
          <cell r="A14" t="str">
            <v>12공장</v>
          </cell>
        </row>
        <row r="15">
          <cell r="A15" t="str">
            <v>13창고</v>
          </cell>
        </row>
        <row r="16">
          <cell r="A16" t="str">
            <v>14운수</v>
          </cell>
        </row>
        <row r="17">
          <cell r="A17" t="str">
            <v>15관광</v>
          </cell>
        </row>
        <row r="18">
          <cell r="A18" t="str">
            <v>16동식</v>
          </cell>
        </row>
        <row r="19">
          <cell r="A19" t="str">
            <v>17위생</v>
          </cell>
        </row>
        <row r="20">
          <cell r="A20" t="str">
            <v>18교정</v>
          </cell>
        </row>
        <row r="21">
          <cell r="A21" t="str">
            <v>19위험</v>
          </cell>
        </row>
        <row r="22">
          <cell r="A22" t="str">
            <v>20지가</v>
          </cell>
        </row>
        <row r="23">
          <cell r="A23" t="str">
            <v>21지구</v>
          </cell>
        </row>
        <row r="24">
          <cell r="A24" t="str">
            <v>22문화</v>
          </cell>
        </row>
        <row r="25">
          <cell r="A25" t="str">
            <v>23복합</v>
          </cell>
        </row>
        <row r="27">
          <cell r="C27" t="str">
            <v>01-01호</v>
          </cell>
          <cell r="D27" t="str">
            <v>01-02호</v>
          </cell>
          <cell r="E27" t="str">
            <v>01-03호</v>
          </cell>
          <cell r="F27" t="str">
            <v>01-04호</v>
          </cell>
          <cell r="G27" t="str">
            <v>01-05호</v>
          </cell>
          <cell r="H27" t="str">
            <v>01-06호</v>
          </cell>
          <cell r="I27" t="str">
            <v>01-07호</v>
          </cell>
          <cell r="J27" t="str">
            <v>01-08호</v>
          </cell>
          <cell r="K27" t="str">
            <v>01-09호</v>
          </cell>
          <cell r="L27" t="str">
            <v>01-10호</v>
          </cell>
          <cell r="M27" t="str">
            <v>01-11호</v>
          </cell>
          <cell r="N27" t="str">
            <v>01-12호</v>
          </cell>
          <cell r="O27" t="str">
            <v>01-13호</v>
          </cell>
          <cell r="P27" t="str">
            <v>01-14호</v>
          </cell>
          <cell r="Q27" t="str">
            <v>01-15호</v>
          </cell>
          <cell r="R27" t="str">
            <v>02-01호</v>
          </cell>
          <cell r="S27" t="str">
            <v>02-02호</v>
          </cell>
          <cell r="T27" t="str">
            <v>02-03호</v>
          </cell>
          <cell r="U27" t="str">
            <v>02-04호</v>
          </cell>
          <cell r="V27" t="str">
            <v>02-05호</v>
          </cell>
          <cell r="W27" t="str">
            <v>03-01호</v>
          </cell>
          <cell r="X27" t="str">
            <v>03-02호</v>
          </cell>
          <cell r="Y27" t="str">
            <v>03-03호</v>
          </cell>
          <cell r="Z27" t="str">
            <v>03-04호</v>
          </cell>
          <cell r="AA27" t="str">
            <v>03-05호</v>
          </cell>
          <cell r="AB27" t="str">
            <v>03-06호</v>
          </cell>
          <cell r="AC27" t="str">
            <v>03-07호</v>
          </cell>
          <cell r="AD27" t="str">
            <v>04-01호</v>
          </cell>
          <cell r="AE27" t="str">
            <v>04-02호</v>
          </cell>
          <cell r="AF27" t="str">
            <v>04-03호</v>
          </cell>
          <cell r="AG27" t="str">
            <v>04-04호</v>
          </cell>
          <cell r="AH27" t="str">
            <v>04-05호</v>
          </cell>
          <cell r="AI27" t="str">
            <v>04-06호</v>
          </cell>
          <cell r="AJ27" t="str">
            <v>04-07호</v>
          </cell>
          <cell r="AK27" t="str">
            <v>05-01호</v>
          </cell>
          <cell r="AL27" t="str">
            <v>05-02호</v>
          </cell>
          <cell r="AM27" t="str">
            <v>06-01호</v>
          </cell>
          <cell r="AN27" t="str">
            <v>06-02호</v>
          </cell>
          <cell r="AO27" t="str">
            <v>06-03호</v>
          </cell>
          <cell r="AP27" t="str">
            <v>06-04호</v>
          </cell>
          <cell r="AQ27" t="str">
            <v>07-01호</v>
          </cell>
          <cell r="AR27" t="str">
            <v>07-02호</v>
          </cell>
          <cell r="AS27" t="str">
            <v>07-03호</v>
          </cell>
          <cell r="AT27" t="str">
            <v>08</v>
          </cell>
          <cell r="AU27" t="str">
            <v>09-01호</v>
          </cell>
          <cell r="AV27" t="str">
            <v>09-02호</v>
          </cell>
          <cell r="AW27" t="str">
            <v>09-03호</v>
          </cell>
          <cell r="AX27" t="str">
            <v>09-04호</v>
          </cell>
          <cell r="AY27" t="str">
            <v>09-05호</v>
          </cell>
          <cell r="AZ27" t="str">
            <v>10</v>
          </cell>
          <cell r="BA27" t="str">
            <v>11-01호</v>
          </cell>
          <cell r="BB27" t="str">
            <v>11-02호</v>
          </cell>
          <cell r="BC27" t="str">
            <v>11-03호</v>
          </cell>
          <cell r="BD27" t="str">
            <v>11-04호</v>
          </cell>
          <cell r="BE27" t="str">
            <v>11-05호</v>
          </cell>
          <cell r="BF27" t="str">
            <v>11-06호</v>
          </cell>
          <cell r="BG27" t="str">
            <v>11-07호</v>
          </cell>
          <cell r="BH27" t="str">
            <v>12</v>
          </cell>
          <cell r="BI27" t="str">
            <v>13</v>
          </cell>
          <cell r="BJ27" t="str">
            <v>14</v>
          </cell>
          <cell r="BK27" t="str">
            <v>15</v>
          </cell>
          <cell r="BL27" t="str">
            <v>16-01호</v>
          </cell>
          <cell r="BM27" t="str">
            <v>16-02호</v>
          </cell>
          <cell r="BN27" t="str">
            <v>16-03호</v>
          </cell>
          <cell r="BO27" t="str">
            <v>16-04호</v>
          </cell>
          <cell r="BP27" t="str">
            <v>16-05호</v>
          </cell>
          <cell r="BQ27" t="str">
            <v>16-06호</v>
          </cell>
          <cell r="BR27" t="str">
            <v>16-07호</v>
          </cell>
          <cell r="BS27" t="str">
            <v>16-08호</v>
          </cell>
          <cell r="BT27" t="str">
            <v>17</v>
          </cell>
          <cell r="BU27" t="str">
            <v>18</v>
          </cell>
          <cell r="BV27" t="str">
            <v>19</v>
          </cell>
          <cell r="BW27" t="str">
            <v>20</v>
          </cell>
          <cell r="BX27" t="str">
            <v>21</v>
          </cell>
          <cell r="BY27" t="str">
            <v>22</v>
          </cell>
          <cell r="BZ27" t="str">
            <v>23</v>
          </cell>
        </row>
        <row r="28">
          <cell r="A28" t="str">
            <v>01국가</v>
          </cell>
        </row>
        <row r="29">
          <cell r="A29" t="str">
            <v>02국가부속</v>
          </cell>
        </row>
        <row r="30">
          <cell r="A30" t="str">
            <v>03시군청</v>
          </cell>
        </row>
        <row r="31">
          <cell r="A31" t="str">
            <v>04시군부속</v>
          </cell>
        </row>
        <row r="32">
          <cell r="A32" t="str">
            <v>05경찰본서</v>
          </cell>
        </row>
        <row r="33">
          <cell r="A33" t="str">
            <v>06경찰파출</v>
          </cell>
        </row>
        <row r="34">
          <cell r="A34" t="str">
            <v>07경찰지구</v>
          </cell>
        </row>
        <row r="35">
          <cell r="A35" t="str">
            <v>08소방본서</v>
          </cell>
        </row>
        <row r="36">
          <cell r="A36" t="str">
            <v>09소방파출</v>
          </cell>
        </row>
        <row r="37">
          <cell r="A37" t="str">
            <v>10소방출장</v>
          </cell>
        </row>
        <row r="38">
          <cell r="A38" t="str">
            <v>11교육청</v>
          </cell>
        </row>
        <row r="39">
          <cell r="A39" t="str">
            <v>12우체국</v>
          </cell>
        </row>
        <row r="40">
          <cell r="A40" t="str">
            <v>13정부투자</v>
          </cell>
        </row>
        <row r="41">
          <cell r="A41" t="str">
            <v>14지방공단</v>
          </cell>
        </row>
        <row r="42">
          <cell r="A42" t="str">
            <v>15지방공사</v>
          </cell>
        </row>
        <row r="43">
          <cell r="A43" t="str">
            <v>16국공유치원</v>
          </cell>
        </row>
        <row r="44">
          <cell r="A44" t="str">
            <v>17국공초등</v>
          </cell>
        </row>
        <row r="45">
          <cell r="A45" t="str">
            <v>18국공중학</v>
          </cell>
        </row>
        <row r="46">
          <cell r="A46" t="str">
            <v>19국공고등</v>
          </cell>
        </row>
        <row r="47">
          <cell r="A47" t="str">
            <v>20국공전문</v>
          </cell>
        </row>
        <row r="48">
          <cell r="A48" t="str">
            <v>21국공대학</v>
          </cell>
        </row>
        <row r="49">
          <cell r="A49" t="str">
            <v>22사립유치원</v>
          </cell>
        </row>
        <row r="50">
          <cell r="A50" t="str">
            <v>23사립초등</v>
          </cell>
        </row>
        <row r="51">
          <cell r="A51" t="str">
            <v>24사립중학</v>
          </cell>
        </row>
        <row r="52">
          <cell r="A52" t="str">
            <v>25사립고등</v>
          </cell>
        </row>
        <row r="53">
          <cell r="A53" t="str">
            <v>26사립전문</v>
          </cell>
        </row>
        <row r="54">
          <cell r="A54" t="str">
            <v>27사립대학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단축키"/>
      <sheetName val="code"/>
      <sheetName val="특정장소"/>
      <sheetName val="사찰암자"/>
      <sheetName val="학원현황"/>
      <sheetName val="민박현황"/>
      <sheetName val="문화재"/>
      <sheetName val="출장소별"/>
      <sheetName val="배달물수"/>
      <sheetName val="접수대배달"/>
      <sheetName val="청별접수"/>
      <sheetName val="종별접수"/>
      <sheetName val="항목별세입"/>
      <sheetName val="국제특급"/>
      <sheetName val="별후납"/>
    </sheetNames>
    <sheetDataSet>
      <sheetData sheetId="2">
        <row r="56">
          <cell r="A56" t="str">
            <v>01휴게</v>
          </cell>
        </row>
        <row r="57">
          <cell r="A57" t="str">
            <v>02일반</v>
          </cell>
        </row>
        <row r="58">
          <cell r="A58" t="str">
            <v>03단란</v>
          </cell>
        </row>
        <row r="59">
          <cell r="A59" t="str">
            <v>04유흥</v>
          </cell>
        </row>
        <row r="60">
          <cell r="A60" t="str">
            <v>05비디</v>
          </cell>
        </row>
        <row r="61">
          <cell r="A61" t="str">
            <v>06게임</v>
          </cell>
        </row>
        <row r="62">
          <cell r="A62" t="str">
            <v>07노래</v>
          </cell>
        </row>
        <row r="63">
          <cell r="A63" t="str">
            <v>08복합</v>
          </cell>
        </row>
        <row r="64">
          <cell r="A64" t="str">
            <v>09학원</v>
          </cell>
        </row>
        <row r="65">
          <cell r="A65" t="str">
            <v>10목욕</v>
          </cell>
        </row>
        <row r="66">
          <cell r="A66" t="str">
            <v>11영화</v>
          </cell>
        </row>
        <row r="67">
          <cell r="A67" t="str">
            <v>12찜질</v>
          </cell>
        </row>
        <row r="68">
          <cell r="A68" t="str">
            <v>13산후</v>
          </cell>
        </row>
        <row r="69">
          <cell r="A69" t="str">
            <v>14고시</v>
          </cell>
        </row>
        <row r="70">
          <cell r="A70" t="str">
            <v>15전화</v>
          </cell>
        </row>
        <row r="71">
          <cell r="A71" t="str">
            <v>16멀티</v>
          </cell>
        </row>
        <row r="72">
          <cell r="A72" t="str">
            <v>17수면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1 자원총괄"/>
      <sheetName val="1-1자원변동"/>
      <sheetName val="1-2신규편성"/>
      <sheetName val="1-3 전시자원"/>
      <sheetName val="편성증감"/>
      <sheetName val="2 편성현황"/>
      <sheetName val="2별지.행구역불일치"/>
      <sheetName val="2.별지.행구역"/>
      <sheetName val="2-1 자원증감"/>
      <sheetName val="2-2 규모별-검토중"/>
      <sheetName val="2-2-1최대소"/>
      <sheetName val="2-2-2 소규모"/>
      <sheetName val="2-3 연령별계"/>
      <sheetName val="2-3 연령별(지역)"/>
      <sheetName val="2-3 연령별(지원)"/>
      <sheetName val="2-3 연령별(직장)"/>
      <sheetName val="2-4 도.농"/>
      <sheetName val="2-5 직장유형"/>
      <sheetName val="2-6 지원대"/>
      <sheetName val="2-6별지"/>
      <sheetName val="3 기능별"/>
      <sheetName val="4 소규모통합"/>
      <sheetName val="5 연합대"/>
      <sheetName val="6 대장현황"/>
      <sheetName val="6-1 여자대장"/>
      <sheetName val="6-2 대장교체"/>
      <sheetName val="7 화생방 분대현황"/>
      <sheetName val="7.화생방분대기술소지자현황"/>
      <sheetName val="7#기타"/>
      <sheetName val="7-2기동대"/>
      <sheetName val="7-2별지"/>
      <sheetName val="7-3화생방반별"/>
      <sheetName val="300인이상"/>
      <sheetName val="XL4Poppy"/>
      <sheetName val="code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ex"/>
      <sheetName val="code"/>
      <sheetName val="차례"/>
      <sheetName val="특수장소"/>
      <sheetName val="다중이용업소"/>
      <sheetName val="점검부서별"/>
      <sheetName val="Sheet3"/>
      <sheetName val="04예방검사"/>
      <sheetName val="특수장소현황"/>
      <sheetName val="사찰"/>
      <sheetName val="모델하우스"/>
      <sheetName val="문화재"/>
      <sheetName val="가스시설현황법적"/>
      <sheetName val="가스시설현황관리"/>
      <sheetName val="가스현황"/>
      <sheetName val="기숙사"/>
      <sheetName val="쪽방윤락가관리"/>
      <sheetName val="Sheet1"/>
      <sheetName val="학원세부"/>
      <sheetName val="복합관"/>
      <sheetName val="관광농원"/>
      <sheetName val="아파트위탁"/>
      <sheetName val="폐지학교"/>
      <sheetName val="가설점포"/>
      <sheetName val="Sheet2"/>
      <sheetName val="사회복지세부"/>
      <sheetName val="경로당현황"/>
      <sheetName val="정신병원"/>
      <sheetName val="지하구관리"/>
      <sheetName val="터널"/>
      <sheetName val="층별현황"/>
      <sheetName val="예방검사층별"/>
      <sheetName val="지하층현황"/>
      <sheetName val="지하3층이상"/>
      <sheetName val="고층아파트"/>
      <sheetName val="근린다중"/>
      <sheetName val="점검기구"/>
      <sheetName val="상수도"/>
      <sheetName val="대형화재"/>
      <sheetName val="농공화재"/>
      <sheetName val="다중화재"/>
      <sheetName val="다중화재2"/>
      <sheetName val="비닐하우스"/>
      <sheetName val="진단반운영"/>
      <sheetName val="다중지하"/>
      <sheetName val="소방훈련대상(합동지도자체순)"/>
      <sheetName val="소방훈련대상(12급합산)"/>
      <sheetName val="소방훈련대상(1급)"/>
      <sheetName val="소방훈련대상(2급)"/>
      <sheetName val="특수가연물"/>
      <sheetName val="판자촌(완)"/>
      <sheetName val="유해화학물질"/>
      <sheetName val="소방용수현황"/>
      <sheetName val="상습주정차"/>
      <sheetName val="소방통로 미확보"/>
      <sheetName val="특가저장소별"/>
      <sheetName val="유해화학저장"/>
      <sheetName val="자체소방조직현황"/>
      <sheetName val="자위소방대현황"/>
      <sheetName val="공업,농공단지"/>
      <sheetName val="방화규정대상"/>
      <sheetName val="0110원본"/>
    </sheetNames>
    <sheetDataSet>
      <sheetData sheetId="2">
        <row r="212">
          <cell r="C212" t="str">
            <v>목포시</v>
          </cell>
        </row>
        <row r="213">
          <cell r="C213" t="str">
            <v>무안군</v>
          </cell>
        </row>
        <row r="214">
          <cell r="C214" t="str">
            <v>신안군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.용도별 전력사용량"/>
      <sheetName val="3.제조업 중분류별 전력사용량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6.고압가스제조저장판매소"/>
      <sheetName val="7.상수도"/>
      <sheetName val="8.상수도관"/>
      <sheetName val="10.급수사용량"/>
      <sheetName val="11.급수사용료 부과"/>
      <sheetName val="12.하수도 인구 및 보급율"/>
      <sheetName val="13.하수사용료 부과"/>
      <sheetName val="14.하수관거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.용도별 전력사용량"/>
      <sheetName val="3.제조업 중분류별 전력사용량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.발전현황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to"/>
      <sheetName val="겉장"/>
      <sheetName val="차례"/>
      <sheetName val="우편물접수량"/>
      <sheetName val="월별접수물량"/>
      <sheetName val="청별접수"/>
      <sheetName val="종별접수"/>
      <sheetName val="주요종별단가"/>
      <sheetName val="우표판매 및 수집물량"/>
      <sheetName val="우체국택배"/>
      <sheetName val="국제특급"/>
      <sheetName val="별후납"/>
      <sheetName val="배달물수"/>
      <sheetName val="접수대배달"/>
      <sheetName val="배달물량비교"/>
      <sheetName val="일별전년대비"/>
      <sheetName val="항목별세입"/>
      <sheetName val="세입1"/>
      <sheetName val="세입2"/>
      <sheetName val="당월"/>
      <sheetName val="금년누계"/>
      <sheetName val="전년동월"/>
      <sheetName val="전년누계"/>
      <sheetName val="전월"/>
      <sheetName val="RowData"/>
    </sheetNames>
    <sheetDataSet>
      <sheetData sheetId="5">
        <row r="1">
          <cell r="A1" t="str">
            <v>  다. 체신청별 접수물량</v>
          </cell>
        </row>
      </sheetData>
      <sheetData sheetId="6">
        <row r="1">
          <cell r="A1" t="str">
            <v>  라. 종별 접수량(총괄)</v>
          </cell>
        </row>
      </sheetData>
      <sheetData sheetId="10">
        <row r="1">
          <cell r="A1" t="str">
            <v>  아. 국제특급우편물 접수실적</v>
          </cell>
        </row>
      </sheetData>
      <sheetData sheetId="11">
        <row r="1">
          <cell r="A1" t="str">
            <v>  자. 요금별·후납 우편물량 및 금액</v>
          </cell>
        </row>
      </sheetData>
      <sheetData sheetId="12">
        <row r="2">
          <cell r="A2" t="str">
            <v>  2. 배달우편물</v>
          </cell>
        </row>
      </sheetData>
      <sheetData sheetId="13">
        <row r="1">
          <cell r="A1" t="str">
            <v>  나. 접수물량과 배달물량 비교</v>
          </cell>
        </row>
      </sheetData>
      <sheetData sheetId="16">
        <row r="1">
          <cell r="A1" t="str">
            <v>  바. 항목별 세입실적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&amp;조회조건&amp;비은행(잠정)"/>
      <sheetName val="기준일자"/>
      <sheetName val="비은행(잠정)"/>
      <sheetName val="&amp;조회조건&amp;상호저축(2004)"/>
      <sheetName val="&amp;조회조건&amp;개발기관"/>
      <sheetName val="&amp;조회조건&amp;Sheet1"/>
      <sheetName val="&amp;조회조건&amp;신탁계정(합)"/>
      <sheetName val="신탁계정(합)"/>
      <sheetName val="총액조회신탁"/>
      <sheetName val="신탁계정"/>
      <sheetName val="개발기관"/>
      <sheetName val="&amp;조회조건&amp;신탁계정"/>
      <sheetName val="상호저축(2004)"/>
      <sheetName val="상호저축증감액(2004)"/>
      <sheetName val="&amp;조회조건&amp;투신(2004)"/>
      <sheetName val="투신(2004)"/>
      <sheetName val="투신증감액(2004)"/>
      <sheetName val="&amp;조회조건&amp;상호금융(2004)"/>
      <sheetName val="상호금융(2004)"/>
      <sheetName val="&amp;조회조건&amp;농협상호(확인)"/>
      <sheetName val="상호금융증감액(2004)"/>
      <sheetName val="&amp;조회조건&amp;신협(2004)"/>
      <sheetName val="&amp;조회조건&amp;신협(2005)"/>
      <sheetName val="신협(2005)"/>
      <sheetName val="신협증감액(2004)"/>
      <sheetName val="&amp;조회조건&amp;새마을(2004)"/>
      <sheetName val="새마을(2004)"/>
      <sheetName val="새마을증감액(2004)"/>
      <sheetName val="&amp;조회조건&amp;우체국예금"/>
      <sheetName val="우체국예금"/>
      <sheetName val="우체국증감액"/>
      <sheetName val="1 자원총괄"/>
    </sheetNames>
    <sheetDataSet>
      <sheetData sheetId="8">
        <row r="4">
          <cell r="E4" t="str">
            <v>(종금사)동양종금</v>
          </cell>
        </row>
        <row r="5">
          <cell r="A5" t="str">
            <v>금전신탁</v>
          </cell>
        </row>
        <row r="7">
          <cell r="A7" t="str">
            <v>원화대출금</v>
          </cell>
        </row>
        <row r="8">
          <cell r="E8" t="str">
            <v>ECOS-비은행-비은행총액자료 조회후 입수-종금사에 입력</v>
          </cell>
        </row>
        <row r="34">
          <cell r="A34" t="str">
            <v>합계</v>
          </cell>
        </row>
        <row r="35">
          <cell r="A35" t="str">
            <v>금전신탁</v>
          </cell>
          <cell r="B35">
            <v>4472</v>
          </cell>
          <cell r="C35">
            <v>1261</v>
          </cell>
        </row>
        <row r="36">
          <cell r="A36" t="str">
            <v>특정금전신탁</v>
          </cell>
          <cell r="B36">
            <v>4472</v>
          </cell>
          <cell r="C36">
            <v>1261</v>
          </cell>
        </row>
        <row r="37">
          <cell r="A37" t="str">
            <v>원화대출금</v>
          </cell>
          <cell r="B37">
            <v>0</v>
          </cell>
          <cell r="C37">
            <v>0</v>
          </cell>
        </row>
        <row r="38">
          <cell r="A38" t="str">
            <v>어음매입</v>
          </cell>
          <cell r="B38">
            <v>4472</v>
          </cell>
          <cell r="C38">
            <v>1261</v>
          </cell>
        </row>
        <row r="40">
          <cell r="A40" t="str">
            <v>ECOS-비은행-신탁계정 입력함</v>
          </cell>
        </row>
        <row r="41">
          <cell r="A41" t="str">
            <v>속보확정치의 신탁계정(수신-신탁), 여신-신탁(어음매입)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ex"/>
      <sheetName val="code"/>
      <sheetName val="차례"/>
      <sheetName val="특수장소"/>
      <sheetName val="다중이용업소"/>
      <sheetName val="점검부서별"/>
      <sheetName val="Sheet3"/>
      <sheetName val="04예방검사"/>
      <sheetName val="특수장소현황"/>
      <sheetName val="사찰"/>
      <sheetName val="모델하우스"/>
      <sheetName val="문화재"/>
      <sheetName val="가스시설현황법적"/>
      <sheetName val="가스시설현황관리"/>
      <sheetName val="가스현황"/>
      <sheetName val="기숙사"/>
      <sheetName val="쪽방윤락가관리"/>
      <sheetName val="Sheet1"/>
      <sheetName val="학원세부"/>
      <sheetName val="복합관"/>
      <sheetName val="관광농원"/>
      <sheetName val="아파트위탁"/>
      <sheetName val="폐지학교"/>
      <sheetName val="가설점포"/>
      <sheetName val="Sheet2"/>
      <sheetName val="사회복지세부"/>
      <sheetName val="경로당현황"/>
      <sheetName val="정신병원"/>
      <sheetName val="지하구관리"/>
      <sheetName val="터널"/>
      <sheetName val="층별현황"/>
      <sheetName val="예방검사층별"/>
      <sheetName val="지하층현황"/>
      <sheetName val="지하3층이상"/>
      <sheetName val="고층아파트"/>
      <sheetName val="근린다중"/>
      <sheetName val="점검기구"/>
      <sheetName val="상수도"/>
      <sheetName val="대형화재"/>
      <sheetName val="농공화재"/>
      <sheetName val="다중화재"/>
      <sheetName val="다중화재2"/>
      <sheetName val="비닐하우스"/>
      <sheetName val="진단반운영"/>
      <sheetName val="다중지하"/>
      <sheetName val="소방훈련대상(합동지도자체순)"/>
      <sheetName val="소방훈련대상(12급합산)"/>
      <sheetName val="소방훈련대상(1급)"/>
      <sheetName val="소방훈련대상(2급)"/>
      <sheetName val="특수가연물"/>
      <sheetName val="판자촌(완)"/>
      <sheetName val="유해화학물질"/>
      <sheetName val="소방용수현황"/>
      <sheetName val="상습주정차"/>
      <sheetName val="소방통로 미확보"/>
      <sheetName val="특가저장소별"/>
      <sheetName val="유해화학저장"/>
      <sheetName val="자체소방조직현황"/>
      <sheetName val="자위소방대현황"/>
      <sheetName val="공업,농공단지"/>
      <sheetName val="방화규정대상"/>
      <sheetName val="0110원본"/>
    </sheetNames>
    <sheetDataSet>
      <sheetData sheetId="2">
        <row r="212">
          <cell r="C212" t="str">
            <v>목포시</v>
          </cell>
        </row>
        <row r="213">
          <cell r="C213" t="str">
            <v>무안군</v>
          </cell>
        </row>
        <row r="214">
          <cell r="C214" t="str">
            <v>신안군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1 자원총괄"/>
      <sheetName val="1-1자원변동"/>
      <sheetName val="1-2신규편성"/>
      <sheetName val="1-3 전시자원"/>
      <sheetName val="편성증감"/>
      <sheetName val="2 편성현황"/>
      <sheetName val="2별지.행구역불일치"/>
      <sheetName val="2.별지.행구역"/>
      <sheetName val="2-1 자원증감"/>
      <sheetName val="2-2 규모별-검토중"/>
      <sheetName val="2-2-1최대소"/>
      <sheetName val="2-2-2 소규모"/>
      <sheetName val="2-3 연령별계"/>
      <sheetName val="2-3 연령별(지역)"/>
      <sheetName val="2-3 연령별(지원)"/>
      <sheetName val="2-3 연령별(직장)"/>
      <sheetName val="2-4 도.농"/>
      <sheetName val="2-5 직장유형"/>
      <sheetName val="2-6 지원대"/>
      <sheetName val="2-6별지"/>
      <sheetName val="3 기능별"/>
      <sheetName val="4 소규모통합"/>
      <sheetName val="5 연합대"/>
      <sheetName val="6 대장현황"/>
      <sheetName val="6-1 여자대장"/>
      <sheetName val="6-2 대장교체"/>
      <sheetName val="7 화생방 분대현황"/>
      <sheetName val="7.화생방분대기술소지자현황"/>
      <sheetName val="7#기타"/>
      <sheetName val="7-2기동대"/>
      <sheetName val="7-2별지"/>
      <sheetName val="7-3화생방반별"/>
      <sheetName val="300인이상"/>
      <sheetName val="XL4Poppy"/>
      <sheetName val="code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1. 범죄발생 및 검거(월별)"/>
      <sheetName val="12.연령별 피의자"/>
      <sheetName val="13.학력별 피의자"/>
      <sheetName val="14.소년범죄"/>
      <sheetName val="27.자동차단속 및 처리"/>
      <sheetName val="28.운전면허 소지자"/>
      <sheetName val="29.운전면허 시험실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총액조회신탁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code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0.공원"/>
      <sheetName val="1.환경오염 물질 배출시설"/>
      <sheetName val="2.환경오염 배출시설 단속 및 행정조치"/>
      <sheetName val="3.대기오염"/>
      <sheetName val="4.쓰레기 수거"/>
      <sheetName val="5.생활폐기물 매립지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국별접수종별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발전현황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0.공원"/>
      <sheetName val="1.환경오염 물질 배출시설"/>
      <sheetName val="2.환경오염 배출시설 단속 및 행정조치"/>
      <sheetName val="3.대기오염"/>
      <sheetName val="4.쓰레기 수거"/>
      <sheetName val="5.생활폐기물 매립지"/>
      <sheetName val="#RE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6.고압가스제조저장판매소"/>
      <sheetName val="7.상수도"/>
      <sheetName val="8.상수도관"/>
      <sheetName val="10.급수사용량"/>
      <sheetName val="11.급수사용료 부과"/>
      <sheetName val="12.하수도 인구 및 보급율"/>
      <sheetName val="13.하수사용료 부과"/>
      <sheetName val="14.하수관거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view="pageBreakPreview" zoomScaleNormal="90" zoomScaleSheetLayoutView="100" zoomScalePageLayoutView="0" workbookViewId="0" topLeftCell="A1">
      <selection activeCell="A2" sqref="A2"/>
    </sheetView>
  </sheetViews>
  <sheetFormatPr defaultColWidth="7.99609375" defaultRowHeight="13.5"/>
  <cols>
    <col min="1" max="1" width="17.6640625" style="16" customWidth="1"/>
    <col min="2" max="3" width="24.99609375" style="17" customWidth="1"/>
    <col min="4" max="4" width="22.77734375" style="17" customWidth="1"/>
    <col min="5" max="5" width="22.5546875" style="17" customWidth="1"/>
    <col min="6" max="6" width="22.3359375" style="16" customWidth="1"/>
    <col min="7" max="7" width="0.55078125" style="18" customWidth="1"/>
    <col min="8" max="8" width="0.671875" style="18" customWidth="1"/>
    <col min="9" max="9" width="12.4453125" style="18" bestFit="1" customWidth="1"/>
    <col min="10" max="10" width="8.88671875" style="18" bestFit="1" customWidth="1"/>
    <col min="11" max="11" width="9.88671875" style="18" bestFit="1" customWidth="1"/>
    <col min="12" max="16384" width="7.99609375" style="18" customWidth="1"/>
  </cols>
  <sheetData>
    <row r="1" spans="1:6" s="19" customFormat="1" ht="11.25">
      <c r="A1" s="145" t="s">
        <v>486</v>
      </c>
      <c r="B1" s="33"/>
      <c r="C1" s="33"/>
      <c r="D1" s="33"/>
      <c r="E1" s="33"/>
      <c r="F1" s="147" t="s">
        <v>635</v>
      </c>
    </row>
    <row r="2" spans="1:6" s="20" customFormat="1" ht="12">
      <c r="A2" s="34"/>
      <c r="B2" s="35"/>
      <c r="C2" s="35"/>
      <c r="D2" s="35"/>
      <c r="E2" s="35"/>
      <c r="F2" s="36"/>
    </row>
    <row r="3" spans="1:6" s="21" customFormat="1" ht="21.75" customHeight="1">
      <c r="A3" s="922" t="s">
        <v>690</v>
      </c>
      <c r="B3" s="922"/>
      <c r="C3" s="922"/>
      <c r="D3" s="923" t="s">
        <v>7</v>
      </c>
      <c r="E3" s="923"/>
      <c r="F3" s="923"/>
    </row>
    <row r="4" spans="1:6" s="22" customFormat="1" ht="12.75" customHeight="1">
      <c r="A4" s="914"/>
      <c r="B4" s="914"/>
      <c r="C4" s="914"/>
      <c r="D4" s="915"/>
      <c r="E4" s="915"/>
      <c r="F4" s="914"/>
    </row>
    <row r="5" spans="1:6" s="20" customFormat="1" ht="12.75" customHeight="1" thickBot="1">
      <c r="A5" s="157"/>
      <c r="B5" s="158"/>
      <c r="C5" s="158"/>
      <c r="D5" s="158"/>
      <c r="E5" s="158"/>
      <c r="F5" s="159"/>
    </row>
    <row r="6" spans="1:6" s="23" customFormat="1" ht="22.5" customHeight="1" thickTop="1">
      <c r="A6" s="924" t="s">
        <v>132</v>
      </c>
      <c r="B6" s="760" t="s">
        <v>691</v>
      </c>
      <c r="C6" s="761" t="s">
        <v>648</v>
      </c>
      <c r="D6" s="760" t="s">
        <v>649</v>
      </c>
      <c r="E6" s="761" t="s">
        <v>650</v>
      </c>
      <c r="F6" s="926" t="s">
        <v>115</v>
      </c>
    </row>
    <row r="7" spans="1:6" s="23" customFormat="1" ht="22.5" customHeight="1">
      <c r="A7" s="925"/>
      <c r="B7" s="919" t="s">
        <v>13</v>
      </c>
      <c r="C7" s="920" t="s">
        <v>0</v>
      </c>
      <c r="D7" s="919" t="s">
        <v>116</v>
      </c>
      <c r="E7" s="171" t="s">
        <v>58</v>
      </c>
      <c r="F7" s="927"/>
    </row>
    <row r="8" spans="1:11" s="20" customFormat="1" ht="16.5" customHeight="1">
      <c r="A8" s="762">
        <v>2010</v>
      </c>
      <c r="B8" s="763">
        <v>16159.02702</v>
      </c>
      <c r="C8" s="764">
        <v>118271670.89322704</v>
      </c>
      <c r="D8" s="764">
        <v>13501332.293747379</v>
      </c>
      <c r="E8" s="765">
        <v>17901783</v>
      </c>
      <c r="F8" s="921">
        <v>2010</v>
      </c>
      <c r="I8" s="26">
        <v>16159027.02</v>
      </c>
      <c r="J8" s="26">
        <v>118271670.89322704</v>
      </c>
      <c r="K8" s="27">
        <f aca="true" t="shared" si="0" ref="K8:K14">J8/8760*1000</f>
        <v>13501332.293747379</v>
      </c>
    </row>
    <row r="9" spans="1:11" s="20" customFormat="1" ht="16.5" customHeight="1">
      <c r="A9" s="177">
        <v>2011</v>
      </c>
      <c r="B9" s="763">
        <v>15719.86077</v>
      </c>
      <c r="C9" s="764">
        <v>118040688.51013699</v>
      </c>
      <c r="D9" s="764">
        <v>13474964.441796461</v>
      </c>
      <c r="E9" s="765">
        <v>16110955</v>
      </c>
      <c r="F9" s="766">
        <v>2011</v>
      </c>
      <c r="I9" s="26">
        <v>15719860.77</v>
      </c>
      <c r="J9" s="26">
        <v>118040688.51013699</v>
      </c>
      <c r="K9" s="27">
        <f t="shared" si="0"/>
        <v>13474964.441796461</v>
      </c>
    </row>
    <row r="10" spans="1:11" s="20" customFormat="1" ht="16.5" customHeight="1">
      <c r="A10" s="177">
        <v>2012</v>
      </c>
      <c r="B10" s="763">
        <v>15732.769407</v>
      </c>
      <c r="C10" s="764">
        <v>118380226</v>
      </c>
      <c r="D10" s="764">
        <v>13513724.429223744</v>
      </c>
      <c r="E10" s="765">
        <v>15995940</v>
      </c>
      <c r="F10" s="766">
        <v>2012</v>
      </c>
      <c r="I10" s="28">
        <v>15732769.407</v>
      </c>
      <c r="J10" s="28">
        <v>118380226</v>
      </c>
      <c r="K10" s="27">
        <f t="shared" si="0"/>
        <v>13513724.429223744</v>
      </c>
    </row>
    <row r="11" spans="1:11" s="20" customFormat="1" ht="15.75" customHeight="1">
      <c r="A11" s="177">
        <v>2013</v>
      </c>
      <c r="B11" s="763">
        <v>17068.938</v>
      </c>
      <c r="C11" s="764">
        <v>121230287</v>
      </c>
      <c r="D11" s="764">
        <v>13839073.858447488</v>
      </c>
      <c r="E11" s="765">
        <v>16306582</v>
      </c>
      <c r="F11" s="766">
        <v>2013</v>
      </c>
      <c r="I11" s="29">
        <v>17068938</v>
      </c>
      <c r="J11" s="29">
        <v>121230287</v>
      </c>
      <c r="K11" s="27">
        <f t="shared" si="0"/>
        <v>13839073.858447488</v>
      </c>
    </row>
    <row r="12" spans="1:11" s="22" customFormat="1" ht="15.75" customHeight="1">
      <c r="A12" s="177" t="s">
        <v>405</v>
      </c>
      <c r="B12" s="763">
        <v>17247.311</v>
      </c>
      <c r="C12" s="764">
        <v>122694924.287132</v>
      </c>
      <c r="D12" s="764">
        <v>14006269.895791324</v>
      </c>
      <c r="E12" s="765">
        <v>16448455</v>
      </c>
      <c r="F12" s="766" t="s">
        <v>405</v>
      </c>
      <c r="I12" s="29">
        <v>17247311</v>
      </c>
      <c r="J12" s="29">
        <v>122694924.287132</v>
      </c>
      <c r="K12" s="27">
        <f t="shared" si="0"/>
        <v>14006269.895791324</v>
      </c>
    </row>
    <row r="13" spans="1:11" s="22" customFormat="1" ht="15.75" customHeight="1">
      <c r="A13" s="177">
        <v>2015</v>
      </c>
      <c r="B13" s="763">
        <v>16905.511440000002</v>
      </c>
      <c r="C13" s="764">
        <v>114076266.395462</v>
      </c>
      <c r="D13" s="764">
        <v>13022404.839664612</v>
      </c>
      <c r="E13" s="765">
        <v>17352360</v>
      </c>
      <c r="F13" s="766">
        <v>2015</v>
      </c>
      <c r="I13" s="29">
        <v>16905511.44</v>
      </c>
      <c r="J13" s="29">
        <v>114076266.395462</v>
      </c>
      <c r="K13" s="27">
        <f t="shared" si="0"/>
        <v>13022404.839664612</v>
      </c>
    </row>
    <row r="14" spans="1:11" s="22" customFormat="1" ht="15.75" customHeight="1">
      <c r="A14" s="182">
        <v>2016</v>
      </c>
      <c r="B14" s="763">
        <v>20418.774</v>
      </c>
      <c r="C14" s="764">
        <v>111645164.32968</v>
      </c>
      <c r="D14" s="764">
        <v>12744881.77279452</v>
      </c>
      <c r="E14" s="765">
        <v>19034298</v>
      </c>
      <c r="F14" s="767">
        <v>2016</v>
      </c>
      <c r="I14" s="30">
        <v>20418774</v>
      </c>
      <c r="J14" s="31">
        <v>111645164.32968</v>
      </c>
      <c r="K14" s="27">
        <f t="shared" si="0"/>
        <v>12744881.77279452</v>
      </c>
    </row>
    <row r="15" spans="1:6" s="20" customFormat="1" ht="15.75" customHeight="1">
      <c r="A15" s="187" t="s">
        <v>531</v>
      </c>
      <c r="B15" s="768">
        <v>2.2</v>
      </c>
      <c r="C15" s="764">
        <v>3600.611808</v>
      </c>
      <c r="D15" s="769">
        <v>411.0287452054795</v>
      </c>
      <c r="E15" s="770">
        <v>13747</v>
      </c>
      <c r="F15" s="771" t="s">
        <v>651</v>
      </c>
    </row>
    <row r="16" spans="1:6" s="20" customFormat="1" ht="15.75" customHeight="1">
      <c r="A16" s="187" t="s">
        <v>532</v>
      </c>
      <c r="B16" s="768">
        <v>7.5</v>
      </c>
      <c r="C16" s="764">
        <v>19482.290165</v>
      </c>
      <c r="D16" s="769">
        <v>2224.0057265981736</v>
      </c>
      <c r="E16" s="770">
        <v>7707</v>
      </c>
      <c r="F16" s="771" t="s">
        <v>652</v>
      </c>
    </row>
    <row r="17" spans="1:6" s="20" customFormat="1" ht="15.75" customHeight="1">
      <c r="A17" s="187" t="s">
        <v>533</v>
      </c>
      <c r="B17" s="768">
        <v>8.198</v>
      </c>
      <c r="C17" s="764">
        <v>24677.70004</v>
      </c>
      <c r="D17" s="769">
        <v>2817.0890456621005</v>
      </c>
      <c r="E17" s="770">
        <v>8059</v>
      </c>
      <c r="F17" s="771" t="s">
        <v>653</v>
      </c>
    </row>
    <row r="18" spans="1:6" s="20" customFormat="1" ht="15.75" customHeight="1">
      <c r="A18" s="187" t="s">
        <v>534</v>
      </c>
      <c r="B18" s="768">
        <v>14.931</v>
      </c>
      <c r="C18" s="764">
        <v>34033.013973</v>
      </c>
      <c r="D18" s="769">
        <v>3885.0472571917803</v>
      </c>
      <c r="E18" s="772"/>
      <c r="F18" s="771" t="s">
        <v>654</v>
      </c>
    </row>
    <row r="19" spans="1:6" s="20" customFormat="1" ht="5.25" customHeight="1">
      <c r="A19" s="187"/>
      <c r="B19" s="768"/>
      <c r="C19" s="768"/>
      <c r="D19" s="768"/>
      <c r="E19" s="773"/>
      <c r="F19" s="766"/>
    </row>
    <row r="20" spans="1:6" s="20" customFormat="1" ht="15.75" customHeight="1">
      <c r="A20" s="188" t="s">
        <v>57</v>
      </c>
      <c r="B20" s="774">
        <v>400</v>
      </c>
      <c r="C20" s="769">
        <v>2733825.11</v>
      </c>
      <c r="D20" s="769">
        <v>312080.4920091324</v>
      </c>
      <c r="E20" s="770">
        <v>420000</v>
      </c>
      <c r="F20" s="771" t="s">
        <v>399</v>
      </c>
    </row>
    <row r="21" spans="1:6" s="20" customFormat="1" ht="15.75" customHeight="1">
      <c r="A21" s="188" t="s">
        <v>326</v>
      </c>
      <c r="B21" s="774">
        <v>4000</v>
      </c>
      <c r="C21" s="769">
        <v>31415306.458056</v>
      </c>
      <c r="D21" s="769">
        <v>3586222.198408219</v>
      </c>
      <c r="E21" s="770">
        <v>4308577</v>
      </c>
      <c r="F21" s="771" t="s">
        <v>655</v>
      </c>
    </row>
    <row r="22" spans="1:6" s="20" customFormat="1" ht="15.75" customHeight="1">
      <c r="A22" s="188" t="s">
        <v>656</v>
      </c>
      <c r="B22" s="774">
        <v>5860.2</v>
      </c>
      <c r="C22" s="769">
        <v>32432354.92105</v>
      </c>
      <c r="D22" s="769">
        <v>3702323.621124429</v>
      </c>
      <c r="E22" s="770">
        <v>5760003</v>
      </c>
      <c r="F22" s="771" t="s">
        <v>401</v>
      </c>
    </row>
    <row r="23" spans="1:6" s="20" customFormat="1" ht="15.75" customHeight="1">
      <c r="A23" s="188" t="s">
        <v>657</v>
      </c>
      <c r="B23" s="774">
        <v>5050</v>
      </c>
      <c r="C23" s="769">
        <v>32984153.47428</v>
      </c>
      <c r="D23" s="769">
        <v>3765314.323547945</v>
      </c>
      <c r="E23" s="770">
        <v>5211248.2</v>
      </c>
      <c r="F23" s="771" t="s">
        <v>658</v>
      </c>
    </row>
    <row r="24" spans="1:6" s="20" customFormat="1" ht="3.75" customHeight="1">
      <c r="A24" s="188"/>
      <c r="B24" s="774"/>
      <c r="C24" s="774"/>
      <c r="D24" s="774"/>
      <c r="E24" s="775"/>
      <c r="F24" s="771"/>
    </row>
    <row r="25" spans="1:6" s="20" customFormat="1" ht="15.75" customHeight="1">
      <c r="A25" s="188" t="s">
        <v>276</v>
      </c>
      <c r="B25" s="774">
        <v>1350</v>
      </c>
      <c r="C25" s="769">
        <v>956444</v>
      </c>
      <c r="D25" s="769">
        <v>109183.10502283105</v>
      </c>
      <c r="E25" s="770">
        <v>1349000</v>
      </c>
      <c r="F25" s="771" t="s">
        <v>400</v>
      </c>
    </row>
    <row r="26" spans="1:6" s="20" customFormat="1" ht="15.75" customHeight="1">
      <c r="A26" s="188" t="s">
        <v>659</v>
      </c>
      <c r="B26" s="774">
        <v>1415.75</v>
      </c>
      <c r="C26" s="769">
        <v>4712211.906838001</v>
      </c>
      <c r="D26" s="769">
        <v>537923.733657306</v>
      </c>
      <c r="E26" s="770">
        <v>1551578.307</v>
      </c>
      <c r="F26" s="771" t="s">
        <v>660</v>
      </c>
    </row>
    <row r="27" spans="1:6" s="20" customFormat="1" ht="15.75" customHeight="1">
      <c r="A27" s="188" t="s">
        <v>661</v>
      </c>
      <c r="B27" s="774">
        <v>465.8</v>
      </c>
      <c r="C27" s="774">
        <v>3871.3286639999997</v>
      </c>
      <c r="D27" s="774">
        <v>441.93249589041096</v>
      </c>
      <c r="E27" s="775">
        <v>0</v>
      </c>
      <c r="F27" s="771" t="s">
        <v>662</v>
      </c>
    </row>
    <row r="28" spans="1:6" s="20" customFormat="1" ht="5.25" customHeight="1">
      <c r="A28" s="188"/>
      <c r="B28" s="774"/>
      <c r="C28" s="774"/>
      <c r="D28" s="774"/>
      <c r="E28" s="775"/>
      <c r="F28" s="771"/>
    </row>
    <row r="29" spans="1:6" s="20" customFormat="1" ht="15.75" customHeight="1">
      <c r="A29" s="188" t="s">
        <v>663</v>
      </c>
      <c r="B29" s="774">
        <v>0.75</v>
      </c>
      <c r="C29" s="769">
        <v>1410.863</v>
      </c>
      <c r="D29" s="769">
        <v>161.0574200913242</v>
      </c>
      <c r="E29" s="770">
        <v>357</v>
      </c>
      <c r="F29" s="771" t="s">
        <v>664</v>
      </c>
    </row>
    <row r="30" spans="1:6" s="20" customFormat="1" ht="15.75" customHeight="1">
      <c r="A30" s="188" t="s">
        <v>665</v>
      </c>
      <c r="B30" s="774">
        <v>0.9</v>
      </c>
      <c r="C30" s="769">
        <v>2149.758</v>
      </c>
      <c r="D30" s="769">
        <v>245.40616438356165</v>
      </c>
      <c r="E30" s="770">
        <v>835</v>
      </c>
      <c r="F30" s="771" t="s">
        <v>666</v>
      </c>
    </row>
    <row r="31" spans="1:6" s="20" customFormat="1" ht="15.75" customHeight="1">
      <c r="A31" s="188" t="s">
        <v>667</v>
      </c>
      <c r="B31" s="774">
        <v>1.1</v>
      </c>
      <c r="C31" s="769">
        <v>1867.408</v>
      </c>
      <c r="D31" s="769">
        <v>213.17442922374428</v>
      </c>
      <c r="E31" s="770">
        <v>508</v>
      </c>
      <c r="F31" s="771" t="s">
        <v>668</v>
      </c>
    </row>
    <row r="32" spans="1:6" s="20" customFormat="1" ht="4.5" customHeight="1">
      <c r="A32" s="188"/>
      <c r="B32" s="774"/>
      <c r="C32" s="774"/>
      <c r="D32" s="774"/>
      <c r="E32" s="775"/>
      <c r="F32" s="771"/>
    </row>
    <row r="33" spans="1:6" s="20" customFormat="1" ht="15.75" customHeight="1">
      <c r="A33" s="188" t="s">
        <v>535</v>
      </c>
      <c r="B33" s="774">
        <v>14</v>
      </c>
      <c r="C33" s="769">
        <v>19137.7105</v>
      </c>
      <c r="D33" s="769">
        <v>2184.6701484018267</v>
      </c>
      <c r="E33" s="770"/>
      <c r="F33" s="771" t="s">
        <v>669</v>
      </c>
    </row>
    <row r="34" spans="1:6" s="20" customFormat="1" ht="15.75" customHeight="1">
      <c r="A34" s="188" t="s">
        <v>536</v>
      </c>
      <c r="B34" s="774">
        <v>10.063</v>
      </c>
      <c r="C34" s="769">
        <v>12405.8976</v>
      </c>
      <c r="D34" s="769">
        <v>1416.1983561643838</v>
      </c>
      <c r="E34" s="770"/>
      <c r="F34" s="771" t="s">
        <v>670</v>
      </c>
    </row>
    <row r="35" spans="1:6" s="20" customFormat="1" ht="15.75" customHeight="1">
      <c r="A35" s="188" t="s">
        <v>537</v>
      </c>
      <c r="B35" s="774">
        <v>9</v>
      </c>
      <c r="C35" s="769">
        <v>12748.8384</v>
      </c>
      <c r="D35" s="769">
        <v>1455.3468493150685</v>
      </c>
      <c r="E35" s="770"/>
      <c r="F35" s="771" t="s">
        <v>671</v>
      </c>
    </row>
    <row r="36" spans="1:6" s="20" customFormat="1" ht="15.75" customHeight="1">
      <c r="A36" s="188" t="s">
        <v>538</v>
      </c>
      <c r="B36" s="774">
        <v>8.894</v>
      </c>
      <c r="C36" s="769">
        <v>12097.272</v>
      </c>
      <c r="D36" s="769">
        <v>1380.9671232876713</v>
      </c>
      <c r="E36" s="770"/>
      <c r="F36" s="771" t="s">
        <v>672</v>
      </c>
    </row>
    <row r="37" spans="1:6" s="20" customFormat="1" ht="15.75" customHeight="1">
      <c r="A37" s="188" t="s">
        <v>539</v>
      </c>
      <c r="B37" s="774">
        <v>7.5</v>
      </c>
      <c r="C37" s="769">
        <v>10335.33108</v>
      </c>
      <c r="D37" s="769">
        <v>1179.8323150684932</v>
      </c>
      <c r="E37" s="770"/>
      <c r="F37" s="771" t="s">
        <v>673</v>
      </c>
    </row>
    <row r="38" spans="1:6" s="20" customFormat="1" ht="15.75" customHeight="1">
      <c r="A38" s="188" t="s">
        <v>540</v>
      </c>
      <c r="B38" s="774">
        <v>391.28779</v>
      </c>
      <c r="C38" s="769">
        <v>464793.03162400005</v>
      </c>
      <c r="D38" s="769">
        <v>53058.56525388129</v>
      </c>
      <c r="E38" s="770">
        <v>4620.953</v>
      </c>
      <c r="F38" s="771" t="s">
        <v>674</v>
      </c>
    </row>
    <row r="39" spans="1:6" s="20" customFormat="1" ht="3.75" customHeight="1">
      <c r="A39" s="188"/>
      <c r="B39" s="774"/>
      <c r="C39" s="774"/>
      <c r="D39" s="774"/>
      <c r="E39" s="775"/>
      <c r="F39" s="771"/>
    </row>
    <row r="40" spans="1:6" s="20" customFormat="1" ht="15.75" customHeight="1">
      <c r="A40" s="188" t="s">
        <v>675</v>
      </c>
      <c r="B40" s="774">
        <v>3.7</v>
      </c>
      <c r="C40" s="776">
        <v>24018</v>
      </c>
      <c r="D40" s="776">
        <v>2742</v>
      </c>
      <c r="E40" s="777">
        <v>2656</v>
      </c>
      <c r="F40" s="771" t="s">
        <v>541</v>
      </c>
    </row>
    <row r="41" spans="1:6" s="20" customFormat="1" ht="5.25" customHeight="1">
      <c r="A41" s="188"/>
      <c r="B41" s="774"/>
      <c r="C41" s="769"/>
      <c r="D41" s="769"/>
      <c r="E41" s="770"/>
      <c r="F41" s="771"/>
    </row>
    <row r="42" spans="1:6" s="20" customFormat="1" ht="15.75" customHeight="1" thickBot="1">
      <c r="A42" s="188" t="s">
        <v>676</v>
      </c>
      <c r="B42" s="774">
        <v>1397</v>
      </c>
      <c r="C42" s="769">
        <v>5764239</v>
      </c>
      <c r="D42" s="769">
        <v>658018</v>
      </c>
      <c r="E42" s="778">
        <v>395402</v>
      </c>
      <c r="F42" s="771" t="s">
        <v>677</v>
      </c>
    </row>
    <row r="43" spans="1:9" s="20" customFormat="1" ht="9.75" customHeight="1" thickTop="1">
      <c r="A43" s="916"/>
      <c r="B43" s="917"/>
      <c r="C43" s="917"/>
      <c r="D43" s="917"/>
      <c r="E43" s="917"/>
      <c r="F43" s="918"/>
      <c r="I43" s="32"/>
    </row>
    <row r="44" spans="1:6" s="20" customFormat="1" ht="12" customHeight="1">
      <c r="A44" s="200" t="s">
        <v>692</v>
      </c>
      <c r="B44" s="779"/>
      <c r="C44" s="779"/>
      <c r="D44" s="780" t="s">
        <v>693</v>
      </c>
      <c r="E44" s="196"/>
      <c r="F44" s="843"/>
    </row>
    <row r="45" spans="1:6" s="20" customFormat="1" ht="12" customHeight="1">
      <c r="A45" s="198" t="s">
        <v>694</v>
      </c>
      <c r="B45" s="781"/>
      <c r="C45" s="781"/>
      <c r="D45" s="199"/>
      <c r="E45" s="201"/>
      <c r="F45" s="152"/>
    </row>
    <row r="46" spans="1:6" s="15" customFormat="1" ht="12">
      <c r="A46" s="14"/>
      <c r="B46" s="13"/>
      <c r="C46" s="13"/>
      <c r="D46" s="13"/>
      <c r="E46" s="13"/>
      <c r="F46" s="14"/>
    </row>
  </sheetData>
  <sheetProtection/>
  <mergeCells count="4">
    <mergeCell ref="A3:C3"/>
    <mergeCell ref="D3:F3"/>
    <mergeCell ref="A6:A7"/>
    <mergeCell ref="F6:F7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3" max="4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Z30"/>
  <sheetViews>
    <sheetView view="pageBreakPreview" zoomScaleNormal="90" zoomScaleSheetLayoutView="100" zoomScalePageLayoutView="0" workbookViewId="0" topLeftCell="A1">
      <pane xSplit="2" ySplit="7" topLeftCell="O8" activePane="bottomRight" state="frozen"/>
      <selection pane="topLeft" activeCell="G22" sqref="G22"/>
      <selection pane="topRight" activeCell="A1" sqref="A1"/>
      <selection pane="bottomLeft" activeCell="A1" sqref="A1"/>
      <selection pane="bottomRight" activeCell="R4" sqref="R4"/>
    </sheetView>
  </sheetViews>
  <sheetFormatPr defaultColWidth="7.99609375" defaultRowHeight="13.5"/>
  <cols>
    <col min="1" max="1" width="4.77734375" style="438" customWidth="1"/>
    <col min="2" max="2" width="7.3359375" style="438" customWidth="1"/>
    <col min="3" max="3" width="11.5546875" style="439" customWidth="1"/>
    <col min="4" max="7" width="10.99609375" style="439" customWidth="1"/>
    <col min="8" max="8" width="9.3359375" style="439" customWidth="1"/>
    <col min="9" max="12" width="8.99609375" style="439" customWidth="1"/>
    <col min="13" max="13" width="14.5546875" style="439" customWidth="1"/>
    <col min="14" max="14" width="7.77734375" style="438" customWidth="1"/>
    <col min="15" max="15" width="4.77734375" style="438" customWidth="1"/>
    <col min="16" max="16" width="7.3359375" style="438" customWidth="1"/>
    <col min="17" max="18" width="13.99609375" style="439" customWidth="1"/>
    <col min="19" max="20" width="13.77734375" style="439" customWidth="1"/>
    <col min="21" max="23" width="11.3359375" style="439" customWidth="1"/>
    <col min="24" max="24" width="11.5546875" style="439" customWidth="1"/>
    <col min="25" max="25" width="14.3359375" style="439" customWidth="1"/>
    <col min="26" max="26" width="7.77734375" style="438" customWidth="1"/>
    <col min="27" max="16384" width="7.99609375" style="440" customWidth="1"/>
  </cols>
  <sheetData>
    <row r="1" spans="1:26" s="375" customFormat="1" ht="11.25">
      <c r="A1" s="372" t="s">
        <v>473</v>
      </c>
      <c r="B1" s="372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4" t="s">
        <v>474</v>
      </c>
      <c r="O1" s="372" t="s">
        <v>476</v>
      </c>
      <c r="P1" s="372"/>
      <c r="Q1" s="373"/>
      <c r="R1" s="373"/>
      <c r="S1" s="373"/>
      <c r="T1" s="373"/>
      <c r="U1" s="373"/>
      <c r="V1" s="373"/>
      <c r="W1" s="373"/>
      <c r="X1" s="373"/>
      <c r="Y1" s="373"/>
      <c r="Z1" s="374" t="s">
        <v>477</v>
      </c>
    </row>
    <row r="2" spans="1:26" s="379" customFormat="1" ht="12">
      <c r="A2" s="376"/>
      <c r="B2" s="376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8"/>
      <c r="O2" s="376"/>
      <c r="P2" s="376"/>
      <c r="Q2" s="377"/>
      <c r="R2" s="377"/>
      <c r="S2" s="377"/>
      <c r="T2" s="377"/>
      <c r="U2" s="377"/>
      <c r="V2" s="377"/>
      <c r="W2" s="377"/>
      <c r="X2" s="377"/>
      <c r="Y2" s="377"/>
      <c r="Z2" s="378"/>
    </row>
    <row r="3" spans="1:26" s="380" customFormat="1" ht="21.75" customHeight="1">
      <c r="A3" s="953" t="s">
        <v>441</v>
      </c>
      <c r="B3" s="953"/>
      <c r="C3" s="953"/>
      <c r="D3" s="953"/>
      <c r="E3" s="953"/>
      <c r="F3" s="953"/>
      <c r="G3" s="953"/>
      <c r="H3" s="954" t="s">
        <v>688</v>
      </c>
      <c r="I3" s="954"/>
      <c r="J3" s="954"/>
      <c r="K3" s="954"/>
      <c r="L3" s="954"/>
      <c r="M3" s="954"/>
      <c r="N3" s="954"/>
      <c r="O3" s="953" t="s">
        <v>442</v>
      </c>
      <c r="P3" s="953"/>
      <c r="Q3" s="953"/>
      <c r="R3" s="953"/>
      <c r="S3" s="953"/>
      <c r="T3" s="953"/>
      <c r="U3" s="954" t="s">
        <v>689</v>
      </c>
      <c r="V3" s="954"/>
      <c r="W3" s="954"/>
      <c r="X3" s="954"/>
      <c r="Y3" s="954"/>
      <c r="Z3" s="954"/>
    </row>
    <row r="4" spans="1:26" s="385" customFormat="1" ht="12.75" customHeight="1">
      <c r="A4" s="381"/>
      <c r="B4" s="381"/>
      <c r="C4" s="382"/>
      <c r="D4" s="382"/>
      <c r="E4" s="382"/>
      <c r="F4" s="382"/>
      <c r="G4" s="383"/>
      <c r="H4" s="381"/>
      <c r="I4" s="382"/>
      <c r="J4" s="382"/>
      <c r="K4" s="382"/>
      <c r="L4" s="382"/>
      <c r="M4" s="382"/>
      <c r="N4" s="384"/>
      <c r="O4" s="381"/>
      <c r="P4" s="381"/>
      <c r="Q4" s="382"/>
      <c r="R4" s="382"/>
      <c r="S4" s="382"/>
      <c r="T4" s="383"/>
      <c r="U4" s="382"/>
      <c r="V4" s="382"/>
      <c r="W4" s="382"/>
      <c r="X4" s="382"/>
      <c r="Y4" s="382"/>
      <c r="Z4" s="384"/>
    </row>
    <row r="5" spans="1:26" s="379" customFormat="1" ht="12.75" thickBot="1">
      <c r="A5" s="386" t="s">
        <v>569</v>
      </c>
      <c r="B5" s="386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8" t="s">
        <v>570</v>
      </c>
      <c r="O5" s="386" t="s">
        <v>396</v>
      </c>
      <c r="P5" s="386"/>
      <c r="Q5" s="387"/>
      <c r="R5" s="387"/>
      <c r="S5" s="387"/>
      <c r="T5" s="387"/>
      <c r="U5" s="387"/>
      <c r="V5" s="387"/>
      <c r="W5" s="387"/>
      <c r="X5" s="387"/>
      <c r="Y5" s="387"/>
      <c r="Z5" s="388" t="s">
        <v>570</v>
      </c>
    </row>
    <row r="6" spans="1:26" s="395" customFormat="1" ht="22.5" customHeight="1" thickTop="1">
      <c r="A6" s="389" t="s">
        <v>78</v>
      </c>
      <c r="B6" s="390" t="s">
        <v>229</v>
      </c>
      <c r="C6" s="391" t="s">
        <v>208</v>
      </c>
      <c r="D6" s="392" t="s">
        <v>209</v>
      </c>
      <c r="E6" s="392" t="s">
        <v>210</v>
      </c>
      <c r="F6" s="392" t="s">
        <v>211</v>
      </c>
      <c r="G6" s="392" t="s">
        <v>212</v>
      </c>
      <c r="H6" s="392" t="s">
        <v>213</v>
      </c>
      <c r="I6" s="392" t="s">
        <v>214</v>
      </c>
      <c r="J6" s="392" t="s">
        <v>215</v>
      </c>
      <c r="K6" s="392" t="s">
        <v>216</v>
      </c>
      <c r="L6" s="392" t="s">
        <v>217</v>
      </c>
      <c r="M6" s="393" t="s">
        <v>35</v>
      </c>
      <c r="N6" s="394" t="s">
        <v>192</v>
      </c>
      <c r="O6" s="389" t="s">
        <v>78</v>
      </c>
      <c r="P6" s="390" t="s">
        <v>229</v>
      </c>
      <c r="Q6" s="391" t="s">
        <v>218</v>
      </c>
      <c r="R6" s="392" t="s">
        <v>219</v>
      </c>
      <c r="S6" s="392" t="s">
        <v>220</v>
      </c>
      <c r="T6" s="392" t="s">
        <v>221</v>
      </c>
      <c r="U6" s="392" t="s">
        <v>222</v>
      </c>
      <c r="V6" s="392" t="s">
        <v>223</v>
      </c>
      <c r="W6" s="392" t="s">
        <v>224</v>
      </c>
      <c r="X6" s="392" t="s">
        <v>225</v>
      </c>
      <c r="Y6" s="393" t="s">
        <v>35</v>
      </c>
      <c r="Z6" s="394" t="s">
        <v>192</v>
      </c>
    </row>
    <row r="7" spans="1:26" s="395" customFormat="1" ht="22.5" customHeight="1">
      <c r="A7" s="396" t="s">
        <v>230</v>
      </c>
      <c r="B7" s="397" t="s">
        <v>226</v>
      </c>
      <c r="C7" s="398" t="s">
        <v>194</v>
      </c>
      <c r="D7" s="399" t="s">
        <v>36</v>
      </c>
      <c r="E7" s="399" t="s">
        <v>108</v>
      </c>
      <c r="F7" s="399" t="s">
        <v>37</v>
      </c>
      <c r="G7" s="399" t="s">
        <v>227</v>
      </c>
      <c r="H7" s="399" t="s">
        <v>38</v>
      </c>
      <c r="I7" s="399" t="s">
        <v>39</v>
      </c>
      <c r="J7" s="399" t="s">
        <v>40</v>
      </c>
      <c r="K7" s="399" t="s">
        <v>41</v>
      </c>
      <c r="L7" s="399" t="s">
        <v>571</v>
      </c>
      <c r="M7" s="400" t="s">
        <v>14</v>
      </c>
      <c r="N7" s="401" t="s">
        <v>193</v>
      </c>
      <c r="O7" s="396" t="s">
        <v>230</v>
      </c>
      <c r="P7" s="397" t="s">
        <v>226</v>
      </c>
      <c r="Q7" s="399" t="s">
        <v>572</v>
      </c>
      <c r="R7" s="399" t="s">
        <v>42</v>
      </c>
      <c r="S7" s="402" t="s">
        <v>43</v>
      </c>
      <c r="T7" s="399" t="s">
        <v>228</v>
      </c>
      <c r="U7" s="399" t="s">
        <v>44</v>
      </c>
      <c r="V7" s="399" t="s">
        <v>45</v>
      </c>
      <c r="W7" s="399" t="s">
        <v>119</v>
      </c>
      <c r="X7" s="399" t="s">
        <v>46</v>
      </c>
      <c r="Y7" s="400" t="s">
        <v>14</v>
      </c>
      <c r="Z7" s="401" t="s">
        <v>193</v>
      </c>
    </row>
    <row r="8" spans="1:26" s="379" customFormat="1" ht="14.25" customHeight="1" hidden="1">
      <c r="A8" s="403" t="s">
        <v>263</v>
      </c>
      <c r="B8" s="404" t="s">
        <v>229</v>
      </c>
      <c r="C8" s="405">
        <v>15100</v>
      </c>
      <c r="D8" s="406" t="s">
        <v>406</v>
      </c>
      <c r="E8" s="406" t="s">
        <v>406</v>
      </c>
      <c r="F8" s="406" t="s">
        <v>406</v>
      </c>
      <c r="G8" s="406" t="s">
        <v>406</v>
      </c>
      <c r="H8" s="405">
        <v>13000</v>
      </c>
      <c r="I8" s="405">
        <v>1200</v>
      </c>
      <c r="J8" s="405">
        <v>900</v>
      </c>
      <c r="K8" s="406" t="s">
        <v>406</v>
      </c>
      <c r="L8" s="406" t="s">
        <v>406</v>
      </c>
      <c r="M8" s="407" t="s">
        <v>35</v>
      </c>
      <c r="N8" s="408" t="s">
        <v>263</v>
      </c>
      <c r="O8" s="403" t="s">
        <v>263</v>
      </c>
      <c r="P8" s="404" t="s">
        <v>229</v>
      </c>
      <c r="Q8" s="406" t="s">
        <v>406</v>
      </c>
      <c r="R8" s="406" t="s">
        <v>406</v>
      </c>
      <c r="S8" s="406" t="s">
        <v>406</v>
      </c>
      <c r="T8" s="406" t="s">
        <v>406</v>
      </c>
      <c r="U8" s="406" t="s">
        <v>406</v>
      </c>
      <c r="V8" s="406" t="s">
        <v>406</v>
      </c>
      <c r="W8" s="406" t="s">
        <v>406</v>
      </c>
      <c r="X8" s="406" t="s">
        <v>406</v>
      </c>
      <c r="Y8" s="407" t="s">
        <v>35</v>
      </c>
      <c r="Z8" s="408" t="s">
        <v>263</v>
      </c>
    </row>
    <row r="9" spans="1:26" s="379" customFormat="1" ht="14.25" customHeight="1" hidden="1">
      <c r="A9" s="409"/>
      <c r="B9" s="410" t="s">
        <v>226</v>
      </c>
      <c r="C9" s="411">
        <v>1870229</v>
      </c>
      <c r="D9" s="412" t="s">
        <v>407</v>
      </c>
      <c r="E9" s="412" t="s">
        <v>407</v>
      </c>
      <c r="F9" s="412" t="s">
        <v>407</v>
      </c>
      <c r="G9" s="412" t="s">
        <v>407</v>
      </c>
      <c r="H9" s="411">
        <v>1086166</v>
      </c>
      <c r="I9" s="411">
        <v>489270</v>
      </c>
      <c r="J9" s="411">
        <v>294793</v>
      </c>
      <c r="K9" s="412" t="s">
        <v>407</v>
      </c>
      <c r="L9" s="412" t="s">
        <v>407</v>
      </c>
      <c r="M9" s="413" t="s">
        <v>14</v>
      </c>
      <c r="N9" s="414"/>
      <c r="O9" s="409"/>
      <c r="P9" s="410" t="s">
        <v>226</v>
      </c>
      <c r="Q9" s="412" t="s">
        <v>407</v>
      </c>
      <c r="R9" s="412" t="s">
        <v>407</v>
      </c>
      <c r="S9" s="412" t="s">
        <v>407</v>
      </c>
      <c r="T9" s="412" t="s">
        <v>407</v>
      </c>
      <c r="U9" s="412" t="s">
        <v>407</v>
      </c>
      <c r="V9" s="412" t="s">
        <v>407</v>
      </c>
      <c r="W9" s="412" t="s">
        <v>407</v>
      </c>
      <c r="X9" s="412" t="s">
        <v>407</v>
      </c>
      <c r="Y9" s="413" t="s">
        <v>14</v>
      </c>
      <c r="Z9" s="414"/>
    </row>
    <row r="10" spans="1:26" s="379" customFormat="1" ht="21.75" customHeight="1" hidden="1">
      <c r="A10" s="409" t="s">
        <v>263</v>
      </c>
      <c r="B10" s="410" t="s">
        <v>229</v>
      </c>
      <c r="C10" s="412" t="s">
        <v>407</v>
      </c>
      <c r="D10" s="412" t="s">
        <v>407</v>
      </c>
      <c r="E10" s="412" t="s">
        <v>407</v>
      </c>
      <c r="F10" s="412" t="s">
        <v>407</v>
      </c>
      <c r="G10" s="412" t="s">
        <v>407</v>
      </c>
      <c r="H10" s="412" t="s">
        <v>407</v>
      </c>
      <c r="I10" s="412" t="s">
        <v>407</v>
      </c>
      <c r="J10" s="412" t="s">
        <v>407</v>
      </c>
      <c r="K10" s="412" t="s">
        <v>407</v>
      </c>
      <c r="L10" s="412" t="s">
        <v>407</v>
      </c>
      <c r="M10" s="413" t="s">
        <v>35</v>
      </c>
      <c r="N10" s="414" t="s">
        <v>263</v>
      </c>
      <c r="O10" s="409" t="s">
        <v>263</v>
      </c>
      <c r="P10" s="410" t="s">
        <v>229</v>
      </c>
      <c r="Q10" s="412" t="s">
        <v>407</v>
      </c>
      <c r="R10" s="412" t="s">
        <v>407</v>
      </c>
      <c r="S10" s="412" t="s">
        <v>407</v>
      </c>
      <c r="T10" s="412" t="s">
        <v>407</v>
      </c>
      <c r="U10" s="412" t="s">
        <v>407</v>
      </c>
      <c r="V10" s="412" t="s">
        <v>407</v>
      </c>
      <c r="W10" s="412" t="s">
        <v>407</v>
      </c>
      <c r="X10" s="412" t="s">
        <v>407</v>
      </c>
      <c r="Y10" s="413" t="s">
        <v>35</v>
      </c>
      <c r="Z10" s="414" t="s">
        <v>263</v>
      </c>
    </row>
    <row r="11" spans="1:26" s="379" customFormat="1" ht="21.75" customHeight="1" hidden="1">
      <c r="A11" s="409"/>
      <c r="B11" s="410" t="s">
        <v>226</v>
      </c>
      <c r="C11" s="411">
        <v>1283357</v>
      </c>
      <c r="D11" s="412" t="s">
        <v>407</v>
      </c>
      <c r="E11" s="412" t="s">
        <v>407</v>
      </c>
      <c r="F11" s="412" t="s">
        <v>407</v>
      </c>
      <c r="G11" s="412" t="s">
        <v>407</v>
      </c>
      <c r="H11" s="412" t="s">
        <v>407</v>
      </c>
      <c r="I11" s="412" t="s">
        <v>407</v>
      </c>
      <c r="J11" s="412" t="s">
        <v>407</v>
      </c>
      <c r="K11" s="412" t="s">
        <v>407</v>
      </c>
      <c r="L11" s="412" t="s">
        <v>407</v>
      </c>
      <c r="M11" s="413" t="s">
        <v>14</v>
      </c>
      <c r="N11" s="414"/>
      <c r="O11" s="409"/>
      <c r="P11" s="410" t="s">
        <v>226</v>
      </c>
      <c r="Q11" s="415" t="s">
        <v>406</v>
      </c>
      <c r="R11" s="415" t="s">
        <v>406</v>
      </c>
      <c r="S11" s="415" t="s">
        <v>406</v>
      </c>
      <c r="T11" s="412" t="s">
        <v>406</v>
      </c>
      <c r="U11" s="412" t="s">
        <v>406</v>
      </c>
      <c r="V11" s="412" t="s">
        <v>406</v>
      </c>
      <c r="W11" s="412" t="s">
        <v>406</v>
      </c>
      <c r="X11" s="412" t="s">
        <v>406</v>
      </c>
      <c r="Y11" s="413" t="s">
        <v>14</v>
      </c>
      <c r="Z11" s="414"/>
    </row>
    <row r="12" spans="1:26" s="379" customFormat="1" ht="21.75" customHeight="1" hidden="1">
      <c r="A12" s="416" t="s">
        <v>264</v>
      </c>
      <c r="B12" s="410" t="s">
        <v>229</v>
      </c>
      <c r="C12" s="411">
        <v>115400</v>
      </c>
      <c r="D12" s="411" t="s">
        <v>406</v>
      </c>
      <c r="E12" s="411" t="s">
        <v>406</v>
      </c>
      <c r="F12" s="411">
        <v>28000</v>
      </c>
      <c r="G12" s="411">
        <v>2500</v>
      </c>
      <c r="H12" s="411">
        <v>13000</v>
      </c>
      <c r="I12" s="411">
        <v>1200</v>
      </c>
      <c r="J12" s="411">
        <v>900</v>
      </c>
      <c r="K12" s="411">
        <v>17450</v>
      </c>
      <c r="L12" s="411">
        <v>8200</v>
      </c>
      <c r="M12" s="417" t="s">
        <v>35</v>
      </c>
      <c r="N12" s="418" t="s">
        <v>264</v>
      </c>
      <c r="O12" s="416" t="s">
        <v>264</v>
      </c>
      <c r="P12" s="410" t="s">
        <v>229</v>
      </c>
      <c r="Q12" s="411" t="s">
        <v>406</v>
      </c>
      <c r="R12" s="411">
        <v>4000</v>
      </c>
      <c r="S12" s="411">
        <v>1800</v>
      </c>
      <c r="T12" s="411">
        <v>23000</v>
      </c>
      <c r="U12" s="411">
        <v>3000</v>
      </c>
      <c r="V12" s="411">
        <v>8900</v>
      </c>
      <c r="W12" s="411">
        <v>1050</v>
      </c>
      <c r="X12" s="411">
        <v>2400</v>
      </c>
      <c r="Y12" s="417" t="s">
        <v>35</v>
      </c>
      <c r="Z12" s="418" t="s">
        <v>264</v>
      </c>
    </row>
    <row r="13" spans="1:26" s="379" customFormat="1" ht="21.75" customHeight="1" hidden="1">
      <c r="A13" s="409"/>
      <c r="B13" s="410" t="s">
        <v>226</v>
      </c>
      <c r="C13" s="411">
        <v>26134599</v>
      </c>
      <c r="D13" s="411" t="s">
        <v>406</v>
      </c>
      <c r="E13" s="411" t="s">
        <v>406</v>
      </c>
      <c r="F13" s="411">
        <v>5703522</v>
      </c>
      <c r="G13" s="411">
        <v>754319</v>
      </c>
      <c r="H13" s="411">
        <v>1086166</v>
      </c>
      <c r="I13" s="411">
        <v>489270</v>
      </c>
      <c r="J13" s="411">
        <v>294793</v>
      </c>
      <c r="K13" s="411">
        <v>5207422</v>
      </c>
      <c r="L13" s="411">
        <v>2603711</v>
      </c>
      <c r="M13" s="413" t="s">
        <v>14</v>
      </c>
      <c r="N13" s="414"/>
      <c r="O13" s="409"/>
      <c r="P13" s="410" t="s">
        <v>226</v>
      </c>
      <c r="Q13" s="411" t="s">
        <v>406</v>
      </c>
      <c r="R13" s="411">
        <v>1259571</v>
      </c>
      <c r="S13" s="411">
        <v>294820</v>
      </c>
      <c r="T13" s="411">
        <v>6305400</v>
      </c>
      <c r="U13" s="411">
        <v>744085</v>
      </c>
      <c r="V13" s="411">
        <v>342200</v>
      </c>
      <c r="W13" s="411" t="s">
        <v>407</v>
      </c>
      <c r="X13" s="411">
        <v>1049320</v>
      </c>
      <c r="Y13" s="413" t="s">
        <v>14</v>
      </c>
      <c r="Z13" s="414"/>
    </row>
    <row r="14" spans="1:26" s="379" customFormat="1" ht="21.75" customHeight="1" hidden="1">
      <c r="A14" s="409" t="s">
        <v>366</v>
      </c>
      <c r="B14" s="410" t="s">
        <v>229</v>
      </c>
      <c r="C14" s="411">
        <v>86300</v>
      </c>
      <c r="D14" s="411" t="s">
        <v>406</v>
      </c>
      <c r="E14" s="411" t="s">
        <v>406</v>
      </c>
      <c r="F14" s="411">
        <v>28000</v>
      </c>
      <c r="G14" s="411">
        <v>2500</v>
      </c>
      <c r="H14" s="411" t="s">
        <v>406</v>
      </c>
      <c r="I14" s="411" t="s">
        <v>406</v>
      </c>
      <c r="J14" s="411" t="s">
        <v>406</v>
      </c>
      <c r="K14" s="411">
        <v>11500</v>
      </c>
      <c r="L14" s="411">
        <v>12000</v>
      </c>
      <c r="M14" s="413" t="s">
        <v>35</v>
      </c>
      <c r="N14" s="414" t="s">
        <v>366</v>
      </c>
      <c r="O14" s="409" t="s">
        <v>366</v>
      </c>
      <c r="P14" s="410" t="s">
        <v>229</v>
      </c>
      <c r="Q14" s="411">
        <v>4500</v>
      </c>
      <c r="R14" s="411" t="s">
        <v>406</v>
      </c>
      <c r="S14" s="411">
        <v>1800</v>
      </c>
      <c r="T14" s="411">
        <v>23000</v>
      </c>
      <c r="U14" s="411">
        <v>3000</v>
      </c>
      <c r="V14" s="411" t="s">
        <v>406</v>
      </c>
      <c r="W14" s="411" t="s">
        <v>406</v>
      </c>
      <c r="X14" s="411" t="s">
        <v>406</v>
      </c>
      <c r="Y14" s="413" t="s">
        <v>35</v>
      </c>
      <c r="Z14" s="414" t="s">
        <v>366</v>
      </c>
    </row>
    <row r="15" spans="1:26" s="379" customFormat="1" ht="21.75" customHeight="1" hidden="1">
      <c r="A15" s="409"/>
      <c r="B15" s="410" t="s">
        <v>226</v>
      </c>
      <c r="C15" s="411">
        <v>1197057</v>
      </c>
      <c r="D15" s="411" t="s">
        <v>406</v>
      </c>
      <c r="E15" s="411" t="s">
        <v>406</v>
      </c>
      <c r="F15" s="411">
        <v>686513</v>
      </c>
      <c r="G15" s="411">
        <v>79425</v>
      </c>
      <c r="H15" s="411" t="s">
        <v>406</v>
      </c>
      <c r="I15" s="411" t="s">
        <v>406</v>
      </c>
      <c r="J15" s="411" t="s">
        <v>406</v>
      </c>
      <c r="K15" s="411">
        <v>84530</v>
      </c>
      <c r="L15" s="411">
        <v>179484</v>
      </c>
      <c r="M15" s="413" t="s">
        <v>14</v>
      </c>
      <c r="N15" s="414"/>
      <c r="O15" s="409"/>
      <c r="P15" s="410" t="s">
        <v>226</v>
      </c>
      <c r="Q15" s="411">
        <v>29880</v>
      </c>
      <c r="R15" s="411" t="s">
        <v>406</v>
      </c>
      <c r="S15" s="411">
        <v>10658</v>
      </c>
      <c r="T15" s="411">
        <v>50735</v>
      </c>
      <c r="U15" s="411">
        <v>75832</v>
      </c>
      <c r="V15" s="411" t="s">
        <v>406</v>
      </c>
      <c r="W15" s="411" t="s">
        <v>406</v>
      </c>
      <c r="X15" s="411" t="s">
        <v>406</v>
      </c>
      <c r="Y15" s="413" t="s">
        <v>14</v>
      </c>
      <c r="Z15" s="414"/>
    </row>
    <row r="16" spans="1:26" s="379" customFormat="1" ht="85.5" customHeight="1">
      <c r="A16" s="416">
        <v>2013</v>
      </c>
      <c r="B16" s="410" t="s">
        <v>229</v>
      </c>
      <c r="C16" s="411">
        <v>116100</v>
      </c>
      <c r="D16" s="411">
        <v>25000</v>
      </c>
      <c r="E16" s="411">
        <v>5000</v>
      </c>
      <c r="F16" s="411">
        <v>28000</v>
      </c>
      <c r="G16" s="411">
        <v>2500</v>
      </c>
      <c r="H16" s="411">
        <v>13000</v>
      </c>
      <c r="I16" s="412" t="s">
        <v>407</v>
      </c>
      <c r="J16" s="411">
        <v>900</v>
      </c>
      <c r="K16" s="411">
        <v>11500</v>
      </c>
      <c r="L16" s="412" t="s">
        <v>407</v>
      </c>
      <c r="M16" s="417" t="s">
        <v>35</v>
      </c>
      <c r="N16" s="418">
        <v>2013</v>
      </c>
      <c r="O16" s="416">
        <v>2013</v>
      </c>
      <c r="P16" s="410" t="s">
        <v>229</v>
      </c>
      <c r="Q16" s="412" t="s">
        <v>407</v>
      </c>
      <c r="R16" s="412" t="s">
        <v>407</v>
      </c>
      <c r="S16" s="411">
        <v>1800</v>
      </c>
      <c r="T16" s="411">
        <v>23000</v>
      </c>
      <c r="U16" s="411">
        <v>3000</v>
      </c>
      <c r="V16" s="412" t="s">
        <v>407</v>
      </c>
      <c r="W16" s="412" t="s">
        <v>407</v>
      </c>
      <c r="X16" s="411">
        <v>2400</v>
      </c>
      <c r="Y16" s="417" t="s">
        <v>35</v>
      </c>
      <c r="Z16" s="418">
        <v>2013</v>
      </c>
    </row>
    <row r="17" spans="1:26" s="379" customFormat="1" ht="85.5" customHeight="1">
      <c r="A17" s="409"/>
      <c r="B17" s="410" t="s">
        <v>226</v>
      </c>
      <c r="C17" s="411">
        <v>27415533</v>
      </c>
      <c r="D17" s="411">
        <v>5410185</v>
      </c>
      <c r="E17" s="411">
        <v>1028760</v>
      </c>
      <c r="F17" s="411">
        <v>6859800</v>
      </c>
      <c r="G17" s="411">
        <v>862699</v>
      </c>
      <c r="H17" s="411">
        <v>3726950</v>
      </c>
      <c r="I17" s="412" t="s">
        <v>407</v>
      </c>
      <c r="J17" s="411">
        <v>239708</v>
      </c>
      <c r="K17" s="411">
        <v>865878</v>
      </c>
      <c r="L17" s="412" t="s">
        <v>407</v>
      </c>
      <c r="M17" s="413" t="s">
        <v>14</v>
      </c>
      <c r="N17" s="414"/>
      <c r="O17" s="409"/>
      <c r="P17" s="410" t="s">
        <v>226</v>
      </c>
      <c r="Q17" s="412" t="s">
        <v>407</v>
      </c>
      <c r="R17" s="412" t="s">
        <v>407</v>
      </c>
      <c r="S17" s="411">
        <v>354955</v>
      </c>
      <c r="T17" s="411">
        <v>6243500</v>
      </c>
      <c r="U17" s="411">
        <v>641648</v>
      </c>
      <c r="V17" s="412" t="s">
        <v>407</v>
      </c>
      <c r="W17" s="412" t="s">
        <v>407</v>
      </c>
      <c r="X17" s="411">
        <v>1181450</v>
      </c>
      <c r="Y17" s="413" t="s">
        <v>14</v>
      </c>
      <c r="Z17" s="414"/>
    </row>
    <row r="18" spans="1:26" s="379" customFormat="1" ht="85.5" customHeight="1">
      <c r="A18" s="416" t="s">
        <v>405</v>
      </c>
      <c r="B18" s="410" t="s">
        <v>229</v>
      </c>
      <c r="C18" s="411">
        <v>116100</v>
      </c>
      <c r="D18" s="411">
        <v>25000</v>
      </c>
      <c r="E18" s="411">
        <v>5000</v>
      </c>
      <c r="F18" s="411">
        <v>28000</v>
      </c>
      <c r="G18" s="411">
        <v>2500</v>
      </c>
      <c r="H18" s="411">
        <v>13000</v>
      </c>
      <c r="I18" s="411" t="s">
        <v>406</v>
      </c>
      <c r="J18" s="411">
        <v>900</v>
      </c>
      <c r="K18" s="411">
        <v>11500</v>
      </c>
      <c r="L18" s="411" t="s">
        <v>406</v>
      </c>
      <c r="M18" s="417" t="s">
        <v>35</v>
      </c>
      <c r="N18" s="418" t="s">
        <v>405</v>
      </c>
      <c r="O18" s="416" t="s">
        <v>405</v>
      </c>
      <c r="P18" s="410" t="s">
        <v>229</v>
      </c>
      <c r="Q18" s="411" t="s">
        <v>406</v>
      </c>
      <c r="R18" s="411" t="s">
        <v>406</v>
      </c>
      <c r="S18" s="411">
        <v>1800</v>
      </c>
      <c r="T18" s="411">
        <v>23000</v>
      </c>
      <c r="U18" s="411">
        <v>3000</v>
      </c>
      <c r="V18" s="411" t="s">
        <v>406</v>
      </c>
      <c r="W18" s="411" t="s">
        <v>406</v>
      </c>
      <c r="X18" s="411">
        <v>2400</v>
      </c>
      <c r="Y18" s="417" t="s">
        <v>35</v>
      </c>
      <c r="Z18" s="418" t="s">
        <v>405</v>
      </c>
    </row>
    <row r="19" spans="1:26" s="379" customFormat="1" ht="85.5" customHeight="1">
      <c r="A19" s="409"/>
      <c r="B19" s="410" t="s">
        <v>226</v>
      </c>
      <c r="C19" s="411">
        <v>25132882</v>
      </c>
      <c r="D19" s="411">
        <v>5083540</v>
      </c>
      <c r="E19" s="411">
        <v>1035790</v>
      </c>
      <c r="F19" s="411">
        <v>6025670</v>
      </c>
      <c r="G19" s="411">
        <v>651965</v>
      </c>
      <c r="H19" s="411">
        <v>3391110</v>
      </c>
      <c r="I19" s="411" t="s">
        <v>406</v>
      </c>
      <c r="J19" s="411">
        <v>196943</v>
      </c>
      <c r="K19" s="411">
        <v>703895</v>
      </c>
      <c r="L19" s="411" t="s">
        <v>406</v>
      </c>
      <c r="M19" s="413" t="s">
        <v>14</v>
      </c>
      <c r="N19" s="414"/>
      <c r="O19" s="409"/>
      <c r="P19" s="410" t="s">
        <v>226</v>
      </c>
      <c r="Q19" s="411" t="s">
        <v>406</v>
      </c>
      <c r="R19" s="411" t="s">
        <v>406</v>
      </c>
      <c r="S19" s="411">
        <v>336964</v>
      </c>
      <c r="T19" s="411">
        <v>6175600</v>
      </c>
      <c r="U19" s="411">
        <v>339177</v>
      </c>
      <c r="V19" s="411" t="s">
        <v>406</v>
      </c>
      <c r="W19" s="411" t="s">
        <v>406</v>
      </c>
      <c r="X19" s="411">
        <v>1192228</v>
      </c>
      <c r="Y19" s="413" t="s">
        <v>14</v>
      </c>
      <c r="Z19" s="414"/>
    </row>
    <row r="20" spans="1:26" s="424" customFormat="1" ht="85.5" customHeight="1">
      <c r="A20" s="419">
        <v>2015</v>
      </c>
      <c r="B20" s="420" t="s">
        <v>229</v>
      </c>
      <c r="C20" s="421">
        <v>116100</v>
      </c>
      <c r="D20" s="421">
        <v>25000</v>
      </c>
      <c r="E20" s="421">
        <v>5000</v>
      </c>
      <c r="F20" s="421">
        <v>28000</v>
      </c>
      <c r="G20" s="421">
        <v>2500</v>
      </c>
      <c r="H20" s="421">
        <v>13000</v>
      </c>
      <c r="I20" s="421" t="s">
        <v>406</v>
      </c>
      <c r="J20" s="421">
        <v>900</v>
      </c>
      <c r="K20" s="421">
        <v>11500</v>
      </c>
      <c r="L20" s="421" t="s">
        <v>406</v>
      </c>
      <c r="M20" s="422" t="s">
        <v>35</v>
      </c>
      <c r="N20" s="423">
        <v>2015</v>
      </c>
      <c r="O20" s="419">
        <v>2015</v>
      </c>
      <c r="P20" s="420" t="s">
        <v>229</v>
      </c>
      <c r="Q20" s="421" t="s">
        <v>406</v>
      </c>
      <c r="R20" s="421" t="s">
        <v>406</v>
      </c>
      <c r="S20" s="421">
        <v>1800</v>
      </c>
      <c r="T20" s="421">
        <v>23000</v>
      </c>
      <c r="U20" s="421">
        <v>3000</v>
      </c>
      <c r="V20" s="421" t="s">
        <v>406</v>
      </c>
      <c r="W20" s="421" t="s">
        <v>406</v>
      </c>
      <c r="X20" s="421">
        <v>2400</v>
      </c>
      <c r="Y20" s="422" t="s">
        <v>35</v>
      </c>
      <c r="Z20" s="423">
        <v>2015</v>
      </c>
    </row>
    <row r="21" spans="1:26" s="424" customFormat="1" ht="85.5" customHeight="1" thickBot="1">
      <c r="A21" s="425"/>
      <c r="B21" s="426" t="s">
        <v>226</v>
      </c>
      <c r="C21" s="427">
        <v>24874317</v>
      </c>
      <c r="D21" s="427">
        <v>4812297</v>
      </c>
      <c r="E21" s="427">
        <v>1102760</v>
      </c>
      <c r="F21" s="427">
        <v>5589340</v>
      </c>
      <c r="G21" s="427">
        <v>653604</v>
      </c>
      <c r="H21" s="427">
        <v>3098840</v>
      </c>
      <c r="I21" s="427"/>
      <c r="J21" s="427">
        <v>251457</v>
      </c>
      <c r="K21" s="427">
        <v>1231676</v>
      </c>
      <c r="L21" s="427"/>
      <c r="M21" s="428" t="s">
        <v>14</v>
      </c>
      <c r="N21" s="429"/>
      <c r="O21" s="425"/>
      <c r="P21" s="426" t="s">
        <v>226</v>
      </c>
      <c r="Q21" s="427"/>
      <c r="R21" s="427"/>
      <c r="S21" s="427">
        <v>342502</v>
      </c>
      <c r="T21" s="427">
        <v>6154700</v>
      </c>
      <c r="U21" s="427">
        <v>461053</v>
      </c>
      <c r="V21" s="427"/>
      <c r="W21" s="427"/>
      <c r="X21" s="427">
        <v>1176088</v>
      </c>
      <c r="Y21" s="428" t="s">
        <v>14</v>
      </c>
      <c r="Z21" s="429"/>
    </row>
    <row r="22" spans="3:25" s="379" customFormat="1" ht="9.75" customHeight="1" thickTop="1"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Q22" s="430"/>
      <c r="R22" s="430"/>
      <c r="S22" s="430"/>
      <c r="T22" s="430"/>
      <c r="U22" s="430"/>
      <c r="V22" s="430"/>
      <c r="W22" s="430"/>
      <c r="X22" s="430"/>
      <c r="Y22" s="430"/>
    </row>
    <row r="23" spans="1:26" s="379" customFormat="1" ht="12" customHeight="1">
      <c r="A23" s="286" t="s">
        <v>464</v>
      </c>
      <c r="B23" s="286"/>
      <c r="C23" s="377"/>
      <c r="D23" s="377"/>
      <c r="E23" s="377"/>
      <c r="F23" s="377"/>
      <c r="G23" s="377"/>
      <c r="H23" s="431" t="s">
        <v>465</v>
      </c>
      <c r="I23" s="431"/>
      <c r="J23" s="431"/>
      <c r="K23" s="431"/>
      <c r="L23" s="431"/>
      <c r="M23" s="431"/>
      <c r="N23" s="431"/>
      <c r="O23" s="286" t="s">
        <v>464</v>
      </c>
      <c r="P23" s="286"/>
      <c r="Q23" s="377"/>
      <c r="R23" s="377"/>
      <c r="S23" s="377"/>
      <c r="U23" s="431" t="s">
        <v>465</v>
      </c>
      <c r="V23" s="431"/>
      <c r="W23" s="431"/>
      <c r="X23" s="431"/>
      <c r="Y23" s="431"/>
      <c r="Z23" s="431"/>
    </row>
    <row r="24" spans="1:26" s="379" customFormat="1" ht="12">
      <c r="A24" s="432" t="s">
        <v>529</v>
      </c>
      <c r="B24" s="432"/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433"/>
      <c r="O24" s="432"/>
      <c r="P24" s="432"/>
      <c r="Q24" s="377"/>
      <c r="R24" s="377"/>
      <c r="S24" s="377"/>
      <c r="T24" s="377"/>
      <c r="U24" s="377"/>
      <c r="V24" s="377"/>
      <c r="W24" s="377"/>
      <c r="X24" s="377"/>
      <c r="Y24" s="377"/>
      <c r="Z24" s="433"/>
    </row>
    <row r="25" spans="1:26" s="379" customFormat="1" ht="24.75" customHeight="1">
      <c r="A25" s="432"/>
      <c r="B25" s="432"/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434"/>
      <c r="Q25" s="377"/>
      <c r="R25" s="377"/>
      <c r="S25" s="377"/>
      <c r="T25" s="377"/>
      <c r="U25" s="377"/>
      <c r="V25" s="377"/>
      <c r="W25" s="377"/>
      <c r="X25" s="377"/>
      <c r="Y25" s="377"/>
      <c r="Z25" s="434"/>
    </row>
    <row r="26" spans="1:26" s="379" customFormat="1" ht="12">
      <c r="A26" s="434"/>
      <c r="B26" s="434"/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434"/>
      <c r="O26" s="434"/>
      <c r="P26" s="434"/>
      <c r="Q26" s="377"/>
      <c r="R26" s="377"/>
      <c r="S26" s="377"/>
      <c r="T26" s="377"/>
      <c r="U26" s="377"/>
      <c r="V26" s="377"/>
      <c r="W26" s="377"/>
      <c r="X26" s="377"/>
      <c r="Y26" s="377"/>
      <c r="Z26" s="434"/>
    </row>
    <row r="27" spans="1:26" s="437" customFormat="1" ht="8.25">
      <c r="A27" s="435"/>
      <c r="B27" s="435"/>
      <c r="C27" s="436"/>
      <c r="D27" s="436"/>
      <c r="E27" s="436"/>
      <c r="F27" s="436"/>
      <c r="G27" s="436"/>
      <c r="H27" s="436"/>
      <c r="I27" s="436"/>
      <c r="J27" s="436"/>
      <c r="K27" s="436"/>
      <c r="L27" s="436"/>
      <c r="M27" s="436"/>
      <c r="N27" s="435"/>
      <c r="O27" s="435"/>
      <c r="P27" s="435"/>
      <c r="Q27" s="436"/>
      <c r="R27" s="436"/>
      <c r="S27" s="436"/>
      <c r="T27" s="436"/>
      <c r="U27" s="436"/>
      <c r="V27" s="436"/>
      <c r="W27" s="436"/>
      <c r="X27" s="436"/>
      <c r="Y27" s="436"/>
      <c r="Z27" s="435"/>
    </row>
    <row r="28" spans="1:26" s="437" customFormat="1" ht="8.25">
      <c r="A28" s="435"/>
      <c r="B28" s="435"/>
      <c r="C28" s="436"/>
      <c r="D28" s="436"/>
      <c r="E28" s="436"/>
      <c r="F28" s="436"/>
      <c r="G28" s="436"/>
      <c r="H28" s="436"/>
      <c r="I28" s="436"/>
      <c r="J28" s="436"/>
      <c r="K28" s="436"/>
      <c r="L28" s="436"/>
      <c r="M28" s="436"/>
      <c r="N28" s="435"/>
      <c r="O28" s="435"/>
      <c r="P28" s="435"/>
      <c r="Q28" s="436"/>
      <c r="R28" s="436"/>
      <c r="S28" s="436"/>
      <c r="T28" s="436"/>
      <c r="U28" s="436"/>
      <c r="V28" s="436"/>
      <c r="W28" s="436"/>
      <c r="X28" s="436"/>
      <c r="Y28" s="436"/>
      <c r="Z28" s="435"/>
    </row>
    <row r="29" spans="1:26" s="437" customFormat="1" ht="8.25">
      <c r="A29" s="435"/>
      <c r="B29" s="435"/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5"/>
      <c r="O29" s="435"/>
      <c r="P29" s="435"/>
      <c r="Q29" s="436"/>
      <c r="R29" s="436"/>
      <c r="S29" s="436"/>
      <c r="T29" s="436"/>
      <c r="U29" s="436"/>
      <c r="V29" s="436"/>
      <c r="W29" s="436"/>
      <c r="X29" s="436"/>
      <c r="Y29" s="436"/>
      <c r="Z29" s="435"/>
    </row>
    <row r="30" spans="1:26" s="437" customFormat="1" ht="8.25">
      <c r="A30" s="435"/>
      <c r="B30" s="435"/>
      <c r="C30" s="436"/>
      <c r="D30" s="436"/>
      <c r="E30" s="436"/>
      <c r="F30" s="436"/>
      <c r="G30" s="436"/>
      <c r="H30" s="436"/>
      <c r="I30" s="436"/>
      <c r="J30" s="436"/>
      <c r="K30" s="436"/>
      <c r="L30" s="436"/>
      <c r="M30" s="436"/>
      <c r="N30" s="435"/>
      <c r="O30" s="435"/>
      <c r="P30" s="435"/>
      <c r="Q30" s="436"/>
      <c r="R30" s="436"/>
      <c r="S30" s="436"/>
      <c r="T30" s="436"/>
      <c r="U30" s="436"/>
      <c r="V30" s="436"/>
      <c r="W30" s="436"/>
      <c r="X30" s="436"/>
      <c r="Y30" s="436"/>
      <c r="Z30" s="435"/>
    </row>
  </sheetData>
  <sheetProtection/>
  <mergeCells count="4">
    <mergeCell ref="A3:G3"/>
    <mergeCell ref="H3:N3"/>
    <mergeCell ref="U3:Z3"/>
    <mergeCell ref="O3:T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3" manualBreakCount="3">
    <brk id="7" max="65535" man="1"/>
    <brk id="14" max="65535" man="1"/>
    <brk id="2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61"/>
  <sheetViews>
    <sheetView view="pageBreakPreview" zoomScaleNormal="90" zoomScaleSheetLayoutView="100" zoomScalePageLayoutView="0" workbookViewId="0" topLeftCell="A1">
      <pane xSplit="1" ySplit="10" topLeftCell="B11" activePane="bottomRight" state="frozen"/>
      <selection pane="topLeft" activeCell="B3" sqref="B3"/>
      <selection pane="topRight" activeCell="A1" sqref="A1"/>
      <selection pane="bottomLeft" activeCell="A1" sqref="A1"/>
      <selection pane="bottomRight" activeCell="M21" sqref="M21"/>
    </sheetView>
  </sheetViews>
  <sheetFormatPr defaultColWidth="7.99609375" defaultRowHeight="13.5"/>
  <cols>
    <col min="1" max="1" width="10.3359375" style="141" customWidth="1"/>
    <col min="2" max="5" width="14.3359375" style="142" customWidth="1"/>
    <col min="6" max="9" width="9.5546875" style="142" customWidth="1"/>
    <col min="10" max="10" width="9.3359375" style="142" customWidth="1"/>
    <col min="11" max="11" width="9.3359375" style="467" customWidth="1"/>
    <col min="12" max="12" width="10.77734375" style="141" customWidth="1"/>
    <col min="13" max="16384" width="7.99609375" style="144" customWidth="1"/>
  </cols>
  <sheetData>
    <row r="1" spans="1:12" s="106" customFormat="1" ht="11.25">
      <c r="A1" s="103" t="s">
        <v>505</v>
      </c>
      <c r="B1" s="104"/>
      <c r="C1" s="104"/>
      <c r="D1" s="104"/>
      <c r="E1" s="104"/>
      <c r="F1" s="104"/>
      <c r="G1" s="104"/>
      <c r="H1" s="104"/>
      <c r="I1" s="104"/>
      <c r="J1" s="104"/>
      <c r="K1" s="441"/>
      <c r="L1" s="105" t="s">
        <v>506</v>
      </c>
    </row>
    <row r="2" spans="1:12" s="110" customFormat="1" ht="12" customHeigh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442"/>
      <c r="L2" s="109"/>
    </row>
    <row r="3" spans="1:12" s="111" customFormat="1" ht="21.75" customHeight="1">
      <c r="A3" s="966" t="s">
        <v>147</v>
      </c>
      <c r="B3" s="966"/>
      <c r="C3" s="966"/>
      <c r="D3" s="966"/>
      <c r="E3" s="966"/>
      <c r="F3" s="965" t="s">
        <v>2</v>
      </c>
      <c r="G3" s="965"/>
      <c r="H3" s="965"/>
      <c r="I3" s="965"/>
      <c r="J3" s="965"/>
      <c r="K3" s="965"/>
      <c r="L3" s="965"/>
    </row>
    <row r="4" spans="1:12" s="114" customFormat="1" ht="12.75" customHeight="1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443"/>
      <c r="L4" s="112"/>
    </row>
    <row r="5" spans="1:12" s="110" customFormat="1" ht="12.75" customHeight="1">
      <c r="A5" s="115" t="s">
        <v>330</v>
      </c>
      <c r="B5" s="116"/>
      <c r="C5" s="116"/>
      <c r="D5" s="116"/>
      <c r="E5" s="116"/>
      <c r="F5" s="116"/>
      <c r="G5" s="116"/>
      <c r="H5" s="116"/>
      <c r="I5" s="116"/>
      <c r="J5" s="116"/>
      <c r="K5" s="444"/>
      <c r="L5" s="117" t="s">
        <v>573</v>
      </c>
    </row>
    <row r="6" spans="1:12" s="110" customFormat="1" ht="14.25" customHeight="1">
      <c r="A6" s="1012" t="s">
        <v>207</v>
      </c>
      <c r="B6" s="968" t="s">
        <v>574</v>
      </c>
      <c r="C6" s="968" t="s">
        <v>575</v>
      </c>
      <c r="D6" s="968" t="s">
        <v>576</v>
      </c>
      <c r="E6" s="968" t="s">
        <v>577</v>
      </c>
      <c r="F6" s="968" t="s">
        <v>578</v>
      </c>
      <c r="G6" s="968" t="s">
        <v>579</v>
      </c>
      <c r="H6" s="968" t="s">
        <v>85</v>
      </c>
      <c r="I6" s="968" t="s">
        <v>80</v>
      </c>
      <c r="J6" s="1017" t="s">
        <v>580</v>
      </c>
      <c r="K6" s="1023" t="s">
        <v>581</v>
      </c>
      <c r="L6" s="1020" t="s">
        <v>192</v>
      </c>
    </row>
    <row r="7" spans="1:12" s="110" customFormat="1" ht="12">
      <c r="A7" s="1013"/>
      <c r="B7" s="969"/>
      <c r="C7" s="969"/>
      <c r="D7" s="969"/>
      <c r="E7" s="969"/>
      <c r="F7" s="969"/>
      <c r="G7" s="969"/>
      <c r="H7" s="969"/>
      <c r="I7" s="969"/>
      <c r="J7" s="1018"/>
      <c r="K7" s="1015"/>
      <c r="L7" s="1021"/>
    </row>
    <row r="8" spans="1:12" s="110" customFormat="1" ht="13.5" customHeight="1">
      <c r="A8" s="1013" t="s">
        <v>278</v>
      </c>
      <c r="B8" s="967" t="s">
        <v>194</v>
      </c>
      <c r="C8" s="967" t="s">
        <v>289</v>
      </c>
      <c r="D8" s="967" t="s">
        <v>166</v>
      </c>
      <c r="E8" s="967" t="s">
        <v>167</v>
      </c>
      <c r="F8" s="445" t="s">
        <v>290</v>
      </c>
      <c r="G8" s="445" t="s">
        <v>290</v>
      </c>
      <c r="H8" s="967" t="s">
        <v>331</v>
      </c>
      <c r="I8" s="967" t="s">
        <v>268</v>
      </c>
      <c r="J8" s="1018"/>
      <c r="K8" s="1015" t="s">
        <v>262</v>
      </c>
      <c r="L8" s="1021" t="s">
        <v>279</v>
      </c>
    </row>
    <row r="9" spans="1:12" s="110" customFormat="1" ht="12">
      <c r="A9" s="1014"/>
      <c r="B9" s="964"/>
      <c r="C9" s="964"/>
      <c r="D9" s="964"/>
      <c r="E9" s="964"/>
      <c r="F9" s="446" t="s">
        <v>332</v>
      </c>
      <c r="G9" s="446" t="s">
        <v>333</v>
      </c>
      <c r="H9" s="964"/>
      <c r="I9" s="964"/>
      <c r="J9" s="1019"/>
      <c r="K9" s="1016"/>
      <c r="L9" s="1022"/>
    </row>
    <row r="10" spans="1:12" s="110" customFormat="1" ht="3.75" customHeight="1">
      <c r="A10" s="120"/>
      <c r="B10" s="121"/>
      <c r="C10" s="121"/>
      <c r="D10" s="121"/>
      <c r="E10" s="121"/>
      <c r="F10" s="121"/>
      <c r="G10" s="121"/>
      <c r="H10" s="121"/>
      <c r="I10" s="447"/>
      <c r="J10" s="447"/>
      <c r="K10" s="448"/>
      <c r="L10" s="123"/>
    </row>
    <row r="11" spans="1:12" s="110" customFormat="1" ht="24" customHeight="1" hidden="1">
      <c r="A11" s="449">
        <v>2009</v>
      </c>
      <c r="B11" s="124">
        <v>120965890</v>
      </c>
      <c r="C11" s="124">
        <v>60155850</v>
      </c>
      <c r="D11" s="124">
        <v>27798733</v>
      </c>
      <c r="E11" s="124">
        <v>1661214</v>
      </c>
      <c r="F11" s="124">
        <v>921115</v>
      </c>
      <c r="G11" s="124" t="s">
        <v>407</v>
      </c>
      <c r="H11" s="124">
        <v>6140190</v>
      </c>
      <c r="I11" s="125" t="s">
        <v>407</v>
      </c>
      <c r="J11" s="124">
        <v>19186387</v>
      </c>
      <c r="K11" s="450">
        <v>5102401</v>
      </c>
      <c r="L11" s="451">
        <v>2009</v>
      </c>
    </row>
    <row r="12" spans="1:12" s="110" customFormat="1" ht="24" customHeight="1">
      <c r="A12" s="449">
        <v>2010</v>
      </c>
      <c r="B12" s="124">
        <v>134169191</v>
      </c>
      <c r="C12" s="124">
        <v>63111016</v>
      </c>
      <c r="D12" s="124">
        <v>37785989</v>
      </c>
      <c r="E12" s="125" t="s">
        <v>407</v>
      </c>
      <c r="F12" s="124">
        <v>652676</v>
      </c>
      <c r="G12" s="124">
        <v>1058</v>
      </c>
      <c r="H12" s="124">
        <v>1617907</v>
      </c>
      <c r="I12" s="125" t="s">
        <v>407</v>
      </c>
      <c r="J12" s="124">
        <v>30873263</v>
      </c>
      <c r="K12" s="450">
        <v>127282</v>
      </c>
      <c r="L12" s="451">
        <v>2010</v>
      </c>
    </row>
    <row r="13" spans="1:12" s="110" customFormat="1" ht="24" customHeight="1">
      <c r="A13" s="449">
        <v>2011</v>
      </c>
      <c r="B13" s="124">
        <v>154086124</v>
      </c>
      <c r="C13" s="124">
        <v>74379364</v>
      </c>
      <c r="D13" s="124">
        <v>11267741</v>
      </c>
      <c r="E13" s="124">
        <v>5000746</v>
      </c>
      <c r="F13" s="124">
        <v>905406</v>
      </c>
      <c r="G13" s="124">
        <v>1099</v>
      </c>
      <c r="H13" s="124">
        <v>31286547</v>
      </c>
      <c r="I13" s="125" t="s">
        <v>407</v>
      </c>
      <c r="J13" s="124">
        <v>31006069</v>
      </c>
      <c r="K13" s="450">
        <v>239152</v>
      </c>
      <c r="L13" s="451">
        <v>2011</v>
      </c>
    </row>
    <row r="14" spans="1:12" s="110" customFormat="1" ht="24" customHeight="1">
      <c r="A14" s="449">
        <v>2012</v>
      </c>
      <c r="B14" s="124">
        <v>168929699</v>
      </c>
      <c r="C14" s="124">
        <v>103721663</v>
      </c>
      <c r="D14" s="124">
        <v>59991372</v>
      </c>
      <c r="E14" s="125" t="s">
        <v>407</v>
      </c>
      <c r="F14" s="124">
        <v>1262901</v>
      </c>
      <c r="G14" s="124">
        <v>4442</v>
      </c>
      <c r="H14" s="124">
        <v>2158566</v>
      </c>
      <c r="I14" s="125" t="s">
        <v>407</v>
      </c>
      <c r="J14" s="124">
        <v>1232286</v>
      </c>
      <c r="K14" s="450">
        <v>558469</v>
      </c>
      <c r="L14" s="451">
        <v>2012</v>
      </c>
    </row>
    <row r="15" spans="1:12" s="110" customFormat="1" ht="24" customHeight="1">
      <c r="A15" s="449">
        <v>2013</v>
      </c>
      <c r="B15" s="124">
        <v>201091302</v>
      </c>
      <c r="C15" s="124">
        <v>108537489</v>
      </c>
      <c r="D15" s="124">
        <v>65004619</v>
      </c>
      <c r="E15" s="125" t="s">
        <v>407</v>
      </c>
      <c r="F15" s="124">
        <v>1380031</v>
      </c>
      <c r="G15" s="124">
        <v>22386</v>
      </c>
      <c r="H15" s="124">
        <v>2389666</v>
      </c>
      <c r="I15" s="125" t="s">
        <v>407</v>
      </c>
      <c r="J15" s="124">
        <v>23219241</v>
      </c>
      <c r="K15" s="450">
        <v>537870</v>
      </c>
      <c r="L15" s="451">
        <v>2013</v>
      </c>
    </row>
    <row r="16" spans="1:12" s="110" customFormat="1" ht="24" customHeight="1">
      <c r="A16" s="449" t="s">
        <v>503</v>
      </c>
      <c r="B16" s="124">
        <v>201016458</v>
      </c>
      <c r="C16" s="124">
        <v>111491807</v>
      </c>
      <c r="D16" s="124">
        <v>64140725</v>
      </c>
      <c r="E16" s="125" t="s">
        <v>407</v>
      </c>
      <c r="F16" s="124">
        <v>1251392</v>
      </c>
      <c r="G16" s="124">
        <v>7582</v>
      </c>
      <c r="H16" s="124">
        <v>2308736</v>
      </c>
      <c r="I16" s="125" t="s">
        <v>407</v>
      </c>
      <c r="J16" s="124">
        <v>20487744</v>
      </c>
      <c r="K16" s="450">
        <v>1328472</v>
      </c>
      <c r="L16" s="452" t="s">
        <v>405</v>
      </c>
    </row>
    <row r="17" spans="1:12" s="114" customFormat="1" ht="24" customHeight="1">
      <c r="A17" s="453">
        <v>2015</v>
      </c>
      <c r="B17" s="129">
        <v>207277072</v>
      </c>
      <c r="C17" s="129">
        <v>116779892</v>
      </c>
      <c r="D17" s="129">
        <v>66882860</v>
      </c>
      <c r="E17" s="125">
        <v>0</v>
      </c>
      <c r="F17" s="129">
        <v>1218118</v>
      </c>
      <c r="G17" s="129">
        <v>6952</v>
      </c>
      <c r="H17" s="129">
        <v>1041245</v>
      </c>
      <c r="I17" s="125">
        <v>0</v>
      </c>
      <c r="J17" s="129">
        <v>19872198</v>
      </c>
      <c r="K17" s="454">
        <v>1475807</v>
      </c>
      <c r="L17" s="455">
        <v>2015</v>
      </c>
    </row>
    <row r="18" spans="1:12" s="110" customFormat="1" ht="24" customHeight="1">
      <c r="A18" s="456" t="s">
        <v>69</v>
      </c>
      <c r="B18" s="124">
        <v>80958430</v>
      </c>
      <c r="C18" s="124">
        <v>39673902</v>
      </c>
      <c r="D18" s="124">
        <v>23346638</v>
      </c>
      <c r="E18" s="125">
        <v>0</v>
      </c>
      <c r="F18" s="125">
        <v>533233</v>
      </c>
      <c r="G18" s="125">
        <v>0</v>
      </c>
      <c r="H18" s="125">
        <v>0</v>
      </c>
      <c r="I18" s="125">
        <v>0</v>
      </c>
      <c r="J18" s="125">
        <v>17404657</v>
      </c>
      <c r="K18" s="457">
        <v>0</v>
      </c>
      <c r="L18" s="458" t="s">
        <v>59</v>
      </c>
    </row>
    <row r="19" spans="1:12" s="110" customFormat="1" ht="24" customHeight="1">
      <c r="A19" s="456" t="s">
        <v>70</v>
      </c>
      <c r="B19" s="124">
        <v>8327885</v>
      </c>
      <c r="C19" s="124">
        <v>5003497</v>
      </c>
      <c r="D19" s="124">
        <v>3001097</v>
      </c>
      <c r="E19" s="125">
        <v>0</v>
      </c>
      <c r="F19" s="125">
        <v>0</v>
      </c>
      <c r="G19" s="125">
        <v>0</v>
      </c>
      <c r="H19" s="125">
        <v>0</v>
      </c>
      <c r="I19" s="125">
        <v>0</v>
      </c>
      <c r="J19" s="125">
        <v>151734</v>
      </c>
      <c r="K19" s="457">
        <v>171557</v>
      </c>
      <c r="L19" s="458" t="s">
        <v>60</v>
      </c>
    </row>
    <row r="20" spans="1:12" s="110" customFormat="1" ht="24" customHeight="1">
      <c r="A20" s="456" t="s">
        <v>71</v>
      </c>
      <c r="B20" s="124">
        <v>8619233</v>
      </c>
      <c r="C20" s="124">
        <v>5224323</v>
      </c>
      <c r="D20" s="124">
        <v>3383130</v>
      </c>
      <c r="E20" s="125">
        <v>0</v>
      </c>
      <c r="F20" s="125">
        <v>11780</v>
      </c>
      <c r="G20" s="125">
        <v>0</v>
      </c>
      <c r="H20" s="125">
        <v>0</v>
      </c>
      <c r="I20" s="125">
        <v>0</v>
      </c>
      <c r="J20" s="125">
        <v>0</v>
      </c>
      <c r="K20" s="457">
        <v>0</v>
      </c>
      <c r="L20" s="458" t="s">
        <v>61</v>
      </c>
    </row>
    <row r="21" spans="1:12" s="110" customFormat="1" ht="24" customHeight="1">
      <c r="A21" s="456" t="s">
        <v>72</v>
      </c>
      <c r="B21" s="124">
        <v>33003309</v>
      </c>
      <c r="C21" s="124">
        <v>19191313</v>
      </c>
      <c r="D21" s="124">
        <v>11399440</v>
      </c>
      <c r="E21" s="125">
        <v>0</v>
      </c>
      <c r="F21" s="125">
        <v>104561</v>
      </c>
      <c r="G21" s="125">
        <v>0</v>
      </c>
      <c r="H21" s="125">
        <v>0</v>
      </c>
      <c r="I21" s="125">
        <v>0</v>
      </c>
      <c r="J21" s="125">
        <v>2307995</v>
      </c>
      <c r="K21" s="457">
        <v>0</v>
      </c>
      <c r="L21" s="458" t="s">
        <v>277</v>
      </c>
    </row>
    <row r="22" spans="1:12" s="110" customFormat="1" ht="24" customHeight="1">
      <c r="A22" s="456" t="s">
        <v>73</v>
      </c>
      <c r="B22" s="124">
        <v>15320376</v>
      </c>
      <c r="C22" s="124">
        <v>10275998</v>
      </c>
      <c r="D22" s="124">
        <v>4645108</v>
      </c>
      <c r="E22" s="125">
        <v>0</v>
      </c>
      <c r="F22" s="125">
        <v>156468</v>
      </c>
      <c r="G22" s="125">
        <v>0</v>
      </c>
      <c r="H22" s="125">
        <v>0</v>
      </c>
      <c r="I22" s="125">
        <v>0</v>
      </c>
      <c r="J22" s="125">
        <v>0</v>
      </c>
      <c r="K22" s="457">
        <v>242802</v>
      </c>
      <c r="L22" s="458" t="s">
        <v>62</v>
      </c>
    </row>
    <row r="23" spans="1:12" s="110" customFormat="1" ht="24" customHeight="1">
      <c r="A23" s="456" t="s">
        <v>74</v>
      </c>
      <c r="B23" s="124">
        <v>10225817</v>
      </c>
      <c r="C23" s="124">
        <v>5767941</v>
      </c>
      <c r="D23" s="124">
        <v>4385424</v>
      </c>
      <c r="E23" s="125">
        <v>0</v>
      </c>
      <c r="F23" s="125">
        <v>72452</v>
      </c>
      <c r="G23" s="125">
        <v>0</v>
      </c>
      <c r="H23" s="125">
        <v>0</v>
      </c>
      <c r="I23" s="125">
        <v>0</v>
      </c>
      <c r="J23" s="125">
        <v>0</v>
      </c>
      <c r="K23" s="457">
        <v>0</v>
      </c>
      <c r="L23" s="458" t="s">
        <v>63</v>
      </c>
    </row>
    <row r="24" spans="1:12" s="110" customFormat="1" ht="24" customHeight="1">
      <c r="A24" s="456" t="s">
        <v>27</v>
      </c>
      <c r="B24" s="124">
        <v>4517786</v>
      </c>
      <c r="C24" s="124">
        <v>2590819</v>
      </c>
      <c r="D24" s="124">
        <v>834918</v>
      </c>
      <c r="E24" s="125">
        <v>0</v>
      </c>
      <c r="F24" s="125">
        <v>39433</v>
      </c>
      <c r="G24" s="125">
        <v>0</v>
      </c>
      <c r="H24" s="125">
        <v>0</v>
      </c>
      <c r="I24" s="125">
        <v>0</v>
      </c>
      <c r="J24" s="125">
        <v>0</v>
      </c>
      <c r="K24" s="457">
        <v>1052616</v>
      </c>
      <c r="L24" s="458" t="s">
        <v>34</v>
      </c>
    </row>
    <row r="25" spans="1:12" s="110" customFormat="1" ht="24" customHeight="1">
      <c r="A25" s="456" t="s">
        <v>324</v>
      </c>
      <c r="B25" s="124">
        <v>14256766</v>
      </c>
      <c r="C25" s="124">
        <v>9319528</v>
      </c>
      <c r="D25" s="124">
        <v>4885962</v>
      </c>
      <c r="E25" s="125">
        <v>0</v>
      </c>
      <c r="F25" s="125">
        <v>42444</v>
      </c>
      <c r="G25" s="125">
        <v>0</v>
      </c>
      <c r="H25" s="125">
        <v>0</v>
      </c>
      <c r="I25" s="125">
        <v>0</v>
      </c>
      <c r="J25" s="125">
        <v>0</v>
      </c>
      <c r="K25" s="457">
        <v>8832</v>
      </c>
      <c r="L25" s="458" t="s">
        <v>325</v>
      </c>
    </row>
    <row r="26" spans="1:12" s="110" customFormat="1" ht="24" customHeight="1">
      <c r="A26" s="456" t="s">
        <v>28</v>
      </c>
      <c r="B26" s="124">
        <v>4603195</v>
      </c>
      <c r="C26" s="124">
        <v>2551660</v>
      </c>
      <c r="D26" s="124">
        <v>2035050</v>
      </c>
      <c r="E26" s="125">
        <v>0</v>
      </c>
      <c r="F26" s="125">
        <v>16485</v>
      </c>
      <c r="G26" s="125">
        <v>0</v>
      </c>
      <c r="H26" s="125">
        <v>0</v>
      </c>
      <c r="I26" s="125">
        <v>0</v>
      </c>
      <c r="J26" s="125">
        <v>0</v>
      </c>
      <c r="K26" s="457">
        <v>0</v>
      </c>
      <c r="L26" s="458" t="s">
        <v>64</v>
      </c>
    </row>
    <row r="27" spans="1:12" s="110" customFormat="1" ht="24" customHeight="1">
      <c r="A27" s="456" t="s">
        <v>29</v>
      </c>
      <c r="B27" s="124">
        <v>4169944</v>
      </c>
      <c r="C27" s="124">
        <v>2587336</v>
      </c>
      <c r="D27" s="124">
        <v>522604</v>
      </c>
      <c r="E27" s="125">
        <v>0</v>
      </c>
      <c r="F27" s="125">
        <v>11807</v>
      </c>
      <c r="G27" s="125">
        <v>6952</v>
      </c>
      <c r="H27" s="125">
        <v>1041245</v>
      </c>
      <c r="I27" s="125">
        <v>0</v>
      </c>
      <c r="J27" s="125">
        <v>0</v>
      </c>
      <c r="K27" s="457">
        <v>0</v>
      </c>
      <c r="L27" s="458" t="s">
        <v>65</v>
      </c>
    </row>
    <row r="28" spans="1:12" s="110" customFormat="1" ht="24" customHeight="1">
      <c r="A28" s="456" t="s">
        <v>30</v>
      </c>
      <c r="B28" s="124">
        <v>4782787</v>
      </c>
      <c r="C28" s="124">
        <v>2646596</v>
      </c>
      <c r="D28" s="124">
        <v>2066282</v>
      </c>
      <c r="E28" s="125">
        <v>0</v>
      </c>
      <c r="F28" s="125">
        <v>69909</v>
      </c>
      <c r="G28" s="125">
        <v>0</v>
      </c>
      <c r="H28" s="125">
        <v>0</v>
      </c>
      <c r="I28" s="125">
        <v>0</v>
      </c>
      <c r="J28" s="125">
        <v>0</v>
      </c>
      <c r="K28" s="457">
        <v>0</v>
      </c>
      <c r="L28" s="458" t="s">
        <v>117</v>
      </c>
    </row>
    <row r="29" spans="1:12" s="110" customFormat="1" ht="24" customHeight="1">
      <c r="A29" s="456" t="s">
        <v>31</v>
      </c>
      <c r="B29" s="124">
        <v>1105462</v>
      </c>
      <c r="C29" s="124">
        <v>687529</v>
      </c>
      <c r="D29" s="124">
        <v>410310</v>
      </c>
      <c r="E29" s="125">
        <v>0</v>
      </c>
      <c r="F29" s="125">
        <v>7623</v>
      </c>
      <c r="G29" s="125">
        <v>0</v>
      </c>
      <c r="H29" s="125">
        <v>0</v>
      </c>
      <c r="I29" s="125">
        <v>0</v>
      </c>
      <c r="J29" s="125">
        <v>0</v>
      </c>
      <c r="K29" s="457">
        <v>0</v>
      </c>
      <c r="L29" s="458" t="s">
        <v>118</v>
      </c>
    </row>
    <row r="30" spans="1:12" s="110" customFormat="1" ht="24" customHeight="1">
      <c r="A30" s="456" t="s">
        <v>26</v>
      </c>
      <c r="B30" s="124">
        <v>7354816</v>
      </c>
      <c r="C30" s="124">
        <v>5001981</v>
      </c>
      <c r="D30" s="124">
        <v>2316905</v>
      </c>
      <c r="E30" s="125">
        <v>0</v>
      </c>
      <c r="F30" s="125">
        <v>35930</v>
      </c>
      <c r="G30" s="125">
        <v>0</v>
      </c>
      <c r="H30" s="125">
        <v>0</v>
      </c>
      <c r="I30" s="125">
        <v>0</v>
      </c>
      <c r="J30" s="125">
        <v>0</v>
      </c>
      <c r="K30" s="457">
        <v>0</v>
      </c>
      <c r="L30" s="458" t="s">
        <v>122</v>
      </c>
    </row>
    <row r="31" spans="1:12" s="110" customFormat="1" ht="24" customHeight="1">
      <c r="A31" s="456" t="s">
        <v>25</v>
      </c>
      <c r="B31" s="124">
        <v>4624857</v>
      </c>
      <c r="C31" s="124">
        <v>3041433</v>
      </c>
      <c r="D31" s="124">
        <v>1512079</v>
      </c>
      <c r="E31" s="125">
        <v>0</v>
      </c>
      <c r="F31" s="125">
        <v>63533</v>
      </c>
      <c r="G31" s="125">
        <v>0</v>
      </c>
      <c r="H31" s="125">
        <v>0</v>
      </c>
      <c r="I31" s="125">
        <v>0</v>
      </c>
      <c r="J31" s="125">
        <v>7812</v>
      </c>
      <c r="K31" s="457">
        <v>0</v>
      </c>
      <c r="L31" s="458" t="s">
        <v>66</v>
      </c>
    </row>
    <row r="32" spans="1:12" s="110" customFormat="1" ht="24" customHeight="1">
      <c r="A32" s="456" t="s">
        <v>24</v>
      </c>
      <c r="B32" s="124">
        <v>5406409</v>
      </c>
      <c r="C32" s="124">
        <v>3216036</v>
      </c>
      <c r="D32" s="124">
        <v>2137913</v>
      </c>
      <c r="E32" s="125">
        <v>0</v>
      </c>
      <c r="F32" s="125">
        <v>52460</v>
      </c>
      <c r="G32" s="125">
        <v>0</v>
      </c>
      <c r="H32" s="125">
        <v>0</v>
      </c>
      <c r="I32" s="125">
        <v>0</v>
      </c>
      <c r="J32" s="125">
        <v>0</v>
      </c>
      <c r="K32" s="457">
        <v>0</v>
      </c>
      <c r="L32" s="458" t="s">
        <v>67</v>
      </c>
    </row>
    <row r="33" spans="1:12" s="110" customFormat="1" ht="0.75" customHeight="1">
      <c r="A33" s="459"/>
      <c r="B33" s="134"/>
      <c r="C33" s="134"/>
      <c r="D33" s="134"/>
      <c r="E33" s="134"/>
      <c r="F33" s="134"/>
      <c r="G33" s="134"/>
      <c r="H33" s="134"/>
      <c r="I33" s="134"/>
      <c r="J33" s="134"/>
      <c r="K33" s="460"/>
      <c r="L33" s="461"/>
    </row>
    <row r="34" spans="1:11" s="110" customFormat="1" ht="9.75" customHeight="1">
      <c r="A34" s="462"/>
      <c r="B34" s="137"/>
      <c r="C34" s="137"/>
      <c r="D34" s="137"/>
      <c r="E34" s="137"/>
      <c r="F34" s="137"/>
      <c r="G34" s="137"/>
      <c r="H34" s="137"/>
      <c r="I34" s="137"/>
      <c r="J34" s="137"/>
      <c r="K34" s="463"/>
    </row>
    <row r="35" spans="1:13" s="110" customFormat="1" ht="12" customHeight="1">
      <c r="A35" s="286" t="s">
        <v>527</v>
      </c>
      <c r="B35" s="108"/>
      <c r="C35" s="108"/>
      <c r="D35" s="108"/>
      <c r="E35" s="108"/>
      <c r="F35" s="139" t="s">
        <v>470</v>
      </c>
      <c r="G35" s="139"/>
      <c r="H35" s="139"/>
      <c r="I35" s="139"/>
      <c r="J35" s="139"/>
      <c r="K35" s="139"/>
      <c r="L35" s="139"/>
      <c r="M35" s="139"/>
    </row>
    <row r="36" spans="1:12" s="110" customFormat="1" ht="12" customHeight="1">
      <c r="A36" s="464" t="s">
        <v>526</v>
      </c>
      <c r="B36" s="108"/>
      <c r="C36" s="108"/>
      <c r="D36" s="108"/>
      <c r="E36" s="108"/>
      <c r="F36" s="108"/>
      <c r="G36" s="108"/>
      <c r="H36" s="108"/>
      <c r="I36" s="108"/>
      <c r="J36" s="108"/>
      <c r="K36" s="465"/>
      <c r="L36" s="140"/>
    </row>
    <row r="37" spans="11:12" ht="15.75">
      <c r="K37" s="466"/>
      <c r="L37" s="143"/>
    </row>
    <row r="38" spans="11:12" ht="15.75">
      <c r="K38" s="466"/>
      <c r="L38" s="143"/>
    </row>
    <row r="39" spans="11:12" ht="15.75">
      <c r="K39" s="466"/>
      <c r="L39" s="143"/>
    </row>
    <row r="40" spans="11:12" ht="15.75">
      <c r="K40" s="466"/>
      <c r="L40" s="143"/>
    </row>
    <row r="41" spans="11:12" ht="15.75">
      <c r="K41" s="466"/>
      <c r="L41" s="143"/>
    </row>
    <row r="42" spans="11:12" ht="15.75">
      <c r="K42" s="466"/>
      <c r="L42" s="143"/>
    </row>
    <row r="43" spans="11:12" ht="15.75">
      <c r="K43" s="466"/>
      <c r="L43" s="143"/>
    </row>
    <row r="44" spans="11:12" ht="15.75">
      <c r="K44" s="466"/>
      <c r="L44" s="143"/>
    </row>
    <row r="45" spans="11:12" ht="15.75">
      <c r="K45" s="466"/>
      <c r="L45" s="143"/>
    </row>
    <row r="46" spans="11:12" ht="15.75">
      <c r="K46" s="466"/>
      <c r="L46" s="143"/>
    </row>
    <row r="47" spans="11:12" ht="15.75">
      <c r="K47" s="466"/>
      <c r="L47" s="143"/>
    </row>
    <row r="48" spans="11:12" ht="15.75">
      <c r="K48" s="466"/>
      <c r="L48" s="143"/>
    </row>
    <row r="49" spans="11:12" ht="15.75">
      <c r="K49" s="466"/>
      <c r="L49" s="143"/>
    </row>
    <row r="50" spans="11:12" ht="15.75">
      <c r="K50" s="466"/>
      <c r="L50" s="143"/>
    </row>
    <row r="51" spans="11:12" ht="15.75">
      <c r="K51" s="466"/>
      <c r="L51" s="143"/>
    </row>
    <row r="52" spans="11:12" ht="15.75">
      <c r="K52" s="466"/>
      <c r="L52" s="143"/>
    </row>
    <row r="53" ht="15.75">
      <c r="L53" s="143"/>
    </row>
    <row r="54" ht="15.75">
      <c r="L54" s="143"/>
    </row>
    <row r="55" ht="15.75">
      <c r="L55" s="143"/>
    </row>
    <row r="56" ht="15.75">
      <c r="L56" s="143"/>
    </row>
    <row r="57" ht="15.75">
      <c r="L57" s="143"/>
    </row>
    <row r="58" ht="15.75">
      <c r="L58" s="143"/>
    </row>
    <row r="59" ht="15.75">
      <c r="L59" s="143"/>
    </row>
    <row r="60" ht="15.75">
      <c r="L60" s="143"/>
    </row>
    <row r="61" ht="15.75">
      <c r="L61" s="143"/>
    </row>
  </sheetData>
  <sheetProtection/>
  <mergeCells count="23">
    <mergeCell ref="A3:E3"/>
    <mergeCell ref="H8:H9"/>
    <mergeCell ref="L6:L7"/>
    <mergeCell ref="D8:D9"/>
    <mergeCell ref="L8:L9"/>
    <mergeCell ref="G6:G7"/>
    <mergeCell ref="H6:H7"/>
    <mergeCell ref="F3:L3"/>
    <mergeCell ref="I6:I7"/>
    <mergeCell ref="K6:K7"/>
    <mergeCell ref="K8:K9"/>
    <mergeCell ref="D6:D7"/>
    <mergeCell ref="I8:I9"/>
    <mergeCell ref="E6:E7"/>
    <mergeCell ref="F6:F7"/>
    <mergeCell ref="E8:E9"/>
    <mergeCell ref="J6:J9"/>
    <mergeCell ref="A6:A7"/>
    <mergeCell ref="B6:B7"/>
    <mergeCell ref="B8:B9"/>
    <mergeCell ref="A8:A9"/>
    <mergeCell ref="C6:C7"/>
    <mergeCell ref="C8:C9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Normal="90" zoomScaleSheetLayoutView="100" zoomScalePageLayoutView="0" workbookViewId="0" topLeftCell="A1">
      <pane xSplit="1" ySplit="10" topLeftCell="B11" activePane="bottomRight" state="frozen"/>
      <selection pane="topLeft" activeCell="L18" sqref="L18:L32"/>
      <selection pane="topRight" activeCell="A1" sqref="A1"/>
      <selection pane="bottomLeft" activeCell="A1" sqref="A1"/>
      <selection pane="bottomRight" activeCell="E41" sqref="E41"/>
    </sheetView>
  </sheetViews>
  <sheetFormatPr defaultColWidth="7.99609375" defaultRowHeight="13.5"/>
  <cols>
    <col min="1" max="1" width="10.10546875" style="502" customWidth="1"/>
    <col min="2" max="4" width="11.3359375" style="467" customWidth="1"/>
    <col min="5" max="5" width="11.3359375" style="503" customWidth="1"/>
    <col min="6" max="6" width="12.21484375" style="503" customWidth="1"/>
    <col min="7" max="7" width="11.5546875" style="467" customWidth="1"/>
    <col min="8" max="8" width="10.4453125" style="467" customWidth="1"/>
    <col min="9" max="10" width="10.6640625" style="467" customWidth="1"/>
    <col min="11" max="11" width="11.3359375" style="467" customWidth="1"/>
    <col min="12" max="12" width="12.99609375" style="502" customWidth="1"/>
    <col min="13" max="16384" width="7.99609375" style="504" customWidth="1"/>
  </cols>
  <sheetData>
    <row r="1" spans="1:12" s="471" customFormat="1" ht="11.25">
      <c r="A1" s="468" t="s">
        <v>478</v>
      </c>
      <c r="B1" s="441"/>
      <c r="C1" s="441"/>
      <c r="D1" s="441"/>
      <c r="E1" s="469"/>
      <c r="F1" s="469"/>
      <c r="G1" s="441"/>
      <c r="H1" s="441"/>
      <c r="I1" s="441"/>
      <c r="J1" s="441"/>
      <c r="K1" s="441"/>
      <c r="L1" s="470" t="s">
        <v>640</v>
      </c>
    </row>
    <row r="2" spans="1:12" s="475" customFormat="1" ht="12">
      <c r="A2" s="472"/>
      <c r="B2" s="442"/>
      <c r="C2" s="442"/>
      <c r="D2" s="442"/>
      <c r="E2" s="473"/>
      <c r="F2" s="473"/>
      <c r="G2" s="442"/>
      <c r="H2" s="442"/>
      <c r="I2" s="442"/>
      <c r="J2" s="442"/>
      <c r="K2" s="442"/>
      <c r="L2" s="474"/>
    </row>
    <row r="3" spans="1:12" s="476" customFormat="1" ht="21.75" customHeight="1">
      <c r="A3" s="1024" t="s">
        <v>582</v>
      </c>
      <c r="B3" s="1024"/>
      <c r="C3" s="1024"/>
      <c r="D3" s="1024"/>
      <c r="E3" s="1024"/>
      <c r="F3" s="1024"/>
      <c r="G3" s="1025" t="s">
        <v>3</v>
      </c>
      <c r="H3" s="1025"/>
      <c r="I3" s="1025"/>
      <c r="J3" s="1025"/>
      <c r="K3" s="1025"/>
      <c r="L3" s="1025"/>
    </row>
    <row r="4" spans="1:12" s="479" customFormat="1" ht="12.75" customHeight="1">
      <c r="A4" s="477"/>
      <c r="B4" s="443"/>
      <c r="C4" s="443"/>
      <c r="D4" s="443"/>
      <c r="E4" s="478"/>
      <c r="F4" s="478"/>
      <c r="G4" s="443"/>
      <c r="H4" s="443"/>
      <c r="I4" s="443"/>
      <c r="J4" s="443"/>
      <c r="K4" s="443"/>
      <c r="L4" s="477"/>
    </row>
    <row r="5" spans="1:12" s="475" customFormat="1" ht="12.75" customHeight="1">
      <c r="A5" s="480" t="s">
        <v>334</v>
      </c>
      <c r="B5" s="444"/>
      <c r="C5" s="444"/>
      <c r="D5" s="444"/>
      <c r="E5" s="444"/>
      <c r="F5" s="481"/>
      <c r="G5" s="444"/>
      <c r="H5" s="444"/>
      <c r="I5" s="444"/>
      <c r="J5" s="444"/>
      <c r="K5" s="444"/>
      <c r="L5" s="482" t="s">
        <v>168</v>
      </c>
    </row>
    <row r="6" spans="1:12" s="475" customFormat="1" ht="14.25" customHeight="1">
      <c r="A6" s="1029" t="s">
        <v>207</v>
      </c>
      <c r="B6" s="968" t="s">
        <v>300</v>
      </c>
      <c r="C6" s="968" t="s">
        <v>256</v>
      </c>
      <c r="D6" s="968" t="s">
        <v>583</v>
      </c>
      <c r="E6" s="968" t="s">
        <v>584</v>
      </c>
      <c r="F6" s="968" t="s">
        <v>585</v>
      </c>
      <c r="G6" s="968" t="s">
        <v>586</v>
      </c>
      <c r="H6" s="968" t="s">
        <v>85</v>
      </c>
      <c r="I6" s="968" t="s">
        <v>80</v>
      </c>
      <c r="J6" s="1017" t="s">
        <v>580</v>
      </c>
      <c r="K6" s="1023" t="s">
        <v>581</v>
      </c>
      <c r="L6" s="1026" t="s">
        <v>192</v>
      </c>
    </row>
    <row r="7" spans="1:12" s="475" customFormat="1" ht="12">
      <c r="A7" s="1030"/>
      <c r="B7" s="969"/>
      <c r="C7" s="969"/>
      <c r="D7" s="969"/>
      <c r="E7" s="969"/>
      <c r="F7" s="969"/>
      <c r="G7" s="969"/>
      <c r="H7" s="969"/>
      <c r="I7" s="969"/>
      <c r="J7" s="1018"/>
      <c r="K7" s="1015"/>
      <c r="L7" s="1027"/>
    </row>
    <row r="8" spans="1:12" s="475" customFormat="1" ht="13.5" customHeight="1">
      <c r="A8" s="1030" t="s">
        <v>278</v>
      </c>
      <c r="B8" s="967" t="s">
        <v>194</v>
      </c>
      <c r="C8" s="967" t="s">
        <v>289</v>
      </c>
      <c r="D8" s="967" t="s">
        <v>166</v>
      </c>
      <c r="E8" s="967" t="s">
        <v>167</v>
      </c>
      <c r="F8" s="445" t="s">
        <v>290</v>
      </c>
      <c r="G8" s="445" t="s">
        <v>290</v>
      </c>
      <c r="H8" s="967" t="s">
        <v>331</v>
      </c>
      <c r="I8" s="967" t="s">
        <v>268</v>
      </c>
      <c r="J8" s="1018"/>
      <c r="K8" s="1015" t="s">
        <v>262</v>
      </c>
      <c r="L8" s="1027" t="s">
        <v>279</v>
      </c>
    </row>
    <row r="9" spans="1:12" s="475" customFormat="1" ht="12">
      <c r="A9" s="1031"/>
      <c r="B9" s="964"/>
      <c r="C9" s="964"/>
      <c r="D9" s="964"/>
      <c r="E9" s="964"/>
      <c r="F9" s="446" t="s">
        <v>332</v>
      </c>
      <c r="G9" s="446" t="s">
        <v>333</v>
      </c>
      <c r="H9" s="964"/>
      <c r="I9" s="964"/>
      <c r="J9" s="1019"/>
      <c r="K9" s="1016"/>
      <c r="L9" s="1028"/>
    </row>
    <row r="10" spans="1:12" s="475" customFormat="1" ht="3" customHeight="1">
      <c r="A10" s="483"/>
      <c r="B10" s="484"/>
      <c r="C10" s="484"/>
      <c r="D10" s="484"/>
      <c r="E10" s="484"/>
      <c r="F10" s="484"/>
      <c r="G10" s="484"/>
      <c r="H10" s="484"/>
      <c r="I10" s="484"/>
      <c r="J10" s="484"/>
      <c r="L10" s="485"/>
    </row>
    <row r="11" spans="1:12" s="475" customFormat="1" ht="24" customHeight="1" hidden="1">
      <c r="A11" s="486">
        <v>2009</v>
      </c>
      <c r="B11" s="487">
        <v>90051049</v>
      </c>
      <c r="C11" s="487">
        <v>35277242</v>
      </c>
      <c r="D11" s="487">
        <v>33702568</v>
      </c>
      <c r="E11" s="487">
        <v>2264721</v>
      </c>
      <c r="F11" s="487">
        <v>1209438</v>
      </c>
      <c r="G11" s="487" t="s">
        <v>407</v>
      </c>
      <c r="H11" s="487">
        <v>7296495</v>
      </c>
      <c r="I11" s="487" t="s">
        <v>407</v>
      </c>
      <c r="J11" s="487">
        <v>12565306</v>
      </c>
      <c r="K11" s="488">
        <v>2345639</v>
      </c>
      <c r="L11" s="489">
        <v>2009</v>
      </c>
    </row>
    <row r="12" spans="1:12" s="475" customFormat="1" ht="23.25" customHeight="1">
      <c r="A12" s="486">
        <v>2010</v>
      </c>
      <c r="B12" s="487">
        <v>92994836</v>
      </c>
      <c r="C12" s="487">
        <v>30710195</v>
      </c>
      <c r="D12" s="487">
        <v>40013761</v>
      </c>
      <c r="E12" s="487" t="s">
        <v>407</v>
      </c>
      <c r="F12" s="487">
        <v>3114844</v>
      </c>
      <c r="G12" s="487">
        <v>1616</v>
      </c>
      <c r="H12" s="487">
        <v>1410412</v>
      </c>
      <c r="I12" s="487" t="s">
        <v>407</v>
      </c>
      <c r="J12" s="487">
        <v>17744009</v>
      </c>
      <c r="K12" s="488">
        <v>54440694</v>
      </c>
      <c r="L12" s="489">
        <v>2010</v>
      </c>
    </row>
    <row r="13" spans="1:12" s="475" customFormat="1" ht="23.25" customHeight="1">
      <c r="A13" s="486">
        <v>2011</v>
      </c>
      <c r="B13" s="487">
        <v>127132947</v>
      </c>
      <c r="C13" s="487">
        <v>47887080</v>
      </c>
      <c r="D13" s="487">
        <v>27352280</v>
      </c>
      <c r="E13" s="487" t="s">
        <v>407</v>
      </c>
      <c r="F13" s="487">
        <v>1267443</v>
      </c>
      <c r="G13" s="487">
        <v>1533</v>
      </c>
      <c r="H13" s="487">
        <v>32216254</v>
      </c>
      <c r="I13" s="487" t="s">
        <v>407</v>
      </c>
      <c r="J13" s="487">
        <v>18408357</v>
      </c>
      <c r="K13" s="488">
        <v>203835</v>
      </c>
      <c r="L13" s="489">
        <v>2011</v>
      </c>
    </row>
    <row r="14" spans="1:12" s="475" customFormat="1" ht="23.25" customHeight="1">
      <c r="A14" s="486">
        <v>2012</v>
      </c>
      <c r="B14" s="487">
        <v>123507581</v>
      </c>
      <c r="C14" s="487">
        <v>53110508</v>
      </c>
      <c r="D14" s="487">
        <v>65617640</v>
      </c>
      <c r="E14" s="487" t="s">
        <v>407</v>
      </c>
      <c r="F14" s="487">
        <v>1336656</v>
      </c>
      <c r="G14" s="487">
        <v>7268</v>
      </c>
      <c r="H14" s="487">
        <v>2308581</v>
      </c>
      <c r="I14" s="487" t="s">
        <v>407</v>
      </c>
      <c r="J14" s="487">
        <v>741382</v>
      </c>
      <c r="K14" s="488">
        <v>385546</v>
      </c>
      <c r="L14" s="489">
        <v>2012</v>
      </c>
    </row>
    <row r="15" spans="1:12" s="475" customFormat="1" ht="23.25" customHeight="1">
      <c r="A15" s="486">
        <v>2013</v>
      </c>
      <c r="B15" s="487">
        <v>148504296</v>
      </c>
      <c r="C15" s="487">
        <v>57504325</v>
      </c>
      <c r="D15" s="487">
        <v>72051241</v>
      </c>
      <c r="E15" s="487" t="s">
        <v>407</v>
      </c>
      <c r="F15" s="487">
        <v>1484216</v>
      </c>
      <c r="G15" s="487">
        <v>38334</v>
      </c>
      <c r="H15" s="487">
        <v>2663337</v>
      </c>
      <c r="I15" s="487" t="s">
        <v>407</v>
      </c>
      <c r="J15" s="487">
        <v>14398794</v>
      </c>
      <c r="K15" s="488">
        <v>364049</v>
      </c>
      <c r="L15" s="489">
        <v>2013</v>
      </c>
    </row>
    <row r="16" spans="1:12" s="475" customFormat="1" ht="23.25" customHeight="1">
      <c r="A16" s="486" t="s">
        <v>504</v>
      </c>
      <c r="B16" s="487">
        <v>148161391</v>
      </c>
      <c r="C16" s="487">
        <v>58782168</v>
      </c>
      <c r="D16" s="487">
        <v>71399585</v>
      </c>
      <c r="E16" s="487" t="s">
        <v>407</v>
      </c>
      <c r="F16" s="487">
        <v>1333086</v>
      </c>
      <c r="G16" s="487">
        <v>11011</v>
      </c>
      <c r="H16" s="487">
        <v>2534347</v>
      </c>
      <c r="I16" s="487" t="s">
        <v>407</v>
      </c>
      <c r="J16" s="487">
        <v>12467266</v>
      </c>
      <c r="K16" s="488">
        <v>1633928</v>
      </c>
      <c r="L16" s="489" t="s">
        <v>405</v>
      </c>
    </row>
    <row r="17" spans="1:12" s="479" customFormat="1" ht="23.25" customHeight="1">
      <c r="A17" s="490">
        <v>2015</v>
      </c>
      <c r="B17" s="491">
        <v>159573375</v>
      </c>
      <c r="C17" s="491">
        <v>62457905</v>
      </c>
      <c r="D17" s="491">
        <v>77653923</v>
      </c>
      <c r="E17" s="487">
        <v>0</v>
      </c>
      <c r="F17" s="491">
        <v>1299268</v>
      </c>
      <c r="G17" s="491">
        <v>10585</v>
      </c>
      <c r="H17" s="491">
        <v>1051090</v>
      </c>
      <c r="I17" s="487">
        <v>0</v>
      </c>
      <c r="J17" s="491">
        <v>15065768</v>
      </c>
      <c r="K17" s="492">
        <v>2034836</v>
      </c>
      <c r="L17" s="493">
        <v>2015</v>
      </c>
    </row>
    <row r="18" spans="1:12" s="475" customFormat="1" ht="23.25" customHeight="1">
      <c r="A18" s="456" t="s">
        <v>69</v>
      </c>
      <c r="B18" s="487">
        <v>52253143</v>
      </c>
      <c r="C18" s="487">
        <v>17760236</v>
      </c>
      <c r="D18" s="487">
        <v>23479589</v>
      </c>
      <c r="E18" s="487">
        <v>0</v>
      </c>
      <c r="F18" s="487">
        <v>535886</v>
      </c>
      <c r="G18" s="487">
        <v>0</v>
      </c>
      <c r="H18" s="487">
        <v>0</v>
      </c>
      <c r="I18" s="487">
        <v>0</v>
      </c>
      <c r="J18" s="487">
        <v>10477432</v>
      </c>
      <c r="K18" s="488">
        <v>0</v>
      </c>
      <c r="L18" s="494" t="s">
        <v>59</v>
      </c>
    </row>
    <row r="19" spans="1:12" s="475" customFormat="1" ht="24" customHeight="1">
      <c r="A19" s="456" t="s">
        <v>70</v>
      </c>
      <c r="B19" s="487">
        <v>6480342</v>
      </c>
      <c r="C19" s="487">
        <v>2701229</v>
      </c>
      <c r="D19" s="487">
        <v>3436590</v>
      </c>
      <c r="E19" s="487">
        <v>0</v>
      </c>
      <c r="F19" s="487">
        <v>0</v>
      </c>
      <c r="G19" s="487">
        <v>0</v>
      </c>
      <c r="H19" s="487">
        <v>0</v>
      </c>
      <c r="I19" s="487">
        <v>0</v>
      </c>
      <c r="J19" s="487">
        <v>121387</v>
      </c>
      <c r="K19" s="488">
        <v>221136</v>
      </c>
      <c r="L19" s="494" t="s">
        <v>60</v>
      </c>
    </row>
    <row r="20" spans="1:12" s="475" customFormat="1" ht="24" customHeight="1">
      <c r="A20" s="456" t="s">
        <v>71</v>
      </c>
      <c r="B20" s="487">
        <v>8682851</v>
      </c>
      <c r="C20" s="487">
        <v>3698134</v>
      </c>
      <c r="D20" s="487">
        <v>4965471</v>
      </c>
      <c r="E20" s="487">
        <v>0</v>
      </c>
      <c r="F20" s="487">
        <v>19246</v>
      </c>
      <c r="G20" s="487">
        <v>0</v>
      </c>
      <c r="H20" s="487">
        <v>0</v>
      </c>
      <c r="I20" s="487">
        <v>0</v>
      </c>
      <c r="J20" s="487">
        <v>0</v>
      </c>
      <c r="K20" s="488">
        <v>0</v>
      </c>
      <c r="L20" s="494" t="s">
        <v>61</v>
      </c>
    </row>
    <row r="21" spans="1:12" s="475" customFormat="1" ht="24" customHeight="1">
      <c r="A21" s="456" t="s">
        <v>72</v>
      </c>
      <c r="B21" s="487">
        <v>26182355</v>
      </c>
      <c r="C21" s="487">
        <v>10930596</v>
      </c>
      <c r="D21" s="487">
        <v>13701501</v>
      </c>
      <c r="E21" s="487">
        <v>0</v>
      </c>
      <c r="F21" s="487">
        <v>116201</v>
      </c>
      <c r="G21" s="487">
        <v>0</v>
      </c>
      <c r="H21" s="487">
        <v>0</v>
      </c>
      <c r="I21" s="487">
        <v>0</v>
      </c>
      <c r="J21" s="487">
        <v>1434057</v>
      </c>
      <c r="K21" s="488">
        <v>0</v>
      </c>
      <c r="L21" s="494" t="s">
        <v>277</v>
      </c>
    </row>
    <row r="22" spans="1:12" s="475" customFormat="1" ht="24" customHeight="1">
      <c r="A22" s="456" t="s">
        <v>73</v>
      </c>
      <c r="B22" s="487">
        <v>12397374</v>
      </c>
      <c r="C22" s="487">
        <v>6064590</v>
      </c>
      <c r="D22" s="487">
        <v>5999550</v>
      </c>
      <c r="E22" s="487">
        <v>0</v>
      </c>
      <c r="F22" s="487">
        <v>184840</v>
      </c>
      <c r="G22" s="487">
        <v>0</v>
      </c>
      <c r="H22" s="487">
        <v>0</v>
      </c>
      <c r="I22" s="487">
        <v>0</v>
      </c>
      <c r="J22" s="487">
        <v>0</v>
      </c>
      <c r="K22" s="488">
        <v>148394</v>
      </c>
      <c r="L22" s="494" t="s">
        <v>62</v>
      </c>
    </row>
    <row r="23" spans="1:12" s="475" customFormat="1" ht="24" customHeight="1">
      <c r="A23" s="456" t="s">
        <v>74</v>
      </c>
      <c r="B23" s="487">
        <v>10140096</v>
      </c>
      <c r="C23" s="487">
        <v>3670659</v>
      </c>
      <c r="D23" s="487">
        <v>6379325</v>
      </c>
      <c r="E23" s="487">
        <v>0</v>
      </c>
      <c r="F23" s="487">
        <v>90112</v>
      </c>
      <c r="G23" s="487">
        <v>0</v>
      </c>
      <c r="H23" s="487">
        <v>0</v>
      </c>
      <c r="I23" s="487">
        <v>0</v>
      </c>
      <c r="J23" s="487">
        <v>0</v>
      </c>
      <c r="K23" s="492">
        <v>0</v>
      </c>
      <c r="L23" s="494" t="s">
        <v>63</v>
      </c>
    </row>
    <row r="24" spans="1:12" s="475" customFormat="1" ht="24" customHeight="1">
      <c r="A24" s="456" t="s">
        <v>27</v>
      </c>
      <c r="B24" s="487">
        <v>4259821</v>
      </c>
      <c r="C24" s="487">
        <v>1517882</v>
      </c>
      <c r="D24" s="487">
        <v>1040169</v>
      </c>
      <c r="E24" s="487">
        <v>0</v>
      </c>
      <c r="F24" s="487">
        <v>52359</v>
      </c>
      <c r="G24" s="487">
        <v>0</v>
      </c>
      <c r="H24" s="487">
        <v>0</v>
      </c>
      <c r="I24" s="487">
        <v>0</v>
      </c>
      <c r="J24" s="487">
        <v>0</v>
      </c>
      <c r="K24" s="488">
        <v>1649411</v>
      </c>
      <c r="L24" s="494" t="s">
        <v>34</v>
      </c>
    </row>
    <row r="25" spans="1:12" s="475" customFormat="1" ht="24" customHeight="1">
      <c r="A25" s="456" t="s">
        <v>324</v>
      </c>
      <c r="B25" s="487">
        <v>14104633</v>
      </c>
      <c r="C25" s="487">
        <v>4696999</v>
      </c>
      <c r="D25" s="487">
        <v>6327265</v>
      </c>
      <c r="E25" s="487">
        <v>0</v>
      </c>
      <c r="F25" s="487">
        <v>40457</v>
      </c>
      <c r="G25" s="487">
        <v>0</v>
      </c>
      <c r="H25" s="487">
        <v>0</v>
      </c>
      <c r="I25" s="487">
        <v>0</v>
      </c>
      <c r="J25" s="487">
        <v>3024017</v>
      </c>
      <c r="K25" s="488">
        <v>15895</v>
      </c>
      <c r="L25" s="494" t="s">
        <v>325</v>
      </c>
    </row>
    <row r="26" spans="1:12" s="475" customFormat="1" ht="24" customHeight="1">
      <c r="A26" s="456" t="s">
        <v>28</v>
      </c>
      <c r="B26" s="487">
        <v>2905828</v>
      </c>
      <c r="C26" s="487">
        <v>1330026</v>
      </c>
      <c r="D26" s="487">
        <v>1562340</v>
      </c>
      <c r="E26" s="487">
        <v>0</v>
      </c>
      <c r="F26" s="487">
        <v>13462</v>
      </c>
      <c r="G26" s="487">
        <v>0</v>
      </c>
      <c r="H26" s="487">
        <v>0</v>
      </c>
      <c r="I26" s="487">
        <v>0</v>
      </c>
      <c r="J26" s="487">
        <v>0</v>
      </c>
      <c r="K26" s="488">
        <v>0</v>
      </c>
      <c r="L26" s="494" t="s">
        <v>64</v>
      </c>
    </row>
    <row r="27" spans="1:12" s="475" customFormat="1" ht="24" customHeight="1">
      <c r="A27" s="456" t="s">
        <v>29</v>
      </c>
      <c r="B27" s="487">
        <v>3062940</v>
      </c>
      <c r="C27" s="487">
        <v>1263216</v>
      </c>
      <c r="D27" s="487">
        <v>727476</v>
      </c>
      <c r="E27" s="487">
        <v>0</v>
      </c>
      <c r="F27" s="487">
        <v>10573</v>
      </c>
      <c r="G27" s="487">
        <v>10585</v>
      </c>
      <c r="H27" s="487">
        <v>1051090</v>
      </c>
      <c r="I27" s="487">
        <v>0</v>
      </c>
      <c r="J27" s="487">
        <v>0</v>
      </c>
      <c r="K27" s="488">
        <v>0</v>
      </c>
      <c r="L27" s="494" t="s">
        <v>65</v>
      </c>
    </row>
    <row r="28" spans="1:12" s="475" customFormat="1" ht="24" customHeight="1">
      <c r="A28" s="456" t="s">
        <v>30</v>
      </c>
      <c r="B28" s="487">
        <v>3792723</v>
      </c>
      <c r="C28" s="487">
        <v>1600590</v>
      </c>
      <c r="D28" s="487">
        <v>2115540</v>
      </c>
      <c r="E28" s="487">
        <v>0</v>
      </c>
      <c r="F28" s="487">
        <v>76593</v>
      </c>
      <c r="G28" s="487">
        <v>0</v>
      </c>
      <c r="H28" s="487">
        <v>0</v>
      </c>
      <c r="I28" s="487">
        <v>0</v>
      </c>
      <c r="J28" s="487">
        <v>0</v>
      </c>
      <c r="K28" s="488">
        <v>0</v>
      </c>
      <c r="L28" s="494" t="s">
        <v>117</v>
      </c>
    </row>
    <row r="29" spans="1:12" s="475" customFormat="1" ht="24" customHeight="1">
      <c r="A29" s="456" t="s">
        <v>31</v>
      </c>
      <c r="B29" s="487">
        <v>674485</v>
      </c>
      <c r="C29" s="487">
        <v>330151</v>
      </c>
      <c r="D29" s="487">
        <v>339990</v>
      </c>
      <c r="E29" s="487">
        <v>0</v>
      </c>
      <c r="F29" s="487">
        <v>4344</v>
      </c>
      <c r="G29" s="487">
        <v>0</v>
      </c>
      <c r="H29" s="487">
        <v>0</v>
      </c>
      <c r="I29" s="487">
        <v>0</v>
      </c>
      <c r="J29" s="487">
        <v>0</v>
      </c>
      <c r="K29" s="488">
        <v>0</v>
      </c>
      <c r="L29" s="494" t="s">
        <v>118</v>
      </c>
    </row>
    <row r="30" spans="1:12" s="475" customFormat="1" ht="24" customHeight="1">
      <c r="A30" s="456" t="s">
        <v>26</v>
      </c>
      <c r="B30" s="487">
        <v>5171903</v>
      </c>
      <c r="C30" s="487">
        <v>2732566</v>
      </c>
      <c r="D30" s="487">
        <v>2404275</v>
      </c>
      <c r="E30" s="487">
        <v>0</v>
      </c>
      <c r="F30" s="487">
        <v>35062</v>
      </c>
      <c r="G30" s="487">
        <v>0</v>
      </c>
      <c r="H30" s="487">
        <v>0</v>
      </c>
      <c r="I30" s="487">
        <v>0</v>
      </c>
      <c r="J30" s="487">
        <v>0</v>
      </c>
      <c r="K30" s="488">
        <v>0</v>
      </c>
      <c r="L30" s="494" t="s">
        <v>122</v>
      </c>
    </row>
    <row r="31" spans="1:12" s="475" customFormat="1" ht="24" customHeight="1">
      <c r="A31" s="456" t="s">
        <v>25</v>
      </c>
      <c r="B31" s="487">
        <v>3901594</v>
      </c>
      <c r="C31" s="487">
        <v>2067230</v>
      </c>
      <c r="D31" s="487">
        <v>1763820</v>
      </c>
      <c r="E31" s="487">
        <v>0</v>
      </c>
      <c r="F31" s="487">
        <v>61669</v>
      </c>
      <c r="G31" s="487">
        <v>0</v>
      </c>
      <c r="H31" s="487">
        <v>0</v>
      </c>
      <c r="I31" s="487">
        <v>0</v>
      </c>
      <c r="J31" s="487">
        <v>8875</v>
      </c>
      <c r="K31" s="488">
        <v>0</v>
      </c>
      <c r="L31" s="494" t="s">
        <v>66</v>
      </c>
    </row>
    <row r="32" spans="1:12" s="475" customFormat="1" ht="24" customHeight="1">
      <c r="A32" s="456" t="s">
        <v>24</v>
      </c>
      <c r="B32" s="495">
        <v>5563287</v>
      </c>
      <c r="C32" s="487">
        <v>2093801</v>
      </c>
      <c r="D32" s="487">
        <v>3411022</v>
      </c>
      <c r="E32" s="487">
        <v>0</v>
      </c>
      <c r="F32" s="487">
        <v>58464</v>
      </c>
      <c r="G32" s="487">
        <v>0</v>
      </c>
      <c r="H32" s="487">
        <v>0</v>
      </c>
      <c r="I32" s="487">
        <v>0</v>
      </c>
      <c r="J32" s="487">
        <v>0</v>
      </c>
      <c r="K32" s="488">
        <v>0</v>
      </c>
      <c r="L32" s="494" t="s">
        <v>67</v>
      </c>
    </row>
    <row r="33" spans="1:12" s="475" customFormat="1" ht="20.25" customHeight="1" hidden="1">
      <c r="A33" s="496"/>
      <c r="B33" s="497"/>
      <c r="C33" s="460"/>
      <c r="D33" s="460"/>
      <c r="E33" s="460"/>
      <c r="F33" s="463"/>
      <c r="G33" s="460"/>
      <c r="H33" s="460"/>
      <c r="I33" s="460"/>
      <c r="J33" s="460"/>
      <c r="K33" s="460"/>
      <c r="L33" s="498"/>
    </row>
    <row r="34" spans="1:12" s="475" customFormat="1" ht="3" customHeight="1">
      <c r="A34" s="496"/>
      <c r="B34" s="497"/>
      <c r="C34" s="460"/>
      <c r="D34" s="460"/>
      <c r="E34" s="460"/>
      <c r="F34" s="460"/>
      <c r="G34" s="460"/>
      <c r="H34" s="460"/>
      <c r="I34" s="460"/>
      <c r="J34" s="460"/>
      <c r="K34" s="460"/>
      <c r="L34" s="498"/>
    </row>
    <row r="35" spans="1:11" s="475" customFormat="1" ht="9.75" customHeight="1">
      <c r="A35" s="499"/>
      <c r="B35" s="463"/>
      <c r="C35" s="463"/>
      <c r="D35" s="463"/>
      <c r="E35" s="463"/>
      <c r="F35" s="463"/>
      <c r="G35" s="463"/>
      <c r="H35" s="463"/>
      <c r="I35" s="463"/>
      <c r="J35" s="463"/>
      <c r="K35" s="463"/>
    </row>
    <row r="36" spans="1:12" s="475" customFormat="1" ht="12" customHeight="1">
      <c r="A36" s="286" t="s">
        <v>527</v>
      </c>
      <c r="B36" s="442"/>
      <c r="C36" s="442"/>
      <c r="D36" s="442"/>
      <c r="E36" s="442"/>
      <c r="F36" s="481"/>
      <c r="G36" s="978" t="s">
        <v>425</v>
      </c>
      <c r="H36" s="978"/>
      <c r="I36" s="978"/>
      <c r="J36" s="978"/>
      <c r="K36" s="978"/>
      <c r="L36" s="978"/>
    </row>
    <row r="37" spans="1:12" s="475" customFormat="1" ht="12" customHeight="1">
      <c r="A37" s="500" t="s">
        <v>526</v>
      </c>
      <c r="B37" s="465"/>
      <c r="C37" s="465"/>
      <c r="D37" s="465"/>
      <c r="E37" s="473"/>
      <c r="F37" s="473"/>
      <c r="G37" s="465"/>
      <c r="H37" s="465"/>
      <c r="I37" s="465"/>
      <c r="J37" s="465"/>
      <c r="K37" s="465"/>
      <c r="L37" s="501"/>
    </row>
    <row r="38" spans="2:11" ht="15.75">
      <c r="B38" s="466"/>
      <c r="C38" s="466"/>
      <c r="D38" s="466"/>
      <c r="G38" s="466"/>
      <c r="H38" s="466"/>
      <c r="I38" s="466"/>
      <c r="J38" s="466"/>
      <c r="K38" s="466"/>
    </row>
    <row r="39" spans="2:11" ht="15.75">
      <c r="B39" s="466"/>
      <c r="C39" s="466"/>
      <c r="D39" s="466"/>
      <c r="G39" s="466"/>
      <c r="H39" s="466"/>
      <c r="I39" s="466"/>
      <c r="J39" s="466"/>
      <c r="K39" s="466"/>
    </row>
    <row r="40" spans="2:11" ht="15.75">
      <c r="B40" s="466"/>
      <c r="C40" s="466"/>
      <c r="D40" s="466"/>
      <c r="G40" s="466"/>
      <c r="H40" s="466"/>
      <c r="I40" s="466"/>
      <c r="J40" s="466"/>
      <c r="K40" s="466"/>
    </row>
    <row r="41" spans="2:11" ht="15.75">
      <c r="B41" s="466"/>
      <c r="C41" s="466"/>
      <c r="D41" s="466"/>
      <c r="G41" s="466"/>
      <c r="H41" s="466"/>
      <c r="I41" s="466"/>
      <c r="J41" s="466"/>
      <c r="K41" s="466"/>
    </row>
    <row r="42" spans="2:11" ht="15.75">
      <c r="B42" s="466"/>
      <c r="C42" s="466"/>
      <c r="D42" s="466"/>
      <c r="G42" s="466"/>
      <c r="H42" s="466"/>
      <c r="I42" s="466"/>
      <c r="J42" s="466"/>
      <c r="K42" s="466"/>
    </row>
    <row r="43" spans="2:11" ht="15.75">
      <c r="B43" s="466"/>
      <c r="C43" s="466"/>
      <c r="D43" s="466"/>
      <c r="G43" s="466"/>
      <c r="H43" s="466"/>
      <c r="I43" s="466"/>
      <c r="J43" s="466"/>
      <c r="K43" s="466"/>
    </row>
    <row r="44" spans="2:11" ht="15.75">
      <c r="B44" s="466"/>
      <c r="C44" s="466"/>
      <c r="D44" s="466"/>
      <c r="G44" s="466"/>
      <c r="H44" s="466"/>
      <c r="I44" s="466"/>
      <c r="J44" s="466"/>
      <c r="K44" s="466"/>
    </row>
    <row r="45" spans="2:11" ht="15.75">
      <c r="B45" s="466"/>
      <c r="C45" s="466"/>
      <c r="D45" s="466"/>
      <c r="G45" s="466"/>
      <c r="H45" s="466"/>
      <c r="I45" s="466"/>
      <c r="J45" s="466"/>
      <c r="K45" s="466"/>
    </row>
    <row r="46" spans="2:11" ht="15.75">
      <c r="B46" s="466"/>
      <c r="C46" s="466"/>
      <c r="D46" s="466"/>
      <c r="G46" s="466"/>
      <c r="H46" s="466"/>
      <c r="I46" s="466"/>
      <c r="J46" s="466"/>
      <c r="K46" s="466"/>
    </row>
    <row r="47" spans="2:11" ht="15.75">
      <c r="B47" s="466"/>
      <c r="C47" s="466"/>
      <c r="D47" s="466"/>
      <c r="G47" s="466"/>
      <c r="H47" s="466"/>
      <c r="I47" s="466"/>
      <c r="J47" s="466"/>
      <c r="K47" s="466"/>
    </row>
    <row r="48" spans="2:11" ht="15.75">
      <c r="B48" s="466"/>
      <c r="C48" s="466"/>
      <c r="D48" s="466"/>
      <c r="G48" s="466"/>
      <c r="H48" s="466"/>
      <c r="I48" s="466"/>
      <c r="J48" s="466"/>
      <c r="K48" s="466"/>
    </row>
    <row r="49" spans="2:11" ht="15.75">
      <c r="B49" s="466"/>
      <c r="C49" s="466"/>
      <c r="D49" s="466"/>
      <c r="G49" s="466"/>
      <c r="H49" s="466"/>
      <c r="I49" s="466"/>
      <c r="J49" s="466"/>
      <c r="K49" s="466"/>
    </row>
    <row r="50" spans="2:11" ht="15.75">
      <c r="B50" s="466"/>
      <c r="C50" s="466"/>
      <c r="D50" s="466"/>
      <c r="G50" s="466"/>
      <c r="H50" s="466"/>
      <c r="I50" s="466"/>
      <c r="J50" s="466"/>
      <c r="K50" s="466"/>
    </row>
    <row r="51" spans="2:11" ht="15.75">
      <c r="B51" s="466"/>
      <c r="C51" s="466"/>
      <c r="D51" s="466"/>
      <c r="G51" s="466"/>
      <c r="H51" s="466"/>
      <c r="I51" s="466"/>
      <c r="J51" s="466"/>
      <c r="K51" s="466"/>
    </row>
    <row r="52" spans="2:11" ht="15.75">
      <c r="B52" s="466"/>
      <c r="C52" s="466"/>
      <c r="D52" s="466"/>
      <c r="G52" s="466"/>
      <c r="H52" s="466"/>
      <c r="I52" s="466"/>
      <c r="J52" s="466"/>
      <c r="K52" s="466"/>
    </row>
    <row r="53" spans="2:11" ht="15.75">
      <c r="B53" s="466"/>
      <c r="C53" s="466"/>
      <c r="D53" s="466"/>
      <c r="G53" s="466"/>
      <c r="H53" s="466"/>
      <c r="I53" s="466"/>
      <c r="J53" s="466"/>
      <c r="K53" s="466"/>
    </row>
  </sheetData>
  <sheetProtection/>
  <mergeCells count="24">
    <mergeCell ref="A6:A7"/>
    <mergeCell ref="H8:H9"/>
    <mergeCell ref="H6:H7"/>
    <mergeCell ref="A8:A9"/>
    <mergeCell ref="B6:B7"/>
    <mergeCell ref="D8:D9"/>
    <mergeCell ref="L8:L9"/>
    <mergeCell ref="I8:I9"/>
    <mergeCell ref="K6:K7"/>
    <mergeCell ref="C8:C9"/>
    <mergeCell ref="E8:E9"/>
    <mergeCell ref="G6:G7"/>
    <mergeCell ref="J6:J9"/>
    <mergeCell ref="I6:I7"/>
    <mergeCell ref="A3:F3"/>
    <mergeCell ref="G3:L3"/>
    <mergeCell ref="G36:L36"/>
    <mergeCell ref="K8:K9"/>
    <mergeCell ref="B8:B9"/>
    <mergeCell ref="F6:F7"/>
    <mergeCell ref="E6:E7"/>
    <mergeCell ref="C6:C7"/>
    <mergeCell ref="D6:D7"/>
    <mergeCell ref="L6:L7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134"/>
  <sheetViews>
    <sheetView view="pageBreakPreview" zoomScaleNormal="90" zoomScaleSheetLayoutView="100" zoomScalePageLayoutView="0" workbookViewId="0" topLeftCell="A1">
      <pane xSplit="1" ySplit="10" topLeftCell="B11" activePane="bottomRight" state="frozen"/>
      <selection pane="topLeft" activeCell="A38" sqref="A38:IV38"/>
      <selection pane="topRight" activeCell="A1" sqref="A1"/>
      <selection pane="bottomLeft" activeCell="A1" sqref="A1"/>
      <selection pane="bottomRight" activeCell="D5" sqref="D5"/>
    </sheetView>
  </sheetViews>
  <sheetFormatPr defaultColWidth="7.99609375" defaultRowHeight="13.5"/>
  <cols>
    <col min="1" max="1" width="10.6640625" style="561" customWidth="1"/>
    <col min="2" max="4" width="18.99609375" style="561" customWidth="1"/>
    <col min="5" max="9" width="11.3359375" style="561" customWidth="1"/>
    <col min="10" max="10" width="7.5546875" style="561" hidden="1" customWidth="1"/>
    <col min="11" max="11" width="10.99609375" style="561" customWidth="1"/>
    <col min="12" max="16384" width="7.99609375" style="561" customWidth="1"/>
  </cols>
  <sheetData>
    <row r="1" spans="1:11" s="507" customFormat="1" ht="11.25">
      <c r="A1" s="505" t="s">
        <v>489</v>
      </c>
      <c r="B1" s="505"/>
      <c r="C1" s="505"/>
      <c r="D1" s="505"/>
      <c r="E1" s="505"/>
      <c r="F1" s="505"/>
      <c r="G1" s="505"/>
      <c r="H1" s="505"/>
      <c r="I1" s="505"/>
      <c r="J1" s="505"/>
      <c r="K1" s="506" t="s">
        <v>641</v>
      </c>
    </row>
    <row r="2" spans="1:10" s="509" customFormat="1" ht="12">
      <c r="A2" s="508"/>
      <c r="B2" s="508"/>
      <c r="C2" s="508"/>
      <c r="D2" s="508"/>
      <c r="E2" s="508"/>
      <c r="F2" s="508"/>
      <c r="G2" s="508"/>
      <c r="H2" s="508"/>
      <c r="I2" s="508"/>
      <c r="J2" s="508"/>
    </row>
    <row r="3" spans="1:11" s="510" customFormat="1" ht="21.75" customHeight="1">
      <c r="A3" s="1032" t="s">
        <v>587</v>
      </c>
      <c r="B3" s="1032"/>
      <c r="C3" s="1032"/>
      <c r="D3" s="1032"/>
      <c r="E3" s="1032" t="s">
        <v>443</v>
      </c>
      <c r="F3" s="1032"/>
      <c r="G3" s="1032"/>
      <c r="H3" s="1032"/>
      <c r="I3" s="1032"/>
      <c r="J3" s="1032"/>
      <c r="K3" s="1032"/>
    </row>
    <row r="4" spans="1:11" s="509" customFormat="1" ht="12.75" customHeight="1">
      <c r="A4" s="511"/>
      <c r="B4" s="511"/>
      <c r="C4" s="511"/>
      <c r="D4" s="511"/>
      <c r="E4" s="511"/>
      <c r="F4" s="511"/>
      <c r="G4" s="511"/>
      <c r="H4" s="511"/>
      <c r="I4" s="511"/>
      <c r="J4" s="511"/>
      <c r="K4" s="511"/>
    </row>
    <row r="5" spans="1:11" s="509" customFormat="1" ht="12.75" customHeight="1" thickBot="1">
      <c r="A5" s="512" t="s">
        <v>588</v>
      </c>
      <c r="B5" s="513"/>
      <c r="C5" s="513"/>
      <c r="D5" s="513"/>
      <c r="E5" s="513"/>
      <c r="F5" s="513"/>
      <c r="G5" s="513"/>
      <c r="H5" s="513"/>
      <c r="I5" s="513"/>
      <c r="J5" s="513"/>
      <c r="K5" s="514" t="s">
        <v>434</v>
      </c>
    </row>
    <row r="6" spans="1:11" s="518" customFormat="1" ht="15" customHeight="1" thickTop="1">
      <c r="A6" s="515"/>
      <c r="B6" s="1033" t="s">
        <v>589</v>
      </c>
      <c r="C6" s="1047" t="s">
        <v>427</v>
      </c>
      <c r="D6" s="1049" t="s">
        <v>475</v>
      </c>
      <c r="E6" s="1050" t="s">
        <v>431</v>
      </c>
      <c r="F6" s="1051"/>
      <c r="G6" s="1051"/>
      <c r="H6" s="1052"/>
      <c r="I6" s="1041" t="s">
        <v>590</v>
      </c>
      <c r="J6" s="516"/>
      <c r="K6" s="517"/>
    </row>
    <row r="7" spans="1:11" s="518" customFormat="1" ht="15" customHeight="1">
      <c r="A7" s="1043" t="s">
        <v>207</v>
      </c>
      <c r="B7" s="1034"/>
      <c r="C7" s="1048"/>
      <c r="D7" s="1048"/>
      <c r="E7" s="1053"/>
      <c r="F7" s="1054"/>
      <c r="G7" s="1054"/>
      <c r="H7" s="1055"/>
      <c r="I7" s="1042"/>
      <c r="J7" s="519"/>
      <c r="K7" s="1039" t="s">
        <v>192</v>
      </c>
    </row>
    <row r="8" spans="1:11" s="518" customFormat="1" ht="15" customHeight="1">
      <c r="A8" s="1043"/>
      <c r="B8" s="1034"/>
      <c r="C8" s="1048"/>
      <c r="D8" s="1048"/>
      <c r="E8" s="1044" t="s">
        <v>6</v>
      </c>
      <c r="F8" s="1045"/>
      <c r="G8" s="1045"/>
      <c r="H8" s="1046"/>
      <c r="I8" s="1042"/>
      <c r="J8" s="520"/>
      <c r="K8" s="1039"/>
    </row>
    <row r="9" spans="1:11" s="518" customFormat="1" ht="15" customHeight="1">
      <c r="A9" s="1043" t="s">
        <v>410</v>
      </c>
      <c r="B9" s="1035" t="s">
        <v>169</v>
      </c>
      <c r="C9" s="1037" t="s">
        <v>429</v>
      </c>
      <c r="D9" s="1037" t="s">
        <v>430</v>
      </c>
      <c r="E9" s="1037" t="s">
        <v>432</v>
      </c>
      <c r="F9" s="1057" t="s">
        <v>591</v>
      </c>
      <c r="G9" s="1057" t="s">
        <v>592</v>
      </c>
      <c r="H9" s="1058" t="s">
        <v>593</v>
      </c>
      <c r="I9" s="521" t="s">
        <v>433</v>
      </c>
      <c r="J9" s="520"/>
      <c r="K9" s="1039" t="s">
        <v>423</v>
      </c>
    </row>
    <row r="10" spans="1:11" s="518" customFormat="1" ht="15" customHeight="1">
      <c r="A10" s="1056"/>
      <c r="B10" s="1036"/>
      <c r="C10" s="1038"/>
      <c r="D10" s="1038"/>
      <c r="E10" s="1038"/>
      <c r="F10" s="1045"/>
      <c r="G10" s="1045"/>
      <c r="H10" s="1046"/>
      <c r="I10" s="522" t="s">
        <v>291</v>
      </c>
      <c r="J10" s="519"/>
      <c r="K10" s="1040"/>
    </row>
    <row r="11" spans="1:11" s="518" customFormat="1" ht="21.75" customHeight="1" hidden="1">
      <c r="A11" s="523" t="s">
        <v>263</v>
      </c>
      <c r="B11" s="524">
        <v>2075249</v>
      </c>
      <c r="C11" s="525">
        <v>757199</v>
      </c>
      <c r="D11" s="526">
        <v>1318050</v>
      </c>
      <c r="E11" s="527">
        <v>1298294</v>
      </c>
      <c r="F11" s="527">
        <v>856</v>
      </c>
      <c r="G11" s="527">
        <v>244375</v>
      </c>
      <c r="H11" s="527">
        <v>1039224</v>
      </c>
      <c r="I11" s="528">
        <v>62.58</v>
      </c>
      <c r="J11" s="529" t="e">
        <v>#DIV/0!</v>
      </c>
      <c r="K11" s="530" t="s">
        <v>263</v>
      </c>
    </row>
    <row r="12" spans="1:11" s="518" customFormat="1" ht="21.75" customHeight="1">
      <c r="A12" s="523" t="s">
        <v>264</v>
      </c>
      <c r="B12" s="524">
        <v>2118264</v>
      </c>
      <c r="C12" s="525">
        <v>748035</v>
      </c>
      <c r="D12" s="526">
        <v>1370229</v>
      </c>
      <c r="E12" s="527">
        <v>1153376</v>
      </c>
      <c r="F12" s="527">
        <v>2146</v>
      </c>
      <c r="G12" s="527">
        <v>207106</v>
      </c>
      <c r="H12" s="527">
        <v>944124</v>
      </c>
      <c r="I12" s="528">
        <v>54.45</v>
      </c>
      <c r="J12" s="529" t="e">
        <v>#DIV/0!</v>
      </c>
      <c r="K12" s="530" t="s">
        <v>264</v>
      </c>
    </row>
    <row r="13" spans="1:11" s="518" customFormat="1" ht="21.75" customHeight="1">
      <c r="A13" s="523" t="s">
        <v>366</v>
      </c>
      <c r="B13" s="524">
        <v>2149374</v>
      </c>
      <c r="C13" s="525">
        <v>675051</v>
      </c>
      <c r="D13" s="526">
        <v>1474323</v>
      </c>
      <c r="E13" s="527">
        <v>1470572</v>
      </c>
      <c r="F13" s="531" t="s">
        <v>407</v>
      </c>
      <c r="G13" s="527">
        <v>266080</v>
      </c>
      <c r="H13" s="527">
        <v>1204492</v>
      </c>
      <c r="I13" s="528">
        <v>68.42</v>
      </c>
      <c r="J13" s="529" t="e">
        <v>#DIV/0!</v>
      </c>
      <c r="K13" s="530" t="s">
        <v>366</v>
      </c>
    </row>
    <row r="14" spans="1:11" s="518" customFormat="1" ht="21.75" customHeight="1">
      <c r="A14" s="523" t="s">
        <v>390</v>
      </c>
      <c r="B14" s="524">
        <v>2074918</v>
      </c>
      <c r="C14" s="525">
        <v>616244</v>
      </c>
      <c r="D14" s="526">
        <v>1458674</v>
      </c>
      <c r="E14" s="527">
        <v>1455537</v>
      </c>
      <c r="F14" s="531">
        <v>0</v>
      </c>
      <c r="G14" s="527">
        <v>256153</v>
      </c>
      <c r="H14" s="527">
        <v>1199384</v>
      </c>
      <c r="I14" s="528">
        <v>70.3</v>
      </c>
      <c r="J14" s="529" t="e">
        <v>#DIV/0!</v>
      </c>
      <c r="K14" s="530" t="s">
        <v>390</v>
      </c>
    </row>
    <row r="15" spans="1:11" s="518" customFormat="1" ht="21.75" customHeight="1">
      <c r="A15" s="523" t="s">
        <v>404</v>
      </c>
      <c r="B15" s="524">
        <v>2097555</v>
      </c>
      <c r="C15" s="525">
        <v>623232</v>
      </c>
      <c r="D15" s="526">
        <v>1474323</v>
      </c>
      <c r="E15" s="527">
        <v>1502474</v>
      </c>
      <c r="F15" s="531">
        <v>0</v>
      </c>
      <c r="G15" s="527">
        <v>77785</v>
      </c>
      <c r="H15" s="527">
        <v>1418421</v>
      </c>
      <c r="I15" s="528">
        <v>71.6</v>
      </c>
      <c r="J15" s="529" t="e">
        <v>#DIV/0!</v>
      </c>
      <c r="K15" s="530" t="s">
        <v>404</v>
      </c>
    </row>
    <row r="16" spans="1:11" s="535" customFormat="1" ht="21.75" customHeight="1">
      <c r="A16" s="532" t="s">
        <v>504</v>
      </c>
      <c r="B16" s="524">
        <v>2116830</v>
      </c>
      <c r="C16" s="527">
        <v>578660</v>
      </c>
      <c r="D16" s="527">
        <v>1538170</v>
      </c>
      <c r="E16" s="527">
        <v>1538170</v>
      </c>
      <c r="F16" s="531">
        <v>0</v>
      </c>
      <c r="G16" s="527">
        <v>77743</v>
      </c>
      <c r="H16" s="527">
        <v>1453904</v>
      </c>
      <c r="I16" s="528">
        <v>72.66384168780677</v>
      </c>
      <c r="J16" s="533" t="e">
        <f>B16/#REF!*100</f>
        <v>#REF!</v>
      </c>
      <c r="K16" s="534" t="s">
        <v>405</v>
      </c>
    </row>
    <row r="17" spans="1:11" s="543" customFormat="1" ht="21.75" customHeight="1">
      <c r="A17" s="536">
        <v>2015</v>
      </c>
      <c r="B17" s="537">
        <v>2134232</v>
      </c>
      <c r="C17" s="538">
        <v>547509</v>
      </c>
      <c r="D17" s="538">
        <v>1586723</v>
      </c>
      <c r="E17" s="538">
        <v>1586723</v>
      </c>
      <c r="F17" s="539">
        <v>0</v>
      </c>
      <c r="G17" s="538">
        <v>21454</v>
      </c>
      <c r="H17" s="538">
        <v>1565269</v>
      </c>
      <c r="I17" s="540">
        <v>74.34632223675777</v>
      </c>
      <c r="J17" s="541"/>
      <c r="K17" s="542">
        <v>2015</v>
      </c>
    </row>
    <row r="18" spans="1:11" s="509" customFormat="1" ht="21.75" customHeight="1">
      <c r="A18" s="544" t="s">
        <v>402</v>
      </c>
      <c r="B18" s="545">
        <v>622836</v>
      </c>
      <c r="C18" s="546">
        <v>24951</v>
      </c>
      <c r="D18" s="546">
        <v>597885</v>
      </c>
      <c r="E18" s="546">
        <v>597885</v>
      </c>
      <c r="F18" s="547">
        <v>0</v>
      </c>
      <c r="G18" s="546">
        <v>960</v>
      </c>
      <c r="H18" s="546">
        <v>596925</v>
      </c>
      <c r="I18" s="548">
        <v>95.99396952006629</v>
      </c>
      <c r="J18" s="549"/>
      <c r="K18" s="550" t="s">
        <v>59</v>
      </c>
    </row>
    <row r="19" spans="1:11" s="509" customFormat="1" ht="21.75" customHeight="1">
      <c r="A19" s="544" t="s">
        <v>335</v>
      </c>
      <c r="B19" s="545">
        <v>113057</v>
      </c>
      <c r="C19" s="546">
        <v>35873</v>
      </c>
      <c r="D19" s="546">
        <v>77184</v>
      </c>
      <c r="E19" s="546">
        <v>77184</v>
      </c>
      <c r="F19" s="547">
        <v>0</v>
      </c>
      <c r="G19" s="546">
        <v>1907</v>
      </c>
      <c r="H19" s="546">
        <v>75277</v>
      </c>
      <c r="I19" s="548">
        <v>68.2699877053168</v>
      </c>
      <c r="J19" s="549"/>
      <c r="K19" s="550" t="s">
        <v>60</v>
      </c>
    </row>
    <row r="20" spans="1:11" s="509" customFormat="1" ht="21.75" customHeight="1">
      <c r="A20" s="544" t="s">
        <v>336</v>
      </c>
      <c r="B20" s="545">
        <v>107279</v>
      </c>
      <c r="C20" s="546">
        <v>36153</v>
      </c>
      <c r="D20" s="546">
        <v>71126</v>
      </c>
      <c r="E20" s="546">
        <v>71126</v>
      </c>
      <c r="F20" s="547">
        <v>0</v>
      </c>
      <c r="G20" s="546">
        <v>2684</v>
      </c>
      <c r="H20" s="546">
        <v>68442</v>
      </c>
      <c r="I20" s="548">
        <v>66.30002143942431</v>
      </c>
      <c r="J20" s="549"/>
      <c r="K20" s="550" t="s">
        <v>61</v>
      </c>
    </row>
    <row r="21" spans="1:11" s="509" customFormat="1" ht="21.75" customHeight="1">
      <c r="A21" s="544" t="s">
        <v>337</v>
      </c>
      <c r="B21" s="545">
        <v>311143</v>
      </c>
      <c r="C21" s="546">
        <v>90231</v>
      </c>
      <c r="D21" s="546">
        <v>220912</v>
      </c>
      <c r="E21" s="546">
        <v>220912</v>
      </c>
      <c r="F21" s="547">
        <v>0</v>
      </c>
      <c r="G21" s="546">
        <v>1336</v>
      </c>
      <c r="H21" s="546">
        <v>219576</v>
      </c>
      <c r="I21" s="548">
        <v>71.00015105594534</v>
      </c>
      <c r="J21" s="549"/>
      <c r="K21" s="550" t="s">
        <v>277</v>
      </c>
    </row>
    <row r="22" spans="1:11" s="509" customFormat="1" ht="21.75" customHeight="1">
      <c r="A22" s="544" t="s">
        <v>338</v>
      </c>
      <c r="B22" s="545">
        <v>173715</v>
      </c>
      <c r="C22" s="546">
        <v>49289</v>
      </c>
      <c r="D22" s="546">
        <v>124426</v>
      </c>
      <c r="E22" s="546">
        <v>124426</v>
      </c>
      <c r="F22" s="547">
        <v>0</v>
      </c>
      <c r="G22" s="547">
        <v>0</v>
      </c>
      <c r="H22" s="546">
        <v>124426</v>
      </c>
      <c r="I22" s="548">
        <v>71.62651469360735</v>
      </c>
      <c r="J22" s="549"/>
      <c r="K22" s="550" t="s">
        <v>62</v>
      </c>
    </row>
    <row r="23" spans="1:11" s="509" customFormat="1" ht="21.75" customHeight="1">
      <c r="A23" s="544" t="s">
        <v>339</v>
      </c>
      <c r="B23" s="545">
        <v>127735</v>
      </c>
      <c r="C23" s="546">
        <v>48550</v>
      </c>
      <c r="D23" s="546">
        <v>79185</v>
      </c>
      <c r="E23" s="546">
        <v>79185</v>
      </c>
      <c r="F23" s="547">
        <v>0</v>
      </c>
      <c r="G23" s="546">
        <v>967</v>
      </c>
      <c r="H23" s="546">
        <v>78218</v>
      </c>
      <c r="I23" s="548">
        <v>61.991623282577216</v>
      </c>
      <c r="J23" s="549"/>
      <c r="K23" s="550" t="s">
        <v>63</v>
      </c>
    </row>
    <row r="24" spans="1:11" s="509" customFormat="1" ht="21.75" customHeight="1">
      <c r="A24" s="544" t="s">
        <v>340</v>
      </c>
      <c r="B24" s="545">
        <v>41920</v>
      </c>
      <c r="C24" s="546">
        <v>1763</v>
      </c>
      <c r="D24" s="546">
        <v>40157</v>
      </c>
      <c r="E24" s="546">
        <v>40157</v>
      </c>
      <c r="F24" s="547">
        <v>0</v>
      </c>
      <c r="G24" s="547">
        <v>0</v>
      </c>
      <c r="H24" s="546">
        <v>40157</v>
      </c>
      <c r="I24" s="548">
        <v>95.79437022900763</v>
      </c>
      <c r="J24" s="549"/>
      <c r="K24" s="550" t="s">
        <v>34</v>
      </c>
    </row>
    <row r="25" spans="1:11" s="509" customFormat="1" ht="21.75" customHeight="1">
      <c r="A25" s="544" t="s">
        <v>391</v>
      </c>
      <c r="B25" s="545">
        <v>170259</v>
      </c>
      <c r="C25" s="546">
        <v>65550</v>
      </c>
      <c r="D25" s="546">
        <v>104709</v>
      </c>
      <c r="E25" s="546">
        <v>104709</v>
      </c>
      <c r="F25" s="547">
        <v>0</v>
      </c>
      <c r="G25" s="546">
        <v>2961</v>
      </c>
      <c r="H25" s="546">
        <v>101748</v>
      </c>
      <c r="I25" s="548">
        <v>61.49983260796786</v>
      </c>
      <c r="J25" s="549"/>
      <c r="K25" s="550" t="s">
        <v>68</v>
      </c>
    </row>
    <row r="26" spans="1:11" s="509" customFormat="1" ht="21.75" customHeight="1">
      <c r="A26" s="544" t="s">
        <v>341</v>
      </c>
      <c r="B26" s="545">
        <v>56417</v>
      </c>
      <c r="C26" s="546">
        <v>14630</v>
      </c>
      <c r="D26" s="546">
        <v>41787</v>
      </c>
      <c r="E26" s="546">
        <v>41787</v>
      </c>
      <c r="F26" s="547">
        <v>0</v>
      </c>
      <c r="G26" s="547">
        <v>0</v>
      </c>
      <c r="H26" s="546">
        <v>41787</v>
      </c>
      <c r="I26" s="548">
        <v>74.06810004076786</v>
      </c>
      <c r="J26" s="549"/>
      <c r="K26" s="550" t="s">
        <v>64</v>
      </c>
    </row>
    <row r="27" spans="1:11" s="509" customFormat="1" ht="21.75" customHeight="1">
      <c r="A27" s="544" t="s">
        <v>342</v>
      </c>
      <c r="B27" s="545">
        <v>72257</v>
      </c>
      <c r="C27" s="546">
        <v>35671</v>
      </c>
      <c r="D27" s="546">
        <v>36586</v>
      </c>
      <c r="E27" s="546">
        <v>36586</v>
      </c>
      <c r="F27" s="547">
        <v>0</v>
      </c>
      <c r="G27" s="546">
        <v>3355</v>
      </c>
      <c r="H27" s="546">
        <v>33231</v>
      </c>
      <c r="I27" s="548">
        <v>50.63315664918277</v>
      </c>
      <c r="J27" s="549"/>
      <c r="K27" s="550" t="s">
        <v>65</v>
      </c>
    </row>
    <row r="28" spans="1:11" s="509" customFormat="1" ht="21.75" customHeight="1">
      <c r="A28" s="544" t="s">
        <v>343</v>
      </c>
      <c r="B28" s="545">
        <v>58143</v>
      </c>
      <c r="C28" s="546">
        <v>28420</v>
      </c>
      <c r="D28" s="546">
        <v>29723</v>
      </c>
      <c r="E28" s="546">
        <v>29723</v>
      </c>
      <c r="F28" s="547">
        <v>0</v>
      </c>
      <c r="G28" s="547">
        <v>0</v>
      </c>
      <c r="H28" s="546">
        <v>29723</v>
      </c>
      <c r="I28" s="548">
        <v>51.120513217412245</v>
      </c>
      <c r="J28" s="549"/>
      <c r="K28" s="550" t="s">
        <v>117</v>
      </c>
    </row>
    <row r="29" spans="1:11" s="509" customFormat="1" ht="21.75" customHeight="1">
      <c r="A29" s="544" t="s">
        <v>344</v>
      </c>
      <c r="B29" s="545">
        <v>33038</v>
      </c>
      <c r="C29" s="546">
        <v>16400</v>
      </c>
      <c r="D29" s="546">
        <v>16638</v>
      </c>
      <c r="E29" s="546">
        <v>16638</v>
      </c>
      <c r="F29" s="547">
        <v>0</v>
      </c>
      <c r="G29" s="546">
        <v>1411</v>
      </c>
      <c r="H29" s="546">
        <v>15227</v>
      </c>
      <c r="I29" s="548">
        <v>50.36019129487257</v>
      </c>
      <c r="J29" s="549"/>
      <c r="K29" s="550" t="s">
        <v>118</v>
      </c>
    </row>
    <row r="30" spans="1:11" s="509" customFormat="1" ht="21.75" customHeight="1">
      <c r="A30" s="544" t="s">
        <v>345</v>
      </c>
      <c r="B30" s="545">
        <v>96463</v>
      </c>
      <c r="C30" s="546">
        <v>32535</v>
      </c>
      <c r="D30" s="546">
        <v>63928</v>
      </c>
      <c r="E30" s="546">
        <v>63928</v>
      </c>
      <c r="F30" s="547">
        <v>0</v>
      </c>
      <c r="G30" s="546">
        <v>125</v>
      </c>
      <c r="H30" s="546">
        <v>63803</v>
      </c>
      <c r="I30" s="548">
        <v>66.27204213014316</v>
      </c>
      <c r="J30" s="549"/>
      <c r="K30" s="550" t="s">
        <v>122</v>
      </c>
    </row>
    <row r="31" spans="1:11" s="509" customFormat="1" ht="21.75" customHeight="1">
      <c r="A31" s="544" t="s">
        <v>346</v>
      </c>
      <c r="B31" s="545">
        <v>85257</v>
      </c>
      <c r="C31" s="546">
        <v>36590</v>
      </c>
      <c r="D31" s="546">
        <v>48667</v>
      </c>
      <c r="E31" s="546">
        <v>48667</v>
      </c>
      <c r="F31" s="547">
        <v>0</v>
      </c>
      <c r="G31" s="546">
        <v>5481</v>
      </c>
      <c r="H31" s="546">
        <v>43186</v>
      </c>
      <c r="I31" s="548">
        <v>57.082702886566494</v>
      </c>
      <c r="J31" s="549"/>
      <c r="K31" s="550" t="s">
        <v>66</v>
      </c>
    </row>
    <row r="32" spans="1:11" s="509" customFormat="1" ht="21.75" customHeight="1">
      <c r="A32" s="544" t="s">
        <v>347</v>
      </c>
      <c r="B32" s="545">
        <v>64713</v>
      </c>
      <c r="C32" s="546">
        <v>30903</v>
      </c>
      <c r="D32" s="546">
        <v>33810</v>
      </c>
      <c r="E32" s="546">
        <v>33810</v>
      </c>
      <c r="F32" s="547">
        <v>0</v>
      </c>
      <c r="G32" s="546">
        <v>267</v>
      </c>
      <c r="H32" s="546">
        <v>33543</v>
      </c>
      <c r="I32" s="548">
        <v>52.24607111399564</v>
      </c>
      <c r="J32" s="549"/>
      <c r="K32" s="550" t="s">
        <v>67</v>
      </c>
    </row>
    <row r="33" spans="1:11" s="509" customFormat="1" ht="1.5" customHeight="1" thickBot="1">
      <c r="A33" s="551"/>
      <c r="B33" s="552"/>
      <c r="C33" s="513"/>
      <c r="D33" s="513"/>
      <c r="E33" s="513"/>
      <c r="F33" s="513"/>
      <c r="G33" s="513"/>
      <c r="H33" s="513"/>
      <c r="I33" s="553"/>
      <c r="J33" s="513"/>
      <c r="K33" s="554"/>
    </row>
    <row r="34" spans="1:11" s="509" customFormat="1" ht="9.75" customHeight="1" thickTop="1">
      <c r="A34" s="555"/>
      <c r="I34" s="556"/>
      <c r="K34" s="557"/>
    </row>
    <row r="35" spans="1:11" s="509" customFormat="1" ht="12" customHeight="1">
      <c r="A35" s="558" t="s">
        <v>530</v>
      </c>
      <c r="B35" s="558"/>
      <c r="C35" s="558"/>
      <c r="D35" s="558"/>
      <c r="E35" s="559" t="s">
        <v>426</v>
      </c>
      <c r="F35" s="558"/>
      <c r="G35" s="560"/>
      <c r="H35" s="560"/>
      <c r="I35" s="560"/>
      <c r="J35" s="560"/>
      <c r="K35" s="557"/>
    </row>
    <row r="36" spans="1:11" s="509" customFormat="1" ht="12" customHeight="1">
      <c r="A36" s="555" t="s">
        <v>428</v>
      </c>
      <c r="B36" s="558"/>
      <c r="C36" s="558"/>
      <c r="D36" s="558"/>
      <c r="E36" s="558"/>
      <c r="F36" s="558"/>
      <c r="G36" s="560"/>
      <c r="H36" s="560"/>
      <c r="I36" s="560"/>
      <c r="J36" s="560"/>
      <c r="K36" s="557"/>
    </row>
    <row r="37" spans="1:11" s="509" customFormat="1" ht="12" customHeight="1">
      <c r="A37" s="555" t="s">
        <v>440</v>
      </c>
      <c r="B37" s="558"/>
      <c r="C37" s="558"/>
      <c r="D37" s="558"/>
      <c r="E37" s="558"/>
      <c r="F37" s="558"/>
      <c r="G37" s="560"/>
      <c r="H37" s="560"/>
      <c r="I37" s="560"/>
      <c r="J37" s="560"/>
      <c r="K37" s="557"/>
    </row>
    <row r="38" spans="1:11" s="509" customFormat="1" ht="12" customHeight="1">
      <c r="A38" s="555" t="s">
        <v>528</v>
      </c>
      <c r="B38" s="558"/>
      <c r="C38" s="558"/>
      <c r="D38" s="558"/>
      <c r="E38" s="558"/>
      <c r="F38" s="558"/>
      <c r="G38" s="560"/>
      <c r="H38" s="560"/>
      <c r="I38" s="560"/>
      <c r="J38" s="560"/>
      <c r="K38" s="557"/>
    </row>
    <row r="39" spans="1:11" s="509" customFormat="1" ht="12">
      <c r="A39" s="555"/>
      <c r="B39" s="555"/>
      <c r="C39" s="555"/>
      <c r="D39" s="555"/>
      <c r="E39" s="555"/>
      <c r="F39" s="555"/>
      <c r="K39" s="557"/>
    </row>
    <row r="40" spans="1:11" s="509" customFormat="1" ht="12">
      <c r="A40" s="555"/>
      <c r="B40" s="555"/>
      <c r="C40" s="555"/>
      <c r="D40" s="555"/>
      <c r="E40" s="555"/>
      <c r="F40" s="555"/>
      <c r="K40" s="557"/>
    </row>
    <row r="41" s="509" customFormat="1" ht="12">
      <c r="K41" s="557"/>
    </row>
    <row r="42" ht="15.75">
      <c r="K42" s="562"/>
    </row>
    <row r="43" ht="15.75">
      <c r="K43" s="562"/>
    </row>
    <row r="44" ht="15.75">
      <c r="K44" s="562"/>
    </row>
    <row r="45" ht="15.75">
      <c r="K45" s="562"/>
    </row>
    <row r="46" ht="15.75">
      <c r="K46" s="562"/>
    </row>
    <row r="47" ht="15.75">
      <c r="K47" s="562"/>
    </row>
    <row r="48" ht="15.75">
      <c r="K48" s="562"/>
    </row>
    <row r="49" ht="15.75">
      <c r="K49" s="562"/>
    </row>
    <row r="50" ht="15.75">
      <c r="K50" s="562"/>
    </row>
    <row r="51" ht="15.75">
      <c r="K51" s="562"/>
    </row>
    <row r="52" ht="15.75">
      <c r="K52" s="562"/>
    </row>
    <row r="53" ht="15.75">
      <c r="K53" s="562"/>
    </row>
    <row r="54" ht="15.75">
      <c r="K54" s="562"/>
    </row>
    <row r="55" ht="15.75">
      <c r="K55" s="562"/>
    </row>
    <row r="56" ht="15.75">
      <c r="K56" s="562"/>
    </row>
    <row r="57" ht="15.75">
      <c r="K57" s="562"/>
    </row>
    <row r="58" ht="15.75">
      <c r="K58" s="562"/>
    </row>
    <row r="59" ht="15.75">
      <c r="K59" s="562"/>
    </row>
    <row r="60" ht="15.75">
      <c r="K60" s="562"/>
    </row>
    <row r="61" ht="15.75">
      <c r="K61" s="562"/>
    </row>
    <row r="62" ht="15.75">
      <c r="K62" s="562"/>
    </row>
    <row r="63" ht="15.75">
      <c r="K63" s="562"/>
    </row>
    <row r="64" ht="15.75">
      <c r="K64" s="562"/>
    </row>
    <row r="65" ht="15.75">
      <c r="K65" s="562"/>
    </row>
    <row r="66" ht="15.75">
      <c r="K66" s="562"/>
    </row>
    <row r="67" ht="15.75">
      <c r="K67" s="562"/>
    </row>
    <row r="68" ht="15.75">
      <c r="K68" s="562"/>
    </row>
    <row r="69" ht="15.75">
      <c r="K69" s="562"/>
    </row>
    <row r="70" ht="15.75">
      <c r="K70" s="562"/>
    </row>
    <row r="71" ht="15.75">
      <c r="K71" s="562"/>
    </row>
    <row r="72" ht="15.75">
      <c r="K72" s="562"/>
    </row>
    <row r="73" ht="15.75">
      <c r="K73" s="562"/>
    </row>
    <row r="74" ht="15.75">
      <c r="K74" s="562"/>
    </row>
    <row r="75" ht="15.75">
      <c r="K75" s="562"/>
    </row>
    <row r="76" ht="15.75">
      <c r="K76" s="562"/>
    </row>
    <row r="77" ht="15.75">
      <c r="K77" s="562"/>
    </row>
    <row r="78" ht="15.75">
      <c r="K78" s="562"/>
    </row>
    <row r="79" ht="15.75">
      <c r="K79" s="562"/>
    </row>
    <row r="80" ht="15.75">
      <c r="K80" s="562"/>
    </row>
    <row r="81" ht="15.75">
      <c r="K81" s="562"/>
    </row>
    <row r="82" ht="15.75">
      <c r="K82" s="562"/>
    </row>
    <row r="83" ht="15.75">
      <c r="K83" s="562"/>
    </row>
    <row r="84" ht="15.75">
      <c r="K84" s="562"/>
    </row>
    <row r="85" ht="15.75">
      <c r="K85" s="562"/>
    </row>
    <row r="86" ht="15.75">
      <c r="K86" s="562"/>
    </row>
    <row r="87" ht="15.75">
      <c r="K87" s="562"/>
    </row>
    <row r="88" ht="15.75">
      <c r="K88" s="562"/>
    </row>
    <row r="89" ht="15.75">
      <c r="K89" s="562"/>
    </row>
    <row r="90" ht="15.75">
      <c r="K90" s="562"/>
    </row>
    <row r="91" ht="15.75">
      <c r="K91" s="562"/>
    </row>
    <row r="92" ht="15.75">
      <c r="K92" s="562"/>
    </row>
    <row r="93" ht="15.75">
      <c r="K93" s="562"/>
    </row>
    <row r="94" ht="15.75">
      <c r="K94" s="562"/>
    </row>
    <row r="95" ht="15.75">
      <c r="K95" s="562"/>
    </row>
    <row r="96" ht="15.75">
      <c r="K96" s="562"/>
    </row>
    <row r="97" ht="15.75">
      <c r="K97" s="562"/>
    </row>
    <row r="98" ht="15.75">
      <c r="K98" s="562"/>
    </row>
    <row r="99" ht="15.75">
      <c r="K99" s="562"/>
    </row>
    <row r="100" ht="15.75">
      <c r="K100" s="562"/>
    </row>
    <row r="101" ht="15.75">
      <c r="K101" s="562"/>
    </row>
    <row r="102" ht="15.75">
      <c r="K102" s="562"/>
    </row>
    <row r="103" ht="15.75">
      <c r="K103" s="562"/>
    </row>
    <row r="104" ht="15.75">
      <c r="K104" s="562"/>
    </row>
    <row r="105" ht="15.75">
      <c r="K105" s="562"/>
    </row>
    <row r="106" ht="15.75">
      <c r="K106" s="562"/>
    </row>
    <row r="107" ht="15.75">
      <c r="K107" s="562"/>
    </row>
    <row r="108" ht="15.75">
      <c r="K108" s="562"/>
    </row>
    <row r="109" ht="15.75">
      <c r="K109" s="562"/>
    </row>
    <row r="110" ht="15.75">
      <c r="K110" s="562"/>
    </row>
    <row r="111" ht="15.75">
      <c r="K111" s="562"/>
    </row>
    <row r="112" ht="15.75">
      <c r="K112" s="562"/>
    </row>
    <row r="113" ht="15.75">
      <c r="K113" s="562"/>
    </row>
    <row r="114" ht="15.75">
      <c r="K114" s="562"/>
    </row>
    <row r="115" ht="15.75">
      <c r="K115" s="562"/>
    </row>
    <row r="116" ht="15.75">
      <c r="K116" s="562"/>
    </row>
    <row r="117" ht="15.75">
      <c r="K117" s="562"/>
    </row>
    <row r="118" ht="15.75">
      <c r="K118" s="562"/>
    </row>
    <row r="119" ht="15.75">
      <c r="K119" s="562"/>
    </row>
    <row r="120" ht="15.75">
      <c r="K120" s="562"/>
    </row>
    <row r="121" ht="15.75">
      <c r="K121" s="562"/>
    </row>
    <row r="122" ht="15.75">
      <c r="K122" s="562"/>
    </row>
    <row r="123" ht="15.75">
      <c r="K123" s="562"/>
    </row>
    <row r="124" ht="15.75">
      <c r="K124" s="562"/>
    </row>
    <row r="125" ht="15.75">
      <c r="K125" s="562"/>
    </row>
    <row r="126" ht="15.75">
      <c r="K126" s="562"/>
    </row>
    <row r="127" ht="15.75">
      <c r="K127" s="562"/>
    </row>
    <row r="128" ht="15.75">
      <c r="K128" s="562"/>
    </row>
    <row r="129" ht="15.75">
      <c r="K129" s="562"/>
    </row>
    <row r="130" ht="15.75">
      <c r="K130" s="562"/>
    </row>
    <row r="131" ht="15.75">
      <c r="K131" s="562"/>
    </row>
    <row r="132" ht="15.75">
      <c r="K132" s="562"/>
    </row>
    <row r="133" ht="15.75">
      <c r="K133" s="562"/>
    </row>
    <row r="134" ht="15.75">
      <c r="K134" s="562"/>
    </row>
  </sheetData>
  <sheetProtection/>
  <mergeCells count="19">
    <mergeCell ref="C9:C10"/>
    <mergeCell ref="C6:C8"/>
    <mergeCell ref="D6:D8"/>
    <mergeCell ref="E6:H7"/>
    <mergeCell ref="A9:A10"/>
    <mergeCell ref="F9:F10"/>
    <mergeCell ref="G9:G10"/>
    <mergeCell ref="H9:H10"/>
    <mergeCell ref="E9:E10"/>
    <mergeCell ref="A3:D3"/>
    <mergeCell ref="E3:K3"/>
    <mergeCell ref="B6:B8"/>
    <mergeCell ref="B9:B10"/>
    <mergeCell ref="D9:D10"/>
    <mergeCell ref="K7:K8"/>
    <mergeCell ref="K9:K10"/>
    <mergeCell ref="I6:I8"/>
    <mergeCell ref="A7:A8"/>
    <mergeCell ref="E8:H8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perSize="9" scale="98" r:id="rId1"/>
  <colBreaks count="1" manualBreakCount="1">
    <brk id="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view="pageBreakPreview" zoomScaleNormal="115" zoomScaleSheetLayoutView="100" zoomScalePageLayoutView="0" workbookViewId="0" topLeftCell="A1">
      <pane xSplit="1" ySplit="11" topLeftCell="B12" activePane="bottomRight" state="frozen"/>
      <selection pane="topLeft" activeCell="A18" sqref="A18:IV18"/>
      <selection pane="topRight" activeCell="A1" sqref="A1"/>
      <selection pane="bottomLeft" activeCell="A1" sqref="A1"/>
      <selection pane="bottomRight" activeCell="C41" sqref="C41"/>
    </sheetView>
  </sheetViews>
  <sheetFormatPr defaultColWidth="7.99609375" defaultRowHeight="13.5"/>
  <cols>
    <col min="1" max="1" width="9.77734375" style="623" customWidth="1"/>
    <col min="2" max="2" width="9.88671875" style="624" customWidth="1"/>
    <col min="3" max="3" width="9.77734375" style="624" customWidth="1"/>
    <col min="4" max="4" width="9.5546875" style="624" customWidth="1"/>
    <col min="5" max="7" width="9.5546875" style="621" customWidth="1"/>
    <col min="8" max="8" width="9.6640625" style="624" customWidth="1"/>
    <col min="9" max="9" width="9.5546875" style="624" customWidth="1"/>
    <col min="10" max="10" width="9.6640625" style="624" customWidth="1"/>
    <col min="11" max="11" width="11.10546875" style="624" customWidth="1"/>
    <col min="12" max="12" width="9.3359375" style="624" customWidth="1"/>
    <col min="13" max="13" width="8.21484375" style="624" customWidth="1"/>
    <col min="14" max="14" width="10.10546875" style="622" customWidth="1"/>
    <col min="15" max="16" width="0.55078125" style="561" customWidth="1"/>
    <col min="17" max="16384" width="7.99609375" style="561" customWidth="1"/>
  </cols>
  <sheetData>
    <row r="1" spans="1:14" s="507" customFormat="1" ht="11.25">
      <c r="A1" s="505" t="s">
        <v>507</v>
      </c>
      <c r="B1" s="563"/>
      <c r="C1" s="563"/>
      <c r="D1" s="563"/>
      <c r="E1" s="564"/>
      <c r="F1" s="564"/>
      <c r="G1" s="564"/>
      <c r="H1" s="563"/>
      <c r="I1" s="563"/>
      <c r="J1" s="563"/>
      <c r="K1" s="563"/>
      <c r="L1" s="563"/>
      <c r="M1" s="563"/>
      <c r="N1" s="506" t="s">
        <v>508</v>
      </c>
    </row>
    <row r="2" spans="1:14" s="509" customFormat="1" ht="12">
      <c r="A2" s="508"/>
      <c r="B2" s="565"/>
      <c r="C2" s="565"/>
      <c r="D2" s="565"/>
      <c r="E2" s="566"/>
      <c r="F2" s="566"/>
      <c r="G2" s="566"/>
      <c r="H2" s="565"/>
      <c r="I2" s="565"/>
      <c r="J2" s="565"/>
      <c r="K2" s="565"/>
      <c r="L2" s="565"/>
      <c r="M2" s="565"/>
      <c r="N2" s="567"/>
    </row>
    <row r="3" spans="1:14" s="510" customFormat="1" ht="21.75" customHeight="1">
      <c r="A3" s="1032" t="s">
        <v>148</v>
      </c>
      <c r="B3" s="1032"/>
      <c r="C3" s="1032"/>
      <c r="D3" s="1032"/>
      <c r="E3" s="1032"/>
      <c r="F3" s="1032"/>
      <c r="G3" s="1032"/>
      <c r="H3" s="1059" t="s">
        <v>4</v>
      </c>
      <c r="I3" s="1059"/>
      <c r="J3" s="1059"/>
      <c r="K3" s="1059"/>
      <c r="L3" s="1059"/>
      <c r="M3" s="1059"/>
      <c r="N3" s="1059"/>
    </row>
    <row r="4" spans="1:14" s="572" customFormat="1" ht="12.75" customHeight="1">
      <c r="A4" s="568"/>
      <c r="B4" s="569"/>
      <c r="C4" s="569"/>
      <c r="D4" s="569"/>
      <c r="E4" s="570"/>
      <c r="F4" s="570"/>
      <c r="G4" s="570"/>
      <c r="H4" s="569"/>
      <c r="I4" s="569"/>
      <c r="J4" s="569"/>
      <c r="K4" s="569"/>
      <c r="L4" s="569"/>
      <c r="M4" s="569"/>
      <c r="N4" s="571"/>
    </row>
    <row r="5" spans="1:14" s="509" customFormat="1" ht="12.75" customHeight="1">
      <c r="A5" s="512" t="s">
        <v>303</v>
      </c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1075" t="s">
        <v>172</v>
      </c>
      <c r="N5" s="1076"/>
    </row>
    <row r="6" spans="1:14" s="509" customFormat="1" ht="6" customHeight="1">
      <c r="A6" s="1077" t="s">
        <v>107</v>
      </c>
      <c r="B6" s="1067" t="s">
        <v>594</v>
      </c>
      <c r="C6" s="1068"/>
      <c r="D6" s="1068"/>
      <c r="E6" s="1068"/>
      <c r="F6" s="1068"/>
      <c r="G6" s="1069"/>
      <c r="H6" s="1067" t="s">
        <v>595</v>
      </c>
      <c r="I6" s="1068"/>
      <c r="J6" s="1068"/>
      <c r="K6" s="1068"/>
      <c r="L6" s="1068"/>
      <c r="M6" s="1069"/>
      <c r="N6" s="1064" t="s">
        <v>403</v>
      </c>
    </row>
    <row r="7" spans="1:14" s="509" customFormat="1" ht="14.25" customHeight="1">
      <c r="A7" s="1078"/>
      <c r="B7" s="1070"/>
      <c r="C7" s="1071"/>
      <c r="D7" s="1071"/>
      <c r="E7" s="1071"/>
      <c r="F7" s="1071"/>
      <c r="G7" s="1072"/>
      <c r="H7" s="1070"/>
      <c r="I7" s="1071"/>
      <c r="J7" s="1071"/>
      <c r="K7" s="1071"/>
      <c r="L7" s="1071"/>
      <c r="M7" s="1072"/>
      <c r="N7" s="1039"/>
    </row>
    <row r="8" spans="1:14" s="509" customFormat="1" ht="16.5" customHeight="1">
      <c r="A8" s="1078"/>
      <c r="B8" s="1060" t="s">
        <v>208</v>
      </c>
      <c r="C8" s="1060" t="s">
        <v>361</v>
      </c>
      <c r="D8" s="1080" t="s">
        <v>596</v>
      </c>
      <c r="E8" s="1060" t="s">
        <v>597</v>
      </c>
      <c r="F8" s="1060" t="s">
        <v>348</v>
      </c>
      <c r="G8" s="1060" t="s">
        <v>261</v>
      </c>
      <c r="H8" s="574" t="s">
        <v>598</v>
      </c>
      <c r="I8" s="1065" t="s">
        <v>599</v>
      </c>
      <c r="J8" s="574" t="s">
        <v>292</v>
      </c>
      <c r="K8" s="574" t="s">
        <v>131</v>
      </c>
      <c r="L8" s="574" t="s">
        <v>296</v>
      </c>
      <c r="M8" s="574" t="s">
        <v>600</v>
      </c>
      <c r="N8" s="1039"/>
    </row>
    <row r="9" spans="1:14" s="509" customFormat="1" ht="23.25" customHeight="1">
      <c r="A9" s="1078"/>
      <c r="B9" s="1061"/>
      <c r="C9" s="1061"/>
      <c r="D9" s="1061"/>
      <c r="E9" s="1061"/>
      <c r="F9" s="1061"/>
      <c r="G9" s="1061"/>
      <c r="H9" s="575" t="s">
        <v>19</v>
      </c>
      <c r="I9" s="1066"/>
      <c r="J9" s="576" t="s">
        <v>127</v>
      </c>
      <c r="K9" s="576" t="s">
        <v>301</v>
      </c>
      <c r="L9" s="576" t="s">
        <v>128</v>
      </c>
      <c r="M9" s="576" t="s">
        <v>293</v>
      </c>
      <c r="N9" s="1039"/>
    </row>
    <row r="10" spans="1:14" s="509" customFormat="1" ht="15" customHeight="1">
      <c r="A10" s="1078"/>
      <c r="B10" s="1062" t="s">
        <v>194</v>
      </c>
      <c r="C10" s="1073" t="s">
        <v>289</v>
      </c>
      <c r="D10" s="1062" t="s">
        <v>349</v>
      </c>
      <c r="E10" s="1073" t="s">
        <v>290</v>
      </c>
      <c r="F10" s="1062" t="s">
        <v>302</v>
      </c>
      <c r="G10" s="1062" t="s">
        <v>262</v>
      </c>
      <c r="H10" s="576" t="s">
        <v>138</v>
      </c>
      <c r="I10" s="576" t="s">
        <v>170</v>
      </c>
      <c r="J10" s="576" t="s">
        <v>171</v>
      </c>
      <c r="K10" s="576" t="s">
        <v>173</v>
      </c>
      <c r="L10" s="576" t="s">
        <v>8</v>
      </c>
      <c r="M10" s="576" t="s">
        <v>136</v>
      </c>
      <c r="N10" s="1039"/>
    </row>
    <row r="11" spans="1:14" s="578" customFormat="1" ht="15" customHeight="1">
      <c r="A11" s="1079"/>
      <c r="B11" s="1063"/>
      <c r="C11" s="1074"/>
      <c r="D11" s="1063"/>
      <c r="E11" s="1074"/>
      <c r="F11" s="1063"/>
      <c r="G11" s="1063"/>
      <c r="H11" s="577" t="s">
        <v>294</v>
      </c>
      <c r="I11" s="577" t="s">
        <v>129</v>
      </c>
      <c r="J11" s="577" t="s">
        <v>295</v>
      </c>
      <c r="K11" s="577" t="s">
        <v>129</v>
      </c>
      <c r="L11" s="577" t="s">
        <v>295</v>
      </c>
      <c r="M11" s="577" t="s">
        <v>137</v>
      </c>
      <c r="N11" s="1040"/>
    </row>
    <row r="12" spans="1:14" s="509" customFormat="1" ht="21" customHeight="1" hidden="1">
      <c r="A12" s="579" t="s">
        <v>263</v>
      </c>
      <c r="B12" s="580">
        <v>41891</v>
      </c>
      <c r="C12" s="580">
        <v>17589</v>
      </c>
      <c r="D12" s="580">
        <v>18514</v>
      </c>
      <c r="E12" s="580">
        <v>2729</v>
      </c>
      <c r="F12" s="580">
        <v>1653</v>
      </c>
      <c r="G12" s="580">
        <v>1405</v>
      </c>
      <c r="H12" s="580">
        <v>126739</v>
      </c>
      <c r="I12" s="581">
        <v>34863</v>
      </c>
      <c r="J12" s="582">
        <v>275</v>
      </c>
      <c r="K12" s="580">
        <v>147090</v>
      </c>
      <c r="L12" s="580">
        <v>1161</v>
      </c>
      <c r="M12" s="583">
        <v>23.7</v>
      </c>
      <c r="N12" s="584" t="s">
        <v>263</v>
      </c>
    </row>
    <row r="13" spans="1:14" s="509" customFormat="1" ht="21" customHeight="1">
      <c r="A13" s="579" t="s">
        <v>264</v>
      </c>
      <c r="B13" s="580">
        <v>32004</v>
      </c>
      <c r="C13" s="580">
        <v>12694</v>
      </c>
      <c r="D13" s="580">
        <v>15924</v>
      </c>
      <c r="E13" s="580">
        <v>906</v>
      </c>
      <c r="F13" s="580">
        <v>2479</v>
      </c>
      <c r="G13" s="585" t="s">
        <v>407</v>
      </c>
      <c r="H13" s="580">
        <v>111563</v>
      </c>
      <c r="I13" s="581">
        <v>30077</v>
      </c>
      <c r="J13" s="582">
        <v>270</v>
      </c>
      <c r="K13" s="580">
        <v>126493</v>
      </c>
      <c r="L13" s="580">
        <v>1134</v>
      </c>
      <c r="M13" s="586">
        <v>23.78</v>
      </c>
      <c r="N13" s="584" t="s">
        <v>264</v>
      </c>
    </row>
    <row r="14" spans="1:14" s="509" customFormat="1" ht="21" customHeight="1">
      <c r="A14" s="579" t="s">
        <v>366</v>
      </c>
      <c r="B14" s="580">
        <v>38331</v>
      </c>
      <c r="C14" s="580">
        <v>15647</v>
      </c>
      <c r="D14" s="580">
        <v>16011</v>
      </c>
      <c r="E14" s="580">
        <v>1208</v>
      </c>
      <c r="F14" s="580">
        <v>2049</v>
      </c>
      <c r="G14" s="580">
        <v>3416</v>
      </c>
      <c r="H14" s="580">
        <v>141863</v>
      </c>
      <c r="I14" s="581">
        <v>38331</v>
      </c>
      <c r="J14" s="582">
        <v>270</v>
      </c>
      <c r="K14" s="580">
        <v>214006</v>
      </c>
      <c r="L14" s="580">
        <v>1509</v>
      </c>
      <c r="M14" s="586">
        <v>17.91</v>
      </c>
      <c r="N14" s="584" t="s">
        <v>366</v>
      </c>
    </row>
    <row r="15" spans="1:14" s="509" customFormat="1" ht="21" customHeight="1">
      <c r="A15" s="579" t="s">
        <v>390</v>
      </c>
      <c r="B15" s="587">
        <v>45663</v>
      </c>
      <c r="C15" s="587">
        <v>18945</v>
      </c>
      <c r="D15" s="587">
        <v>22461</v>
      </c>
      <c r="E15" s="587">
        <v>1088</v>
      </c>
      <c r="F15" s="587">
        <v>2167</v>
      </c>
      <c r="G15" s="587">
        <v>1003</v>
      </c>
      <c r="H15" s="580">
        <v>143692</v>
      </c>
      <c r="I15" s="581">
        <v>40147</v>
      </c>
      <c r="J15" s="588">
        <v>279.4</v>
      </c>
      <c r="K15" s="580">
        <v>230937</v>
      </c>
      <c r="L15" s="589">
        <v>1607.2</v>
      </c>
      <c r="M15" s="583">
        <v>17.4</v>
      </c>
      <c r="N15" s="584" t="s">
        <v>390</v>
      </c>
    </row>
    <row r="16" spans="1:14" s="509" customFormat="1" ht="21" customHeight="1">
      <c r="A16" s="579" t="s">
        <v>404</v>
      </c>
      <c r="B16" s="590">
        <v>51700</v>
      </c>
      <c r="C16" s="590">
        <v>21828</v>
      </c>
      <c r="D16" s="590">
        <v>26176</v>
      </c>
      <c r="E16" s="590">
        <v>1465</v>
      </c>
      <c r="F16" s="590">
        <v>2232</v>
      </c>
      <c r="G16" s="591" t="s">
        <v>407</v>
      </c>
      <c r="H16" s="580">
        <v>149317</v>
      </c>
      <c r="I16" s="581">
        <v>46174</v>
      </c>
      <c r="J16" s="588">
        <v>309.2</v>
      </c>
      <c r="K16" s="580">
        <v>254708</v>
      </c>
      <c r="L16" s="589">
        <v>1705.8</v>
      </c>
      <c r="M16" s="583">
        <v>18.1</v>
      </c>
      <c r="N16" s="584" t="s">
        <v>404</v>
      </c>
    </row>
    <row r="17" spans="1:14" s="509" customFormat="1" ht="21" customHeight="1">
      <c r="A17" s="579" t="s">
        <v>503</v>
      </c>
      <c r="B17" s="585">
        <v>62903.123</v>
      </c>
      <c r="C17" s="585">
        <v>26923.170000000002</v>
      </c>
      <c r="D17" s="585">
        <v>30529.019</v>
      </c>
      <c r="E17" s="585">
        <v>2550.934</v>
      </c>
      <c r="F17" s="585">
        <v>2472</v>
      </c>
      <c r="G17" s="585">
        <v>379</v>
      </c>
      <c r="H17" s="580">
        <v>152525</v>
      </c>
      <c r="I17" s="580">
        <v>53495</v>
      </c>
      <c r="J17" s="588">
        <v>350.7</v>
      </c>
      <c r="K17" s="580">
        <v>273356</v>
      </c>
      <c r="L17" s="589">
        <v>1792.2</v>
      </c>
      <c r="M17" s="592">
        <v>19.568128557080684</v>
      </c>
      <c r="N17" s="584" t="s">
        <v>405</v>
      </c>
    </row>
    <row r="18" spans="1:14" s="572" customFormat="1" ht="21" customHeight="1">
      <c r="A18" s="593" t="s">
        <v>485</v>
      </c>
      <c r="B18" s="594">
        <v>60774.56</v>
      </c>
      <c r="C18" s="594">
        <v>25617.579999999998</v>
      </c>
      <c r="D18" s="594">
        <v>28266.559999999998</v>
      </c>
      <c r="E18" s="594">
        <v>1809.05</v>
      </c>
      <c r="F18" s="594">
        <v>1536</v>
      </c>
      <c r="G18" s="594">
        <v>3545.37</v>
      </c>
      <c r="H18" s="595">
        <v>159606</v>
      </c>
      <c r="I18" s="595">
        <v>60948</v>
      </c>
      <c r="J18" s="596">
        <v>381.86534340814256</v>
      </c>
      <c r="K18" s="595">
        <v>311521</v>
      </c>
      <c r="L18" s="597">
        <v>1951.8125884991794</v>
      </c>
      <c r="M18" s="598">
        <v>19.564652142231182</v>
      </c>
      <c r="N18" s="599" t="s">
        <v>485</v>
      </c>
    </row>
    <row r="19" spans="1:14" s="509" customFormat="1" ht="21" customHeight="1">
      <c r="A19" s="544" t="s">
        <v>69</v>
      </c>
      <c r="B19" s="590">
        <v>34051</v>
      </c>
      <c r="C19" s="590">
        <v>13778</v>
      </c>
      <c r="D19" s="600">
        <v>18183</v>
      </c>
      <c r="E19" s="590">
        <v>655</v>
      </c>
      <c r="F19" s="600">
        <v>1435</v>
      </c>
      <c r="G19" s="591">
        <v>0</v>
      </c>
      <c r="H19" s="601">
        <v>58519</v>
      </c>
      <c r="I19" s="601">
        <v>34107</v>
      </c>
      <c r="J19" s="588">
        <v>582.836343751602</v>
      </c>
      <c r="K19" s="601">
        <v>93613</v>
      </c>
      <c r="L19" s="589">
        <v>1599.702660674311</v>
      </c>
      <c r="M19" s="592">
        <v>36.4340422804525</v>
      </c>
      <c r="N19" s="550" t="s">
        <v>59</v>
      </c>
    </row>
    <row r="20" spans="1:14" s="509" customFormat="1" ht="21" customHeight="1">
      <c r="A20" s="544" t="s">
        <v>70</v>
      </c>
      <c r="B20" s="602">
        <v>1944.6</v>
      </c>
      <c r="C20" s="602">
        <v>929.8</v>
      </c>
      <c r="D20" s="600">
        <v>983.8</v>
      </c>
      <c r="E20" s="603">
        <v>0</v>
      </c>
      <c r="F20" s="600">
        <v>0</v>
      </c>
      <c r="G20" s="604">
        <v>31</v>
      </c>
      <c r="H20" s="580">
        <v>8283</v>
      </c>
      <c r="I20" s="580">
        <v>1945</v>
      </c>
      <c r="J20" s="588">
        <v>234.81830254738622</v>
      </c>
      <c r="K20" s="580">
        <v>21112</v>
      </c>
      <c r="L20" s="589">
        <v>2548.8349631775927</v>
      </c>
      <c r="M20" s="592">
        <v>9.212769988632058</v>
      </c>
      <c r="N20" s="550" t="s">
        <v>60</v>
      </c>
    </row>
    <row r="21" spans="1:14" s="509" customFormat="1" ht="21" customHeight="1">
      <c r="A21" s="544" t="s">
        <v>71</v>
      </c>
      <c r="B21" s="605">
        <v>2001</v>
      </c>
      <c r="C21" s="606">
        <v>870</v>
      </c>
      <c r="D21" s="607">
        <v>1063</v>
      </c>
      <c r="E21" s="606">
        <v>68</v>
      </c>
      <c r="F21" s="600">
        <v>0</v>
      </c>
      <c r="G21" s="608">
        <v>0</v>
      </c>
      <c r="H21" s="580">
        <v>7255</v>
      </c>
      <c r="I21" s="580">
        <v>2016</v>
      </c>
      <c r="J21" s="588">
        <v>277.8773259820813</v>
      </c>
      <c r="K21" s="580">
        <v>20505</v>
      </c>
      <c r="L21" s="583">
        <v>2826.326671261199</v>
      </c>
      <c r="M21" s="592">
        <v>9.831748354059986</v>
      </c>
      <c r="N21" s="550" t="s">
        <v>61</v>
      </c>
    </row>
    <row r="22" spans="1:14" s="509" customFormat="1" ht="21" customHeight="1">
      <c r="A22" s="544" t="s">
        <v>72</v>
      </c>
      <c r="B22" s="580">
        <v>5333</v>
      </c>
      <c r="C22" s="580">
        <v>2288</v>
      </c>
      <c r="D22" s="607">
        <v>2580</v>
      </c>
      <c r="E22" s="580">
        <v>419</v>
      </c>
      <c r="F22" s="607">
        <v>0</v>
      </c>
      <c r="G22" s="585">
        <v>46</v>
      </c>
      <c r="H22" s="580">
        <v>19875</v>
      </c>
      <c r="I22" s="580">
        <v>5333</v>
      </c>
      <c r="J22" s="588">
        <v>268.32704402515725</v>
      </c>
      <c r="K22" s="580">
        <v>43872</v>
      </c>
      <c r="L22" s="589">
        <v>2207.3962264150946</v>
      </c>
      <c r="M22" s="592">
        <v>12.155816921954777</v>
      </c>
      <c r="N22" s="550" t="s">
        <v>277</v>
      </c>
    </row>
    <row r="23" spans="1:14" s="509" customFormat="1" ht="21" customHeight="1">
      <c r="A23" s="544" t="s">
        <v>73</v>
      </c>
      <c r="B23" s="609">
        <v>4046</v>
      </c>
      <c r="C23" s="609">
        <v>2043</v>
      </c>
      <c r="D23" s="610">
        <v>1840</v>
      </c>
      <c r="E23" s="609">
        <v>163</v>
      </c>
      <c r="F23" s="610">
        <v>0</v>
      </c>
      <c r="G23" s="611">
        <v>0</v>
      </c>
      <c r="H23" s="580">
        <v>11581</v>
      </c>
      <c r="I23" s="580">
        <v>4047</v>
      </c>
      <c r="J23" s="588">
        <v>349.45168810983506</v>
      </c>
      <c r="K23" s="580">
        <v>36346</v>
      </c>
      <c r="L23" s="589">
        <v>3138.4163716432085</v>
      </c>
      <c r="M23" s="592">
        <v>11.134650305398118</v>
      </c>
      <c r="N23" s="550" t="s">
        <v>62</v>
      </c>
    </row>
    <row r="24" spans="1:14" s="509" customFormat="1" ht="21" customHeight="1">
      <c r="A24" s="544" t="s">
        <v>74</v>
      </c>
      <c r="B24" s="609">
        <v>2498</v>
      </c>
      <c r="C24" s="609">
        <v>770</v>
      </c>
      <c r="D24" s="610">
        <v>0</v>
      </c>
      <c r="E24" s="609">
        <v>57</v>
      </c>
      <c r="F24" s="610">
        <v>0</v>
      </c>
      <c r="G24" s="609">
        <v>1671</v>
      </c>
      <c r="H24" s="580">
        <v>8945</v>
      </c>
      <c r="I24" s="580">
        <v>2498</v>
      </c>
      <c r="J24" s="588">
        <v>279.2621576299609</v>
      </c>
      <c r="K24" s="580">
        <v>25884</v>
      </c>
      <c r="L24" s="589">
        <v>2893.683622135271</v>
      </c>
      <c r="M24" s="592">
        <v>9.650749497759234</v>
      </c>
      <c r="N24" s="550" t="s">
        <v>63</v>
      </c>
    </row>
    <row r="25" spans="1:14" s="509" customFormat="1" ht="21" customHeight="1">
      <c r="A25" s="544" t="s">
        <v>27</v>
      </c>
      <c r="B25" s="609">
        <v>1057</v>
      </c>
      <c r="C25" s="609">
        <v>410</v>
      </c>
      <c r="D25" s="610">
        <v>550</v>
      </c>
      <c r="E25" s="609">
        <v>31</v>
      </c>
      <c r="F25" s="610">
        <v>0</v>
      </c>
      <c r="G25" s="611">
        <v>66</v>
      </c>
      <c r="H25" s="580">
        <v>4735</v>
      </c>
      <c r="I25" s="580">
        <v>1070</v>
      </c>
      <c r="J25" s="588">
        <v>225.9767687434002</v>
      </c>
      <c r="K25" s="580">
        <v>11107</v>
      </c>
      <c r="L25" s="589">
        <v>2345.723336853221</v>
      </c>
      <c r="M25" s="592">
        <v>9.633564418834967</v>
      </c>
      <c r="N25" s="550" t="s">
        <v>34</v>
      </c>
    </row>
    <row r="26" spans="1:14" s="509" customFormat="1" ht="21" customHeight="1">
      <c r="A26" s="544" t="s">
        <v>324</v>
      </c>
      <c r="B26" s="609">
        <v>3974</v>
      </c>
      <c r="C26" s="609">
        <v>1903</v>
      </c>
      <c r="D26" s="610">
        <v>1155</v>
      </c>
      <c r="E26" s="609">
        <v>90</v>
      </c>
      <c r="F26" s="610">
        <v>0</v>
      </c>
      <c r="G26" s="609">
        <v>826</v>
      </c>
      <c r="H26" s="580">
        <v>17012</v>
      </c>
      <c r="I26" s="580">
        <v>3974</v>
      </c>
      <c r="J26" s="588">
        <v>233.59981189748413</v>
      </c>
      <c r="K26" s="580">
        <v>32149</v>
      </c>
      <c r="L26" s="589">
        <v>1889.783682106748</v>
      </c>
      <c r="M26" s="592">
        <v>12.361193194189555</v>
      </c>
      <c r="N26" s="550" t="s">
        <v>325</v>
      </c>
    </row>
    <row r="27" spans="1:14" s="509" customFormat="1" ht="21" customHeight="1">
      <c r="A27" s="544" t="s">
        <v>28</v>
      </c>
      <c r="B27" s="609">
        <v>516</v>
      </c>
      <c r="C27" s="609">
        <v>230</v>
      </c>
      <c r="D27" s="610">
        <v>282</v>
      </c>
      <c r="E27" s="609">
        <v>4</v>
      </c>
      <c r="F27" s="610">
        <v>0</v>
      </c>
      <c r="G27" s="611">
        <v>0</v>
      </c>
      <c r="H27" s="580">
        <v>3162</v>
      </c>
      <c r="I27" s="580">
        <v>516</v>
      </c>
      <c r="J27" s="588">
        <v>163.18785578747628</v>
      </c>
      <c r="K27" s="580">
        <v>2133</v>
      </c>
      <c r="L27" s="588">
        <v>674.5730550284629</v>
      </c>
      <c r="M27" s="592">
        <v>24.191279887482423</v>
      </c>
      <c r="N27" s="550" t="s">
        <v>64</v>
      </c>
    </row>
    <row r="28" spans="1:14" s="509" customFormat="1" ht="21" customHeight="1">
      <c r="A28" s="544" t="s">
        <v>29</v>
      </c>
      <c r="B28" s="609">
        <v>1054</v>
      </c>
      <c r="C28" s="609">
        <v>297</v>
      </c>
      <c r="D28" s="610">
        <v>0</v>
      </c>
      <c r="E28" s="609">
        <v>46</v>
      </c>
      <c r="F28" s="610">
        <v>101</v>
      </c>
      <c r="G28" s="611">
        <v>610</v>
      </c>
      <c r="H28" s="580">
        <v>3276</v>
      </c>
      <c r="I28" s="580">
        <v>1053</v>
      </c>
      <c r="J28" s="588">
        <v>321.42857142857144</v>
      </c>
      <c r="K28" s="580">
        <v>6214</v>
      </c>
      <c r="L28" s="588">
        <v>1896.8253968253966</v>
      </c>
      <c r="M28" s="592">
        <v>16.945606694560674</v>
      </c>
      <c r="N28" s="550" t="s">
        <v>65</v>
      </c>
    </row>
    <row r="29" spans="1:14" s="509" customFormat="1" ht="21" customHeight="1">
      <c r="A29" s="544" t="s">
        <v>30</v>
      </c>
      <c r="B29" s="609">
        <v>511</v>
      </c>
      <c r="C29" s="609">
        <v>249</v>
      </c>
      <c r="D29" s="610">
        <v>0</v>
      </c>
      <c r="E29" s="609">
        <v>12</v>
      </c>
      <c r="F29" s="610">
        <v>0</v>
      </c>
      <c r="G29" s="611">
        <v>250</v>
      </c>
      <c r="H29" s="580">
        <v>1938</v>
      </c>
      <c r="I29" s="580">
        <v>512</v>
      </c>
      <c r="J29" s="582">
        <v>264.1898864809081</v>
      </c>
      <c r="K29" s="580">
        <v>2873</v>
      </c>
      <c r="L29" s="589">
        <v>1482.4561403508771</v>
      </c>
      <c r="M29" s="592">
        <v>17.821092934215105</v>
      </c>
      <c r="N29" s="550" t="s">
        <v>117</v>
      </c>
    </row>
    <row r="30" spans="1:14" s="509" customFormat="1" ht="21" customHeight="1">
      <c r="A30" s="544" t="s">
        <v>31</v>
      </c>
      <c r="B30" s="612">
        <v>277</v>
      </c>
      <c r="C30" s="613">
        <v>134</v>
      </c>
      <c r="D30" s="607">
        <v>122</v>
      </c>
      <c r="E30" s="613">
        <v>21</v>
      </c>
      <c r="F30" s="610">
        <v>0</v>
      </c>
      <c r="G30" s="611">
        <v>0</v>
      </c>
      <c r="H30" s="580">
        <v>911</v>
      </c>
      <c r="I30" s="580">
        <v>277</v>
      </c>
      <c r="J30" s="583">
        <v>304.0614709110867</v>
      </c>
      <c r="K30" s="580">
        <v>3583</v>
      </c>
      <c r="L30" s="589">
        <v>3933.0406147091107</v>
      </c>
      <c r="M30" s="592">
        <v>7.730951716438739</v>
      </c>
      <c r="N30" s="550" t="s">
        <v>118</v>
      </c>
    </row>
    <row r="31" spans="1:14" s="509" customFormat="1" ht="21" customHeight="1">
      <c r="A31" s="544" t="s">
        <v>26</v>
      </c>
      <c r="B31" s="609">
        <v>1690</v>
      </c>
      <c r="C31" s="609">
        <v>949</v>
      </c>
      <c r="D31" s="610">
        <v>725</v>
      </c>
      <c r="E31" s="609">
        <v>16</v>
      </c>
      <c r="F31" s="610">
        <v>0</v>
      </c>
      <c r="G31" s="611">
        <v>0</v>
      </c>
      <c r="H31" s="580">
        <v>5027</v>
      </c>
      <c r="I31" s="580">
        <v>1778</v>
      </c>
      <c r="J31" s="583">
        <v>353.69007360254625</v>
      </c>
      <c r="K31" s="580">
        <v>3580</v>
      </c>
      <c r="L31" s="588">
        <v>712.1543664213248</v>
      </c>
      <c r="M31" s="592">
        <v>49.66480446927375</v>
      </c>
      <c r="N31" s="550" t="s">
        <v>122</v>
      </c>
    </row>
    <row r="32" spans="1:14" s="509" customFormat="1" ht="21" customHeight="1">
      <c r="A32" s="544" t="s">
        <v>25</v>
      </c>
      <c r="B32" s="609">
        <v>681</v>
      </c>
      <c r="C32" s="609">
        <v>246</v>
      </c>
      <c r="D32" s="610">
        <v>244</v>
      </c>
      <c r="E32" s="609">
        <v>191</v>
      </c>
      <c r="F32" s="610">
        <v>0</v>
      </c>
      <c r="G32" s="611">
        <v>0</v>
      </c>
      <c r="H32" s="580">
        <v>5244</v>
      </c>
      <c r="I32" s="580">
        <v>681</v>
      </c>
      <c r="J32" s="583">
        <v>129.86270022883295</v>
      </c>
      <c r="K32" s="580">
        <v>3166</v>
      </c>
      <c r="L32" s="588">
        <v>603.7376048817696</v>
      </c>
      <c r="M32" s="592">
        <v>21.509791535060014</v>
      </c>
      <c r="N32" s="550" t="s">
        <v>66</v>
      </c>
    </row>
    <row r="33" spans="1:14" s="509" customFormat="1" ht="21" customHeight="1">
      <c r="A33" s="544" t="s">
        <v>24</v>
      </c>
      <c r="B33" s="609">
        <v>1140.9599999999998</v>
      </c>
      <c r="C33" s="609">
        <v>520.78</v>
      </c>
      <c r="D33" s="610">
        <v>538.76</v>
      </c>
      <c r="E33" s="609">
        <v>36.05</v>
      </c>
      <c r="F33" s="610">
        <v>0</v>
      </c>
      <c r="G33" s="611">
        <v>45.36999999999985</v>
      </c>
      <c r="H33" s="614">
        <v>3843</v>
      </c>
      <c r="I33" s="614">
        <v>1141</v>
      </c>
      <c r="J33" s="583">
        <v>296.90346083788705</v>
      </c>
      <c r="K33" s="614">
        <v>5384</v>
      </c>
      <c r="L33" s="589">
        <v>1400.9888108248765</v>
      </c>
      <c r="M33" s="592">
        <v>21.192421991084693</v>
      </c>
      <c r="N33" s="550" t="s">
        <v>67</v>
      </c>
    </row>
    <row r="34" spans="1:14" s="509" customFormat="1" ht="3" customHeight="1" thickBot="1">
      <c r="A34" s="551"/>
      <c r="B34" s="615"/>
      <c r="C34" s="615"/>
      <c r="D34" s="615"/>
      <c r="E34" s="615"/>
      <c r="F34" s="615"/>
      <c r="G34" s="615"/>
      <c r="H34" s="615"/>
      <c r="I34" s="616"/>
      <c r="J34" s="616"/>
      <c r="K34" s="616"/>
      <c r="L34" s="615"/>
      <c r="M34" s="615"/>
      <c r="N34" s="617"/>
    </row>
    <row r="35" spans="1:14" s="509" customFormat="1" ht="9.75" customHeight="1" thickTop="1">
      <c r="A35" s="555"/>
      <c r="B35" s="618"/>
      <c r="C35" s="618"/>
      <c r="D35" s="618"/>
      <c r="E35" s="618"/>
      <c r="F35" s="618"/>
      <c r="G35" s="618"/>
      <c r="H35" s="618"/>
      <c r="I35" s="618"/>
      <c r="J35" s="618"/>
      <c r="K35" s="618"/>
      <c r="L35" s="618"/>
      <c r="M35" s="618"/>
      <c r="N35" s="619"/>
    </row>
    <row r="36" spans="1:14" s="509" customFormat="1" ht="12" customHeight="1">
      <c r="A36" s="558" t="s">
        <v>530</v>
      </c>
      <c r="B36" s="618"/>
      <c r="C36" s="618"/>
      <c r="D36" s="618"/>
      <c r="E36" s="618"/>
      <c r="F36" s="618"/>
      <c r="G36" s="618"/>
      <c r="H36" s="559" t="s">
        <v>426</v>
      </c>
      <c r="I36" s="618"/>
      <c r="J36" s="618"/>
      <c r="K36" s="618"/>
      <c r="L36" s="618"/>
      <c r="M36" s="618"/>
      <c r="N36" s="619"/>
    </row>
    <row r="37" spans="1:14" s="509" customFormat="1" ht="12" customHeight="1">
      <c r="A37" s="558" t="s">
        <v>438</v>
      </c>
      <c r="B37" s="618"/>
      <c r="C37" s="618"/>
      <c r="D37" s="618"/>
      <c r="E37" s="618"/>
      <c r="F37" s="618"/>
      <c r="G37" s="618"/>
      <c r="H37" s="618"/>
      <c r="I37" s="618"/>
      <c r="J37" s="618"/>
      <c r="K37" s="618"/>
      <c r="L37" s="618"/>
      <c r="M37" s="618"/>
      <c r="N37" s="619"/>
    </row>
    <row r="38" spans="1:14" s="509" customFormat="1" ht="12" customHeight="1">
      <c r="A38" s="558" t="s">
        <v>439</v>
      </c>
      <c r="B38" s="565"/>
      <c r="C38" s="565"/>
      <c r="D38" s="565"/>
      <c r="E38" s="558" t="s">
        <v>511</v>
      </c>
      <c r="F38" s="565"/>
      <c r="G38" s="565"/>
      <c r="H38" s="559"/>
      <c r="I38" s="565"/>
      <c r="J38" s="565"/>
      <c r="K38" s="565"/>
      <c r="L38" s="565"/>
      <c r="M38" s="565"/>
      <c r="N38" s="567"/>
    </row>
    <row r="39" spans="1:13" ht="12" customHeight="1">
      <c r="A39" s="558" t="s">
        <v>528</v>
      </c>
      <c r="B39" s="620"/>
      <c r="C39" s="620"/>
      <c r="D39" s="620"/>
      <c r="H39" s="620"/>
      <c r="I39" s="620"/>
      <c r="J39" s="620"/>
      <c r="K39" s="620"/>
      <c r="L39" s="620"/>
      <c r="M39" s="620"/>
    </row>
    <row r="40" spans="2:13" ht="15.75">
      <c r="B40" s="620"/>
      <c r="C40" s="620"/>
      <c r="D40" s="620"/>
      <c r="H40" s="620"/>
      <c r="I40" s="620"/>
      <c r="J40" s="620"/>
      <c r="K40" s="620"/>
      <c r="L40" s="620"/>
      <c r="M40" s="620"/>
    </row>
    <row r="41" spans="2:13" ht="15.75">
      <c r="B41" s="620"/>
      <c r="C41" s="620"/>
      <c r="D41" s="620"/>
      <c r="H41" s="620"/>
      <c r="I41" s="620"/>
      <c r="J41" s="620"/>
      <c r="K41" s="620"/>
      <c r="L41" s="620"/>
      <c r="M41" s="620"/>
    </row>
    <row r="42" spans="2:13" ht="15.75">
      <c r="B42" s="620"/>
      <c r="C42" s="620"/>
      <c r="D42" s="620"/>
      <c r="H42" s="620"/>
      <c r="I42" s="620"/>
      <c r="J42" s="620"/>
      <c r="K42" s="620"/>
      <c r="L42" s="620"/>
      <c r="M42" s="620"/>
    </row>
    <row r="43" spans="2:13" ht="15.75">
      <c r="B43" s="620"/>
      <c r="C43" s="620"/>
      <c r="D43" s="620"/>
      <c r="H43" s="620"/>
      <c r="I43" s="620"/>
      <c r="J43" s="620"/>
      <c r="K43" s="620"/>
      <c r="L43" s="620"/>
      <c r="M43" s="620"/>
    </row>
    <row r="44" spans="2:13" ht="15.75">
      <c r="B44" s="620"/>
      <c r="C44" s="620"/>
      <c r="D44" s="620"/>
      <c r="H44" s="620"/>
      <c r="I44" s="620"/>
      <c r="J44" s="620"/>
      <c r="K44" s="620"/>
      <c r="L44" s="620"/>
      <c r="M44" s="620"/>
    </row>
    <row r="45" spans="2:13" ht="15.75">
      <c r="B45" s="620"/>
      <c r="C45" s="620"/>
      <c r="D45" s="620"/>
      <c r="H45" s="620"/>
      <c r="I45" s="620"/>
      <c r="J45" s="620"/>
      <c r="K45" s="620"/>
      <c r="L45" s="620"/>
      <c r="M45" s="620"/>
    </row>
    <row r="46" spans="2:13" ht="15.75">
      <c r="B46" s="620"/>
      <c r="C46" s="620"/>
      <c r="D46" s="620"/>
      <c r="H46" s="620"/>
      <c r="I46" s="620"/>
      <c r="J46" s="620"/>
      <c r="K46" s="620"/>
      <c r="L46" s="620"/>
      <c r="M46" s="620"/>
    </row>
    <row r="47" spans="2:13" ht="15.75">
      <c r="B47" s="620"/>
      <c r="C47" s="620"/>
      <c r="D47" s="620"/>
      <c r="H47" s="620"/>
      <c r="I47" s="620"/>
      <c r="J47" s="620"/>
      <c r="K47" s="620"/>
      <c r="L47" s="620"/>
      <c r="M47" s="620"/>
    </row>
    <row r="48" spans="2:13" ht="15.75">
      <c r="B48" s="620"/>
      <c r="C48" s="620"/>
      <c r="D48" s="620"/>
      <c r="H48" s="620"/>
      <c r="I48" s="620"/>
      <c r="J48" s="620"/>
      <c r="K48" s="620"/>
      <c r="L48" s="620"/>
      <c r="M48" s="620"/>
    </row>
    <row r="49" spans="2:13" ht="15.75">
      <c r="B49" s="620"/>
      <c r="C49" s="620"/>
      <c r="D49" s="620"/>
      <c r="H49" s="620"/>
      <c r="I49" s="620"/>
      <c r="J49" s="620"/>
      <c r="K49" s="620"/>
      <c r="L49" s="620"/>
      <c r="M49" s="620"/>
    </row>
    <row r="50" spans="2:13" ht="15.75">
      <c r="B50" s="620"/>
      <c r="C50" s="620"/>
      <c r="D50" s="620"/>
      <c r="H50" s="620"/>
      <c r="I50" s="620"/>
      <c r="J50" s="620"/>
      <c r="K50" s="620"/>
      <c r="L50" s="620"/>
      <c r="M50" s="620"/>
    </row>
    <row r="51" spans="2:13" ht="15.75">
      <c r="B51" s="620"/>
      <c r="C51" s="620"/>
      <c r="D51" s="620"/>
      <c r="H51" s="620"/>
      <c r="I51" s="620"/>
      <c r="J51" s="620"/>
      <c r="K51" s="620"/>
      <c r="L51" s="620"/>
      <c r="M51" s="620"/>
    </row>
    <row r="52" spans="2:13" ht="15.75">
      <c r="B52" s="620"/>
      <c r="C52" s="620"/>
      <c r="D52" s="620"/>
      <c r="H52" s="620"/>
      <c r="I52" s="620"/>
      <c r="J52" s="620"/>
      <c r="K52" s="620"/>
      <c r="L52" s="620"/>
      <c r="M52" s="620"/>
    </row>
    <row r="53" spans="2:13" ht="15.75">
      <c r="B53" s="620"/>
      <c r="C53" s="620"/>
      <c r="D53" s="620"/>
      <c r="H53" s="620"/>
      <c r="I53" s="620"/>
      <c r="J53" s="620"/>
      <c r="K53" s="620"/>
      <c r="L53" s="620"/>
      <c r="M53" s="620"/>
    </row>
    <row r="54" spans="2:13" ht="15.75">
      <c r="B54" s="620"/>
      <c r="C54" s="620"/>
      <c r="D54" s="620"/>
      <c r="H54" s="620"/>
      <c r="I54" s="620"/>
      <c r="J54" s="620"/>
      <c r="K54" s="620"/>
      <c r="L54" s="620"/>
      <c r="M54" s="620"/>
    </row>
    <row r="55" spans="2:13" ht="15.75">
      <c r="B55" s="620"/>
      <c r="C55" s="620"/>
      <c r="D55" s="620"/>
      <c r="H55" s="620"/>
      <c r="I55" s="620"/>
      <c r="J55" s="620"/>
      <c r="K55" s="620"/>
      <c r="L55" s="620"/>
      <c r="M55" s="620"/>
    </row>
  </sheetData>
  <sheetProtection/>
  <mergeCells count="20">
    <mergeCell ref="M5:N5"/>
    <mergeCell ref="A6:A11"/>
    <mergeCell ref="B8:B9"/>
    <mergeCell ref="B10:B11"/>
    <mergeCell ref="C8:C9"/>
    <mergeCell ref="C10:C11"/>
    <mergeCell ref="D8:D9"/>
    <mergeCell ref="F8:F9"/>
    <mergeCell ref="D10:D11"/>
    <mergeCell ref="E8:E9"/>
    <mergeCell ref="A3:G3"/>
    <mergeCell ref="H3:N3"/>
    <mergeCell ref="G8:G9"/>
    <mergeCell ref="G10:G11"/>
    <mergeCell ref="N6:N11"/>
    <mergeCell ref="I8:I9"/>
    <mergeCell ref="B6:G7"/>
    <mergeCell ref="H6:M7"/>
    <mergeCell ref="F10:F11"/>
    <mergeCell ref="E10:E11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perSize="9" scale="98" r:id="rId1"/>
  <colBreaks count="1" manualBreakCount="1">
    <brk id="7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E37"/>
  <sheetViews>
    <sheetView view="pageBreakPreview" zoomScaleNormal="90" zoomScaleSheetLayoutView="100" zoomScalePageLayoutView="0" workbookViewId="0" topLeftCell="A1">
      <selection activeCell="I5" sqref="I5"/>
    </sheetView>
  </sheetViews>
  <sheetFormatPr defaultColWidth="7.99609375" defaultRowHeight="29.25" customHeight="1"/>
  <cols>
    <col min="1" max="1" width="10.99609375" style="716" customWidth="1"/>
    <col min="2" max="3" width="9.4453125" style="717" customWidth="1"/>
    <col min="4" max="4" width="7.77734375" style="717" customWidth="1"/>
    <col min="5" max="6" width="9.3359375" style="717" customWidth="1"/>
    <col min="7" max="7" width="11.3359375" style="717" customWidth="1"/>
    <col min="8" max="8" width="9.99609375" style="717" customWidth="1"/>
    <col min="9" max="9" width="9.77734375" style="717" customWidth="1"/>
    <col min="10" max="10" width="8.99609375" style="717" customWidth="1"/>
    <col min="11" max="11" width="9.4453125" style="717" customWidth="1"/>
    <col min="12" max="12" width="8.5546875" style="717" customWidth="1"/>
    <col min="13" max="13" width="9.99609375" style="717" customWidth="1"/>
    <col min="14" max="14" width="10.88671875" style="716" customWidth="1"/>
    <col min="15" max="15" width="9.77734375" style="716" customWidth="1"/>
    <col min="16" max="16" width="11.3359375" style="717" customWidth="1"/>
    <col min="17" max="17" width="6.3359375" style="717" customWidth="1"/>
    <col min="18" max="18" width="7.3359375" style="717" customWidth="1"/>
    <col min="19" max="19" width="8.77734375" style="717" customWidth="1"/>
    <col min="20" max="20" width="10.3359375" style="717" customWidth="1"/>
    <col min="21" max="21" width="6.4453125" style="717" customWidth="1"/>
    <col min="22" max="22" width="7.3359375" style="717" customWidth="1"/>
    <col min="23" max="23" width="11.5546875" style="717" customWidth="1"/>
    <col min="24" max="24" width="10.77734375" style="717" customWidth="1"/>
    <col min="25" max="25" width="10.6640625" style="717" customWidth="1"/>
    <col min="26" max="26" width="12.10546875" style="717" customWidth="1"/>
    <col min="27" max="27" width="10.5546875" style="717" customWidth="1"/>
    <col min="28" max="28" width="11.99609375" style="716" customWidth="1"/>
    <col min="29" max="16384" width="7.99609375" style="716" customWidth="1"/>
  </cols>
  <sheetData>
    <row r="1" spans="1:28" s="628" customFormat="1" ht="11.25" customHeight="1">
      <c r="A1" s="625" t="s">
        <v>642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7" t="s">
        <v>643</v>
      </c>
      <c r="O1" s="625" t="s">
        <v>644</v>
      </c>
      <c r="P1" s="625"/>
      <c r="Q1" s="626"/>
      <c r="R1" s="626"/>
      <c r="S1" s="626"/>
      <c r="T1" s="626"/>
      <c r="U1" s="626"/>
      <c r="V1" s="626"/>
      <c r="W1" s="626"/>
      <c r="X1" s="626"/>
      <c r="Y1" s="626"/>
      <c r="Z1" s="626"/>
      <c r="AA1" s="626"/>
      <c r="AB1" s="627" t="s">
        <v>645</v>
      </c>
    </row>
    <row r="2" spans="1:27" s="631" customFormat="1" ht="12" customHeight="1">
      <c r="A2" s="629"/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O2" s="629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630"/>
    </row>
    <row r="3" spans="1:28" s="632" customFormat="1" ht="21.75" customHeight="1">
      <c r="A3" s="1081" t="s">
        <v>436</v>
      </c>
      <c r="B3" s="1082"/>
      <c r="C3" s="1082"/>
      <c r="D3" s="1082"/>
      <c r="E3" s="1082"/>
      <c r="F3" s="1082"/>
      <c r="G3" s="1082"/>
      <c r="H3" s="1096" t="s">
        <v>437</v>
      </c>
      <c r="I3" s="1096"/>
      <c r="J3" s="1096"/>
      <c r="K3" s="1096"/>
      <c r="L3" s="1096"/>
      <c r="M3" s="1096"/>
      <c r="N3" s="1096"/>
      <c r="O3" s="1081" t="s">
        <v>435</v>
      </c>
      <c r="P3" s="1081"/>
      <c r="Q3" s="1081"/>
      <c r="R3" s="1081"/>
      <c r="S3" s="1081"/>
      <c r="T3" s="1081"/>
      <c r="U3" s="1081"/>
      <c r="V3" s="1081"/>
      <c r="W3" s="1081" t="s">
        <v>10</v>
      </c>
      <c r="X3" s="1081"/>
      <c r="Y3" s="1081"/>
      <c r="Z3" s="1081"/>
      <c r="AA3" s="1081"/>
      <c r="AB3" s="1081"/>
    </row>
    <row r="4" spans="1:28" s="631" customFormat="1" ht="12.75" customHeight="1">
      <c r="A4" s="633"/>
      <c r="B4" s="634"/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3"/>
      <c r="O4" s="633"/>
      <c r="P4" s="634"/>
      <c r="Q4" s="634"/>
      <c r="R4" s="634"/>
      <c r="S4" s="634"/>
      <c r="T4" s="634"/>
      <c r="U4" s="634"/>
      <c r="V4" s="634"/>
      <c r="W4" s="634"/>
      <c r="X4" s="634"/>
      <c r="Y4" s="634"/>
      <c r="Z4" s="634"/>
      <c r="AA4" s="634"/>
      <c r="AB4" s="633"/>
    </row>
    <row r="5" spans="1:28" s="631" customFormat="1" ht="12.75" customHeight="1" thickBot="1">
      <c r="A5" s="635" t="s">
        <v>601</v>
      </c>
      <c r="B5" s="636"/>
      <c r="C5" s="636"/>
      <c r="D5" s="636"/>
      <c r="E5" s="637"/>
      <c r="F5" s="637"/>
      <c r="G5" s="637"/>
      <c r="H5" s="637"/>
      <c r="I5" s="637"/>
      <c r="J5" s="637"/>
      <c r="K5" s="638"/>
      <c r="L5" s="639"/>
      <c r="M5" s="1083" t="s">
        <v>602</v>
      </c>
      <c r="N5" s="1084"/>
      <c r="O5" s="635" t="s">
        <v>140</v>
      </c>
      <c r="P5" s="639"/>
      <c r="Q5" s="640"/>
      <c r="R5" s="640"/>
      <c r="S5" s="640"/>
      <c r="T5" s="640"/>
      <c r="U5" s="640"/>
      <c r="V5" s="640"/>
      <c r="W5" s="640"/>
      <c r="X5" s="640"/>
      <c r="Y5" s="640"/>
      <c r="Z5" s="640"/>
      <c r="AA5" s="640"/>
      <c r="AB5" s="638" t="s">
        <v>602</v>
      </c>
    </row>
    <row r="6" spans="1:28" s="644" customFormat="1" ht="19.5" customHeight="1" thickTop="1">
      <c r="A6" s="1088" t="s">
        <v>107</v>
      </c>
      <c r="B6" s="1102" t="s">
        <v>603</v>
      </c>
      <c r="C6" s="1104" t="s">
        <v>604</v>
      </c>
      <c r="D6" s="1104" t="s">
        <v>605</v>
      </c>
      <c r="E6" s="1085" t="s">
        <v>606</v>
      </c>
      <c r="F6" s="1086"/>
      <c r="G6" s="1086"/>
      <c r="H6" s="1086"/>
      <c r="I6" s="1086"/>
      <c r="J6" s="1086"/>
      <c r="K6" s="1087"/>
      <c r="L6" s="1091" t="s">
        <v>607</v>
      </c>
      <c r="M6" s="1092"/>
      <c r="N6" s="1115" t="s">
        <v>403</v>
      </c>
      <c r="O6" s="1088" t="s">
        <v>174</v>
      </c>
      <c r="P6" s="1108" t="s">
        <v>608</v>
      </c>
      <c r="Q6" s="1109"/>
      <c r="R6" s="1109"/>
      <c r="S6" s="1109"/>
      <c r="T6" s="1109"/>
      <c r="U6" s="1109"/>
      <c r="V6" s="1109"/>
      <c r="W6" s="641" t="s">
        <v>609</v>
      </c>
      <c r="X6" s="642"/>
      <c r="Y6" s="643" t="s">
        <v>75</v>
      </c>
      <c r="Z6" s="643" t="s">
        <v>610</v>
      </c>
      <c r="AA6" s="643" t="s">
        <v>611</v>
      </c>
      <c r="AB6" s="1093" t="s">
        <v>130</v>
      </c>
    </row>
    <row r="7" spans="1:28" s="644" customFormat="1" ht="24.75" customHeight="1">
      <c r="A7" s="1103"/>
      <c r="B7" s="1103"/>
      <c r="C7" s="1105"/>
      <c r="D7" s="1105"/>
      <c r="E7" s="645" t="s">
        <v>186</v>
      </c>
      <c r="F7" s="645" t="s">
        <v>184</v>
      </c>
      <c r="G7" s="646" t="s">
        <v>185</v>
      </c>
      <c r="H7" s="647" t="s">
        <v>612</v>
      </c>
      <c r="I7" s="648"/>
      <c r="J7" s="1099" t="s">
        <v>613</v>
      </c>
      <c r="K7" s="1099" t="s">
        <v>614</v>
      </c>
      <c r="L7" s="1099" t="s">
        <v>615</v>
      </c>
      <c r="M7" s="649" t="s">
        <v>616</v>
      </c>
      <c r="N7" s="1116"/>
      <c r="O7" s="1089"/>
      <c r="P7" s="1107" t="s">
        <v>617</v>
      </c>
      <c r="Q7" s="1112"/>
      <c r="R7" s="1113"/>
      <c r="S7" s="1106" t="s">
        <v>618</v>
      </c>
      <c r="T7" s="1107"/>
      <c r="U7" s="1107"/>
      <c r="V7" s="1107"/>
      <c r="W7" s="1107" t="s">
        <v>619</v>
      </c>
      <c r="X7" s="1110"/>
      <c r="Y7" s="650" t="s">
        <v>350</v>
      </c>
      <c r="Z7" s="650" t="s">
        <v>350</v>
      </c>
      <c r="AA7" s="650" t="s">
        <v>350</v>
      </c>
      <c r="AB7" s="1094"/>
    </row>
    <row r="8" spans="1:28" s="644" customFormat="1" ht="16.5" customHeight="1">
      <c r="A8" s="1103"/>
      <c r="B8" s="651" t="s">
        <v>362</v>
      </c>
      <c r="C8" s="652" t="s">
        <v>304</v>
      </c>
      <c r="D8" s="652" t="s">
        <v>126</v>
      </c>
      <c r="E8" s="652" t="s">
        <v>620</v>
      </c>
      <c r="F8" s="652" t="s">
        <v>86</v>
      </c>
      <c r="G8" s="652" t="s">
        <v>86</v>
      </c>
      <c r="H8" s="653" t="s">
        <v>76</v>
      </c>
      <c r="I8" s="654" t="s">
        <v>190</v>
      </c>
      <c r="J8" s="1100"/>
      <c r="K8" s="1100"/>
      <c r="L8" s="1100"/>
      <c r="M8" s="655" t="s">
        <v>184</v>
      </c>
      <c r="N8" s="1116"/>
      <c r="O8" s="1089"/>
      <c r="P8" s="654" t="s">
        <v>185</v>
      </c>
      <c r="Q8" s="1106" t="s">
        <v>621</v>
      </c>
      <c r="R8" s="1111"/>
      <c r="S8" s="654" t="s">
        <v>184</v>
      </c>
      <c r="T8" s="654" t="s">
        <v>185</v>
      </c>
      <c r="U8" s="1106" t="s">
        <v>622</v>
      </c>
      <c r="V8" s="1111"/>
      <c r="W8" s="654" t="s">
        <v>623</v>
      </c>
      <c r="X8" s="656" t="s">
        <v>624</v>
      </c>
      <c r="Y8" s="657" t="s">
        <v>191</v>
      </c>
      <c r="Z8" s="657" t="s">
        <v>158</v>
      </c>
      <c r="AA8" s="657" t="s">
        <v>105</v>
      </c>
      <c r="AB8" s="1094"/>
    </row>
    <row r="9" spans="1:28" s="644" customFormat="1" ht="16.5" customHeight="1">
      <c r="A9" s="1114"/>
      <c r="B9" s="658" t="s">
        <v>363</v>
      </c>
      <c r="C9" s="659" t="s">
        <v>363</v>
      </c>
      <c r="D9" s="658" t="s">
        <v>364</v>
      </c>
      <c r="E9" s="659" t="s">
        <v>139</v>
      </c>
      <c r="F9" s="659" t="s">
        <v>106</v>
      </c>
      <c r="G9" s="659" t="s">
        <v>159</v>
      </c>
      <c r="H9" s="659" t="s">
        <v>187</v>
      </c>
      <c r="I9" s="659" t="s">
        <v>188</v>
      </c>
      <c r="J9" s="1101"/>
      <c r="K9" s="1101"/>
      <c r="L9" s="1101"/>
      <c r="M9" s="660" t="s">
        <v>106</v>
      </c>
      <c r="N9" s="1117"/>
      <c r="O9" s="1090"/>
      <c r="P9" s="661" t="s">
        <v>159</v>
      </c>
      <c r="Q9" s="662" t="s">
        <v>76</v>
      </c>
      <c r="R9" s="662" t="s">
        <v>77</v>
      </c>
      <c r="S9" s="659" t="s">
        <v>106</v>
      </c>
      <c r="T9" s="661" t="s">
        <v>159</v>
      </c>
      <c r="U9" s="662" t="s">
        <v>76</v>
      </c>
      <c r="V9" s="662" t="s">
        <v>77</v>
      </c>
      <c r="W9" s="659" t="s">
        <v>33</v>
      </c>
      <c r="X9" s="659" t="s">
        <v>189</v>
      </c>
      <c r="Y9" s="663" t="s">
        <v>32</v>
      </c>
      <c r="Z9" s="663" t="s">
        <v>32</v>
      </c>
      <c r="AA9" s="663" t="s">
        <v>32</v>
      </c>
      <c r="AB9" s="1095"/>
    </row>
    <row r="10" spans="1:28" s="630" customFormat="1" ht="22.5" customHeight="1" hidden="1">
      <c r="A10" s="664" t="s">
        <v>263</v>
      </c>
      <c r="B10" s="665">
        <v>8485367</v>
      </c>
      <c r="C10" s="665">
        <v>5436484</v>
      </c>
      <c r="D10" s="666">
        <v>64.07</v>
      </c>
      <c r="E10" s="667">
        <v>826</v>
      </c>
      <c r="F10" s="668">
        <v>2581649</v>
      </c>
      <c r="G10" s="668">
        <v>2104201</v>
      </c>
      <c r="H10" s="665">
        <v>200997</v>
      </c>
      <c r="I10" s="665">
        <v>1113600</v>
      </c>
      <c r="J10" s="665">
        <v>307609</v>
      </c>
      <c r="K10" s="665">
        <v>650074</v>
      </c>
      <c r="L10" s="667">
        <v>339</v>
      </c>
      <c r="M10" s="668">
        <v>3495163</v>
      </c>
      <c r="N10" s="669" t="s">
        <v>263</v>
      </c>
      <c r="O10" s="664" t="s">
        <v>263</v>
      </c>
      <c r="P10" s="668">
        <v>1909820</v>
      </c>
      <c r="Q10" s="665">
        <v>4235</v>
      </c>
      <c r="R10" s="665">
        <v>1902238</v>
      </c>
      <c r="S10" s="668">
        <v>2270321</v>
      </c>
      <c r="T10" s="668">
        <v>771717</v>
      </c>
      <c r="U10" s="665">
        <v>118725</v>
      </c>
      <c r="V10" s="665">
        <v>584544</v>
      </c>
      <c r="W10" s="665">
        <v>14739</v>
      </c>
      <c r="X10" s="665">
        <v>47831</v>
      </c>
      <c r="Y10" s="668">
        <v>47348</v>
      </c>
      <c r="Z10" s="668">
        <v>50027</v>
      </c>
      <c r="AA10" s="668">
        <v>805</v>
      </c>
      <c r="AB10" s="669" t="s">
        <v>263</v>
      </c>
    </row>
    <row r="11" spans="1:28" s="630" customFormat="1" ht="22.5" customHeight="1">
      <c r="A11" s="670" t="s">
        <v>264</v>
      </c>
      <c r="B11" s="671">
        <v>8244911</v>
      </c>
      <c r="C11" s="671">
        <v>5486435</v>
      </c>
      <c r="D11" s="672">
        <v>66.54</v>
      </c>
      <c r="E11" s="673">
        <v>764</v>
      </c>
      <c r="F11" s="671">
        <v>2343879</v>
      </c>
      <c r="G11" s="671">
        <v>2008400</v>
      </c>
      <c r="H11" s="671">
        <v>227352</v>
      </c>
      <c r="I11" s="671">
        <v>891988</v>
      </c>
      <c r="J11" s="671">
        <v>306146</v>
      </c>
      <c r="K11" s="671">
        <v>611213</v>
      </c>
      <c r="L11" s="673">
        <v>312</v>
      </c>
      <c r="M11" s="671">
        <v>3573600</v>
      </c>
      <c r="N11" s="674" t="s">
        <v>264</v>
      </c>
      <c r="O11" s="670" t="s">
        <v>264</v>
      </c>
      <c r="P11" s="671">
        <v>2628773</v>
      </c>
      <c r="Q11" s="671">
        <v>936</v>
      </c>
      <c r="R11" s="671">
        <v>2572385</v>
      </c>
      <c r="S11" s="671">
        <v>2327431</v>
      </c>
      <c r="T11" s="671">
        <v>849262</v>
      </c>
      <c r="U11" s="671">
        <v>188956</v>
      </c>
      <c r="V11" s="671">
        <v>595191</v>
      </c>
      <c r="W11" s="671">
        <v>16734</v>
      </c>
      <c r="X11" s="671">
        <v>28679</v>
      </c>
      <c r="Y11" s="671">
        <v>61241</v>
      </c>
      <c r="Z11" s="671">
        <v>61855</v>
      </c>
      <c r="AA11" s="671">
        <v>734</v>
      </c>
      <c r="AB11" s="674" t="s">
        <v>264</v>
      </c>
    </row>
    <row r="12" spans="1:28" s="630" customFormat="1" ht="22.5" customHeight="1">
      <c r="A12" s="670" t="s">
        <v>366</v>
      </c>
      <c r="B12" s="671">
        <v>10153898</v>
      </c>
      <c r="C12" s="671">
        <v>6616507</v>
      </c>
      <c r="D12" s="672">
        <v>65.16</v>
      </c>
      <c r="E12" s="673">
        <v>942</v>
      </c>
      <c r="F12" s="671">
        <v>2693818</v>
      </c>
      <c r="G12" s="671">
        <v>2080114</v>
      </c>
      <c r="H12" s="671">
        <v>188765</v>
      </c>
      <c r="I12" s="671">
        <v>920702</v>
      </c>
      <c r="J12" s="671">
        <v>323315</v>
      </c>
      <c r="K12" s="671">
        <v>647332</v>
      </c>
      <c r="L12" s="673">
        <v>246</v>
      </c>
      <c r="M12" s="671">
        <v>4543914</v>
      </c>
      <c r="N12" s="674" t="s">
        <v>366</v>
      </c>
      <c r="O12" s="670" t="s">
        <v>366</v>
      </c>
      <c r="P12" s="671">
        <v>3304316</v>
      </c>
      <c r="Q12" s="671">
        <v>1372</v>
      </c>
      <c r="R12" s="671">
        <v>3302944</v>
      </c>
      <c r="S12" s="671">
        <v>2916165</v>
      </c>
      <c r="T12" s="671">
        <v>1232078</v>
      </c>
      <c r="U12" s="671">
        <v>257250</v>
      </c>
      <c r="V12" s="671">
        <v>842077</v>
      </c>
      <c r="W12" s="671">
        <v>54409</v>
      </c>
      <c r="X12" s="671">
        <v>78341</v>
      </c>
      <c r="Y12" s="671">
        <v>84047</v>
      </c>
      <c r="Z12" s="671">
        <v>92727</v>
      </c>
      <c r="AA12" s="671">
        <v>1243</v>
      </c>
      <c r="AB12" s="674" t="s">
        <v>366</v>
      </c>
    </row>
    <row r="13" spans="1:28" s="630" customFormat="1" ht="22.5" customHeight="1">
      <c r="A13" s="670" t="s">
        <v>390</v>
      </c>
      <c r="B13" s="671">
        <v>9780248</v>
      </c>
      <c r="C13" s="671">
        <v>6748763</v>
      </c>
      <c r="D13" s="673">
        <v>69</v>
      </c>
      <c r="E13" s="675">
        <v>869.3</v>
      </c>
      <c r="F13" s="671">
        <v>2313371</v>
      </c>
      <c r="G13" s="671">
        <v>1812635</v>
      </c>
      <c r="H13" s="671">
        <v>153130</v>
      </c>
      <c r="I13" s="671">
        <v>814746</v>
      </c>
      <c r="J13" s="671">
        <v>286053</v>
      </c>
      <c r="K13" s="671">
        <v>558706</v>
      </c>
      <c r="L13" s="675">
        <v>230.2</v>
      </c>
      <c r="M13" s="671">
        <v>4731219</v>
      </c>
      <c r="N13" s="674" t="s">
        <v>390</v>
      </c>
      <c r="O13" s="670" t="s">
        <v>390</v>
      </c>
      <c r="P13" s="671">
        <v>3434102</v>
      </c>
      <c r="Q13" s="671">
        <v>1372</v>
      </c>
      <c r="R13" s="671">
        <v>3432730</v>
      </c>
      <c r="S13" s="671">
        <v>2735656</v>
      </c>
      <c r="T13" s="671">
        <v>1502026</v>
      </c>
      <c r="U13" s="671">
        <v>250546</v>
      </c>
      <c r="V13" s="671">
        <v>1068216</v>
      </c>
      <c r="W13" s="671">
        <v>49130</v>
      </c>
      <c r="X13" s="671">
        <v>134134</v>
      </c>
      <c r="Y13" s="671">
        <v>94967</v>
      </c>
      <c r="Z13" s="671">
        <v>95525</v>
      </c>
      <c r="AA13" s="671">
        <v>1445</v>
      </c>
      <c r="AB13" s="674" t="s">
        <v>390</v>
      </c>
    </row>
    <row r="14" spans="1:28" s="630" customFormat="1" ht="22.5" customHeight="1">
      <c r="A14" s="670" t="s">
        <v>404</v>
      </c>
      <c r="B14" s="671">
        <v>9610917</v>
      </c>
      <c r="C14" s="671">
        <v>6984424</v>
      </c>
      <c r="D14" s="673">
        <v>72</v>
      </c>
      <c r="E14" s="673">
        <v>869</v>
      </c>
      <c r="F14" s="671">
        <v>2313801</v>
      </c>
      <c r="G14" s="671">
        <v>1729353</v>
      </c>
      <c r="H14" s="671">
        <v>152695</v>
      </c>
      <c r="I14" s="671">
        <v>755784</v>
      </c>
      <c r="J14" s="671">
        <v>281</v>
      </c>
      <c r="K14" s="671">
        <v>539852</v>
      </c>
      <c r="L14" s="673">
        <v>464</v>
      </c>
      <c r="M14" s="671">
        <v>4681672</v>
      </c>
      <c r="N14" s="674" t="s">
        <v>404</v>
      </c>
      <c r="O14" s="670" t="s">
        <v>404</v>
      </c>
      <c r="P14" s="671">
        <v>3634310</v>
      </c>
      <c r="Q14" s="671">
        <v>1372</v>
      </c>
      <c r="R14" s="671">
        <v>3632938</v>
      </c>
      <c r="S14" s="671">
        <v>2615444</v>
      </c>
      <c r="T14" s="671">
        <v>1620761</v>
      </c>
      <c r="U14" s="671">
        <v>250546</v>
      </c>
      <c r="V14" s="671">
        <v>1186951</v>
      </c>
      <c r="W14" s="671">
        <v>49130</v>
      </c>
      <c r="X14" s="671">
        <v>134134</v>
      </c>
      <c r="Y14" s="671">
        <v>102067</v>
      </c>
      <c r="Z14" s="671">
        <v>105515</v>
      </c>
      <c r="AA14" s="671">
        <v>1445</v>
      </c>
      <c r="AB14" s="674" t="s">
        <v>404</v>
      </c>
    </row>
    <row r="15" spans="1:28" s="630" customFormat="1" ht="22.5" customHeight="1">
      <c r="A15" s="670" t="s">
        <v>625</v>
      </c>
      <c r="B15" s="671">
        <v>9845796</v>
      </c>
      <c r="C15" s="671">
        <v>7369455</v>
      </c>
      <c r="D15" s="675">
        <v>74.8</v>
      </c>
      <c r="E15" s="675">
        <v>786.4</v>
      </c>
      <c r="F15" s="671">
        <v>2143751</v>
      </c>
      <c r="G15" s="671">
        <v>1572692</v>
      </c>
      <c r="H15" s="671">
        <v>158343</v>
      </c>
      <c r="I15" s="671">
        <v>711306</v>
      </c>
      <c r="J15" s="671">
        <v>186164</v>
      </c>
      <c r="K15" s="671">
        <v>516877</v>
      </c>
      <c r="L15" s="675">
        <v>260.2</v>
      </c>
      <c r="M15" s="671">
        <v>4857182</v>
      </c>
      <c r="N15" s="674" t="s">
        <v>405</v>
      </c>
      <c r="O15" s="670" t="s">
        <v>405</v>
      </c>
      <c r="P15" s="671">
        <v>3834414</v>
      </c>
      <c r="Q15" s="671">
        <v>685</v>
      </c>
      <c r="R15" s="671">
        <v>3833728</v>
      </c>
      <c r="S15" s="671">
        <v>2844862</v>
      </c>
      <c r="T15" s="671">
        <v>1962349</v>
      </c>
      <c r="U15" s="671">
        <v>253611</v>
      </c>
      <c r="V15" s="671">
        <v>1409509</v>
      </c>
      <c r="W15" s="671">
        <v>111181</v>
      </c>
      <c r="X15" s="671">
        <v>188046</v>
      </c>
      <c r="Y15" s="671">
        <v>127879</v>
      </c>
      <c r="Z15" s="671">
        <v>300275</v>
      </c>
      <c r="AA15" s="671">
        <v>2070</v>
      </c>
      <c r="AB15" s="674" t="s">
        <v>405</v>
      </c>
    </row>
    <row r="16" spans="1:31" s="680" customFormat="1" ht="22.5" customHeight="1">
      <c r="A16" s="676" t="s">
        <v>485</v>
      </c>
      <c r="B16" s="677">
        <v>10338860</v>
      </c>
      <c r="C16" s="677">
        <v>7564161</v>
      </c>
      <c r="D16" s="678">
        <v>73.16242796594595</v>
      </c>
      <c r="E16" s="678">
        <v>810.8</v>
      </c>
      <c r="F16" s="677">
        <v>2147207</v>
      </c>
      <c r="G16" s="677">
        <v>1576193</v>
      </c>
      <c r="H16" s="677">
        <v>136799</v>
      </c>
      <c r="I16" s="677">
        <v>736353</v>
      </c>
      <c r="J16" s="677">
        <v>186164</v>
      </c>
      <c r="K16" s="677">
        <v>516877</v>
      </c>
      <c r="L16" s="678">
        <v>418.59999999999997</v>
      </c>
      <c r="M16" s="677">
        <v>5332182</v>
      </c>
      <c r="N16" s="679" t="s">
        <v>485</v>
      </c>
      <c r="O16" s="676" t="s">
        <v>485</v>
      </c>
      <c r="P16" s="677">
        <v>3982025</v>
      </c>
      <c r="Q16" s="677">
        <v>685</v>
      </c>
      <c r="R16" s="677">
        <v>3981340</v>
      </c>
      <c r="S16" s="677">
        <v>2859471</v>
      </c>
      <c r="T16" s="677">
        <v>2005943</v>
      </c>
      <c r="U16" s="677">
        <v>255881</v>
      </c>
      <c r="V16" s="677">
        <v>1450834</v>
      </c>
      <c r="W16" s="677">
        <v>111182</v>
      </c>
      <c r="X16" s="677">
        <v>188046</v>
      </c>
      <c r="Y16" s="677">
        <v>130146</v>
      </c>
      <c r="Z16" s="677">
        <v>305733</v>
      </c>
      <c r="AA16" s="677">
        <v>2013</v>
      </c>
      <c r="AB16" s="679" t="s">
        <v>485</v>
      </c>
      <c r="AE16" s="681"/>
    </row>
    <row r="17" spans="1:31" s="631" customFormat="1" ht="22.5" customHeight="1">
      <c r="A17" s="682" t="s">
        <v>69</v>
      </c>
      <c r="B17" s="671">
        <v>1745062</v>
      </c>
      <c r="C17" s="671">
        <v>1426079</v>
      </c>
      <c r="D17" s="675">
        <v>81.72082138055839</v>
      </c>
      <c r="E17" s="675">
        <v>14</v>
      </c>
      <c r="F17" s="671">
        <v>692685</v>
      </c>
      <c r="G17" s="671">
        <v>445975</v>
      </c>
      <c r="H17" s="671">
        <v>27093</v>
      </c>
      <c r="I17" s="671">
        <v>137728</v>
      </c>
      <c r="J17" s="671">
        <v>138745</v>
      </c>
      <c r="K17" s="671">
        <v>142409</v>
      </c>
      <c r="L17" s="675">
        <v>31</v>
      </c>
      <c r="M17" s="671">
        <v>826230</v>
      </c>
      <c r="N17" s="683" t="s">
        <v>59</v>
      </c>
      <c r="O17" s="684" t="s">
        <v>69</v>
      </c>
      <c r="P17" s="671">
        <v>754948</v>
      </c>
      <c r="Q17" s="685">
        <v>133</v>
      </c>
      <c r="R17" s="685">
        <v>754815</v>
      </c>
      <c r="S17" s="685">
        <v>226147</v>
      </c>
      <c r="T17" s="671">
        <v>225156</v>
      </c>
      <c r="U17" s="685">
        <v>36725</v>
      </c>
      <c r="V17" s="685">
        <v>184102</v>
      </c>
      <c r="W17" s="685">
        <v>4026</v>
      </c>
      <c r="X17" s="685">
        <v>303</v>
      </c>
      <c r="Y17" s="685">
        <v>28622</v>
      </c>
      <c r="Z17" s="685">
        <v>205072</v>
      </c>
      <c r="AA17" s="607">
        <v>547</v>
      </c>
      <c r="AB17" s="686" t="s">
        <v>59</v>
      </c>
      <c r="AC17" s="680"/>
      <c r="AD17" s="680"/>
      <c r="AE17" s="687"/>
    </row>
    <row r="18" spans="1:31" s="631" customFormat="1" ht="22.5" customHeight="1">
      <c r="A18" s="682" t="s">
        <v>70</v>
      </c>
      <c r="B18" s="671">
        <v>503343</v>
      </c>
      <c r="C18" s="671">
        <v>403500</v>
      </c>
      <c r="D18" s="675">
        <v>80.1640233399491</v>
      </c>
      <c r="E18" s="675">
        <v>567.1</v>
      </c>
      <c r="F18" s="671">
        <v>106799</v>
      </c>
      <c r="G18" s="671">
        <v>84801</v>
      </c>
      <c r="H18" s="671">
        <v>12454</v>
      </c>
      <c r="I18" s="671">
        <v>49636</v>
      </c>
      <c r="J18" s="671">
        <v>2858</v>
      </c>
      <c r="K18" s="671">
        <v>19853</v>
      </c>
      <c r="L18" s="675">
        <v>23.5</v>
      </c>
      <c r="M18" s="671">
        <v>261307</v>
      </c>
      <c r="N18" s="683" t="s">
        <v>60</v>
      </c>
      <c r="O18" s="684" t="s">
        <v>70</v>
      </c>
      <c r="P18" s="671">
        <v>247817</v>
      </c>
      <c r="Q18" s="685" t="s">
        <v>407</v>
      </c>
      <c r="R18" s="685">
        <v>247817</v>
      </c>
      <c r="S18" s="685">
        <v>135237</v>
      </c>
      <c r="T18" s="671">
        <v>70882</v>
      </c>
      <c r="U18" s="685">
        <v>8675</v>
      </c>
      <c r="V18" s="685">
        <v>58970</v>
      </c>
      <c r="W18" s="685">
        <v>1572</v>
      </c>
      <c r="X18" s="685">
        <v>1665</v>
      </c>
      <c r="Y18" s="685">
        <v>4236</v>
      </c>
      <c r="Z18" s="685">
        <v>4702</v>
      </c>
      <c r="AA18" s="607">
        <v>493</v>
      </c>
      <c r="AB18" s="686" t="s">
        <v>60</v>
      </c>
      <c r="AC18" s="680"/>
      <c r="AD18" s="680"/>
      <c r="AE18" s="687"/>
    </row>
    <row r="19" spans="1:31" s="631" customFormat="1" ht="22.5" customHeight="1">
      <c r="A19" s="682" t="s">
        <v>71</v>
      </c>
      <c r="B19" s="671">
        <v>605946</v>
      </c>
      <c r="C19" s="671">
        <v>463653</v>
      </c>
      <c r="D19" s="675">
        <v>76.51721440524403</v>
      </c>
      <c r="E19" s="688">
        <v>0</v>
      </c>
      <c r="F19" s="671">
        <v>29447</v>
      </c>
      <c r="G19" s="671">
        <v>16025</v>
      </c>
      <c r="H19" s="671">
        <v>1397</v>
      </c>
      <c r="I19" s="671">
        <v>5169</v>
      </c>
      <c r="J19" s="671">
        <v>4353</v>
      </c>
      <c r="K19" s="671">
        <v>5106</v>
      </c>
      <c r="L19" s="688">
        <v>0</v>
      </c>
      <c r="M19" s="671">
        <v>288372</v>
      </c>
      <c r="N19" s="683" t="s">
        <v>61</v>
      </c>
      <c r="O19" s="684" t="s">
        <v>71</v>
      </c>
      <c r="P19" s="671">
        <v>159501</v>
      </c>
      <c r="Q19" s="671">
        <v>436</v>
      </c>
      <c r="R19" s="671">
        <v>159065</v>
      </c>
      <c r="S19" s="671">
        <v>288127</v>
      </c>
      <c r="T19" s="671">
        <v>288127</v>
      </c>
      <c r="U19" s="671">
        <v>38346</v>
      </c>
      <c r="V19" s="671">
        <v>170016</v>
      </c>
      <c r="W19" s="671">
        <v>36819</v>
      </c>
      <c r="X19" s="671">
        <v>42946</v>
      </c>
      <c r="Y19" s="685">
        <v>11985</v>
      </c>
      <c r="Z19" s="685">
        <v>9989</v>
      </c>
      <c r="AA19" s="607">
        <v>70</v>
      </c>
      <c r="AB19" s="686" t="s">
        <v>61</v>
      </c>
      <c r="AC19" s="680"/>
      <c r="AD19" s="680"/>
      <c r="AE19" s="687"/>
    </row>
    <row r="20" spans="1:31" s="631" customFormat="1" ht="22.5" customHeight="1">
      <c r="A20" s="682" t="s">
        <v>72</v>
      </c>
      <c r="B20" s="671">
        <v>1079086</v>
      </c>
      <c r="C20" s="671">
        <v>1017422</v>
      </c>
      <c r="D20" s="675">
        <v>94.28553423916166</v>
      </c>
      <c r="E20" s="688">
        <v>0</v>
      </c>
      <c r="F20" s="671">
        <v>23800</v>
      </c>
      <c r="G20" s="671">
        <v>21500</v>
      </c>
      <c r="H20" s="688">
        <v>0</v>
      </c>
      <c r="I20" s="671">
        <v>21500</v>
      </c>
      <c r="J20" s="688">
        <v>0</v>
      </c>
      <c r="K20" s="688">
        <v>0</v>
      </c>
      <c r="L20" s="675">
        <v>48.7</v>
      </c>
      <c r="M20" s="671">
        <v>537421</v>
      </c>
      <c r="N20" s="683" t="s">
        <v>277</v>
      </c>
      <c r="O20" s="684" t="s">
        <v>72</v>
      </c>
      <c r="P20" s="671">
        <v>489607</v>
      </c>
      <c r="Q20" s="689" t="s">
        <v>407</v>
      </c>
      <c r="R20" s="685">
        <v>489607</v>
      </c>
      <c r="S20" s="685">
        <v>517865</v>
      </c>
      <c r="T20" s="671">
        <v>506315</v>
      </c>
      <c r="U20" s="685">
        <v>111220</v>
      </c>
      <c r="V20" s="685">
        <v>335835</v>
      </c>
      <c r="W20" s="689" t="s">
        <v>407</v>
      </c>
      <c r="X20" s="685">
        <v>59260</v>
      </c>
      <c r="Y20" s="685">
        <v>23586</v>
      </c>
      <c r="Z20" s="685">
        <v>14173</v>
      </c>
      <c r="AA20" s="607">
        <v>168</v>
      </c>
      <c r="AB20" s="686" t="s">
        <v>277</v>
      </c>
      <c r="AC20" s="680"/>
      <c r="AD20" s="680"/>
      <c r="AE20" s="687"/>
    </row>
    <row r="21" spans="1:31" s="631" customFormat="1" ht="22.5" customHeight="1">
      <c r="A21" s="682" t="s">
        <v>73</v>
      </c>
      <c r="B21" s="671">
        <v>1313028</v>
      </c>
      <c r="C21" s="671">
        <v>809799</v>
      </c>
      <c r="D21" s="675">
        <v>61.67416079474314</v>
      </c>
      <c r="E21" s="675">
        <v>38</v>
      </c>
      <c r="F21" s="671">
        <v>244208</v>
      </c>
      <c r="G21" s="671">
        <v>125881</v>
      </c>
      <c r="H21" s="671">
        <v>7717</v>
      </c>
      <c r="I21" s="671">
        <v>68724</v>
      </c>
      <c r="J21" s="671">
        <v>7337</v>
      </c>
      <c r="K21" s="671">
        <v>42103</v>
      </c>
      <c r="L21" s="688">
        <v>0</v>
      </c>
      <c r="M21" s="671">
        <v>606910</v>
      </c>
      <c r="N21" s="683" t="s">
        <v>62</v>
      </c>
      <c r="O21" s="684" t="s">
        <v>73</v>
      </c>
      <c r="P21" s="671">
        <v>535356</v>
      </c>
      <c r="Q21" s="689" t="s">
        <v>407</v>
      </c>
      <c r="R21" s="685">
        <v>535356</v>
      </c>
      <c r="S21" s="685">
        <v>461910</v>
      </c>
      <c r="T21" s="671">
        <v>148562</v>
      </c>
      <c r="U21" s="685">
        <v>15335</v>
      </c>
      <c r="V21" s="685">
        <v>133227</v>
      </c>
      <c r="W21" s="689" t="s">
        <v>407</v>
      </c>
      <c r="X21" s="689" t="s">
        <v>407</v>
      </c>
      <c r="Y21" s="685">
        <v>9397</v>
      </c>
      <c r="Z21" s="685">
        <v>13069</v>
      </c>
      <c r="AA21" s="607">
        <v>76</v>
      </c>
      <c r="AB21" s="686" t="s">
        <v>62</v>
      </c>
      <c r="AC21" s="680"/>
      <c r="AD21" s="680"/>
      <c r="AE21" s="687"/>
    </row>
    <row r="22" spans="1:31" s="631" customFormat="1" ht="22.5" customHeight="1">
      <c r="A22" s="682" t="s">
        <v>74</v>
      </c>
      <c r="B22" s="671">
        <v>807978</v>
      </c>
      <c r="C22" s="671">
        <v>594343</v>
      </c>
      <c r="D22" s="675">
        <v>73.55930483255733</v>
      </c>
      <c r="E22" s="675">
        <v>24.5</v>
      </c>
      <c r="F22" s="671">
        <v>74523</v>
      </c>
      <c r="G22" s="671">
        <v>74523</v>
      </c>
      <c r="H22" s="671">
        <v>0</v>
      </c>
      <c r="I22" s="671">
        <v>74523</v>
      </c>
      <c r="J22" s="688">
        <v>0</v>
      </c>
      <c r="K22" s="688">
        <v>0</v>
      </c>
      <c r="L22" s="675">
        <v>13.6</v>
      </c>
      <c r="M22" s="671">
        <v>509920</v>
      </c>
      <c r="N22" s="683" t="s">
        <v>63</v>
      </c>
      <c r="O22" s="684" t="s">
        <v>74</v>
      </c>
      <c r="P22" s="671">
        <v>305409</v>
      </c>
      <c r="Q22" s="689" t="s">
        <v>407</v>
      </c>
      <c r="R22" s="685">
        <v>305409</v>
      </c>
      <c r="S22" s="685">
        <v>223535</v>
      </c>
      <c r="T22" s="671">
        <v>214411</v>
      </c>
      <c r="U22" s="689">
        <v>0</v>
      </c>
      <c r="V22" s="685">
        <v>214411</v>
      </c>
      <c r="W22" s="689" t="s">
        <v>407</v>
      </c>
      <c r="X22" s="689" t="s">
        <v>407</v>
      </c>
      <c r="Y22" s="685">
        <v>16785</v>
      </c>
      <c r="Z22" s="685">
        <v>13099</v>
      </c>
      <c r="AA22" s="607">
        <v>0</v>
      </c>
      <c r="AB22" s="686" t="s">
        <v>63</v>
      </c>
      <c r="AC22" s="680"/>
      <c r="AD22" s="680"/>
      <c r="AE22" s="687"/>
    </row>
    <row r="23" spans="1:31" s="631" customFormat="1" ht="22.5" customHeight="1">
      <c r="A23" s="682" t="s">
        <v>27</v>
      </c>
      <c r="B23" s="671">
        <v>179352</v>
      </c>
      <c r="C23" s="671">
        <v>174224</v>
      </c>
      <c r="D23" s="675">
        <v>97.14081805611312</v>
      </c>
      <c r="E23" s="688">
        <v>0</v>
      </c>
      <c r="F23" s="671">
        <v>8212</v>
      </c>
      <c r="G23" s="671">
        <v>8212</v>
      </c>
      <c r="H23" s="671">
        <v>1137</v>
      </c>
      <c r="I23" s="671">
        <v>5696</v>
      </c>
      <c r="J23" s="671">
        <v>19</v>
      </c>
      <c r="K23" s="671">
        <v>1360</v>
      </c>
      <c r="L23" s="675">
        <v>7.1</v>
      </c>
      <c r="M23" s="671">
        <v>79024</v>
      </c>
      <c r="N23" s="683" t="s">
        <v>34</v>
      </c>
      <c r="O23" s="684" t="s">
        <v>27</v>
      </c>
      <c r="P23" s="671">
        <v>73896</v>
      </c>
      <c r="Q23" s="689" t="s">
        <v>407</v>
      </c>
      <c r="R23" s="685">
        <v>73896</v>
      </c>
      <c r="S23" s="685">
        <v>92116</v>
      </c>
      <c r="T23" s="671">
        <v>92116</v>
      </c>
      <c r="U23" s="685">
        <v>8961</v>
      </c>
      <c r="V23" s="685">
        <v>73294</v>
      </c>
      <c r="W23" s="685">
        <v>3385</v>
      </c>
      <c r="X23" s="685">
        <v>6477</v>
      </c>
      <c r="Y23" s="685">
        <v>4574</v>
      </c>
      <c r="Z23" s="685">
        <v>532</v>
      </c>
      <c r="AA23" s="607">
        <v>58</v>
      </c>
      <c r="AB23" s="686" t="s">
        <v>34</v>
      </c>
      <c r="AC23" s="680"/>
      <c r="AD23" s="680"/>
      <c r="AE23" s="687"/>
    </row>
    <row r="24" spans="1:31" s="631" customFormat="1" ht="22.5" customHeight="1">
      <c r="A24" s="682" t="s">
        <v>324</v>
      </c>
      <c r="B24" s="671">
        <v>548368</v>
      </c>
      <c r="C24" s="671">
        <v>409097</v>
      </c>
      <c r="D24" s="675">
        <v>74.60263910366761</v>
      </c>
      <c r="E24" s="675">
        <v>38.8</v>
      </c>
      <c r="F24" s="671">
        <v>92222</v>
      </c>
      <c r="G24" s="671">
        <v>92222</v>
      </c>
      <c r="H24" s="671">
        <v>10971</v>
      </c>
      <c r="I24" s="671">
        <v>35571</v>
      </c>
      <c r="J24" s="671">
        <v>839</v>
      </c>
      <c r="K24" s="671">
        <v>44841</v>
      </c>
      <c r="L24" s="675">
        <v>38.3</v>
      </c>
      <c r="M24" s="671">
        <v>263500</v>
      </c>
      <c r="N24" s="683" t="s">
        <v>325</v>
      </c>
      <c r="O24" s="684" t="s">
        <v>324</v>
      </c>
      <c r="P24" s="671">
        <v>228288</v>
      </c>
      <c r="Q24" s="685">
        <v>115</v>
      </c>
      <c r="R24" s="685">
        <v>228173</v>
      </c>
      <c r="S24" s="685">
        <v>192646</v>
      </c>
      <c r="T24" s="671">
        <v>88587</v>
      </c>
      <c r="U24" s="685">
        <v>13703</v>
      </c>
      <c r="V24" s="685">
        <v>70858</v>
      </c>
      <c r="W24" s="685">
        <v>1642</v>
      </c>
      <c r="X24" s="685">
        <v>2384</v>
      </c>
      <c r="Y24" s="685">
        <v>3529</v>
      </c>
      <c r="Z24" s="685">
        <v>8178</v>
      </c>
      <c r="AA24" s="607">
        <v>64</v>
      </c>
      <c r="AB24" s="686" t="s">
        <v>325</v>
      </c>
      <c r="AC24" s="680"/>
      <c r="AD24" s="680"/>
      <c r="AE24" s="687"/>
    </row>
    <row r="25" spans="1:31" s="631" customFormat="1" ht="22.5" customHeight="1">
      <c r="A25" s="682" t="s">
        <v>28</v>
      </c>
      <c r="B25" s="671">
        <v>437282</v>
      </c>
      <c r="C25" s="671">
        <v>371576</v>
      </c>
      <c r="D25" s="675">
        <v>84.97399847238167</v>
      </c>
      <c r="E25" s="688">
        <v>0</v>
      </c>
      <c r="F25" s="671">
        <v>69167</v>
      </c>
      <c r="G25" s="671">
        <v>69167</v>
      </c>
      <c r="H25" s="671">
        <v>21923</v>
      </c>
      <c r="I25" s="671">
        <v>17741</v>
      </c>
      <c r="J25" s="671">
        <v>2222</v>
      </c>
      <c r="K25" s="671">
        <v>27281</v>
      </c>
      <c r="L25" s="675">
        <v>10.6</v>
      </c>
      <c r="M25" s="671">
        <v>329616</v>
      </c>
      <c r="N25" s="683" t="s">
        <v>64</v>
      </c>
      <c r="O25" s="684" t="s">
        <v>28</v>
      </c>
      <c r="P25" s="671">
        <v>298675</v>
      </c>
      <c r="Q25" s="689" t="s">
        <v>407</v>
      </c>
      <c r="R25" s="685">
        <v>298675</v>
      </c>
      <c r="S25" s="685">
        <v>38499</v>
      </c>
      <c r="T25" s="671">
        <v>3734</v>
      </c>
      <c r="U25" s="689">
        <v>0</v>
      </c>
      <c r="V25" s="685">
        <v>2959</v>
      </c>
      <c r="W25" s="689" t="s">
        <v>407</v>
      </c>
      <c r="X25" s="685">
        <v>775</v>
      </c>
      <c r="Y25" s="685">
        <v>5291</v>
      </c>
      <c r="Z25" s="685">
        <v>10756</v>
      </c>
      <c r="AA25" s="607">
        <v>0</v>
      </c>
      <c r="AB25" s="686" t="s">
        <v>64</v>
      </c>
      <c r="AC25" s="680"/>
      <c r="AD25" s="680"/>
      <c r="AE25" s="687"/>
    </row>
    <row r="26" spans="1:31" s="631" customFormat="1" ht="22.5" customHeight="1">
      <c r="A26" s="682" t="s">
        <v>29</v>
      </c>
      <c r="B26" s="671">
        <v>723922</v>
      </c>
      <c r="C26" s="671">
        <v>464272</v>
      </c>
      <c r="D26" s="675">
        <v>64.13287619384408</v>
      </c>
      <c r="E26" s="675">
        <v>16.3</v>
      </c>
      <c r="F26" s="671">
        <v>214538</v>
      </c>
      <c r="G26" s="671">
        <v>214538</v>
      </c>
      <c r="H26" s="671">
        <v>20656</v>
      </c>
      <c r="I26" s="671">
        <v>102927</v>
      </c>
      <c r="J26" s="688">
        <v>0</v>
      </c>
      <c r="K26" s="671">
        <v>90955</v>
      </c>
      <c r="L26" s="675">
        <v>20.4</v>
      </c>
      <c r="M26" s="671">
        <v>365874</v>
      </c>
      <c r="N26" s="683" t="s">
        <v>65</v>
      </c>
      <c r="O26" s="684" t="s">
        <v>29</v>
      </c>
      <c r="P26" s="671">
        <v>208361</v>
      </c>
      <c r="Q26" s="689" t="s">
        <v>407</v>
      </c>
      <c r="R26" s="685">
        <v>208361</v>
      </c>
      <c r="S26" s="685">
        <v>143510</v>
      </c>
      <c r="T26" s="671">
        <v>41373</v>
      </c>
      <c r="U26" s="685">
        <v>4950</v>
      </c>
      <c r="V26" s="685">
        <v>23278</v>
      </c>
      <c r="W26" s="685">
        <v>236</v>
      </c>
      <c r="X26" s="685">
        <v>12908</v>
      </c>
      <c r="Y26" s="685">
        <v>7058</v>
      </c>
      <c r="Z26" s="685">
        <v>11065</v>
      </c>
      <c r="AA26" s="607">
        <v>33</v>
      </c>
      <c r="AB26" s="686" t="s">
        <v>65</v>
      </c>
      <c r="AC26" s="680"/>
      <c r="AD26" s="680"/>
      <c r="AE26" s="687"/>
    </row>
    <row r="27" spans="1:31" s="631" customFormat="1" ht="22.5" customHeight="1">
      <c r="A27" s="682" t="s">
        <v>30</v>
      </c>
      <c r="B27" s="671">
        <v>375177</v>
      </c>
      <c r="C27" s="671">
        <v>280791</v>
      </c>
      <c r="D27" s="675">
        <v>74.84227444646126</v>
      </c>
      <c r="E27" s="675">
        <v>0.6</v>
      </c>
      <c r="F27" s="671">
        <v>36050</v>
      </c>
      <c r="G27" s="671">
        <v>30303</v>
      </c>
      <c r="H27" s="671">
        <v>6641</v>
      </c>
      <c r="I27" s="671">
        <v>11665</v>
      </c>
      <c r="J27" s="671">
        <v>11997</v>
      </c>
      <c r="K27" s="688">
        <v>0</v>
      </c>
      <c r="L27" s="675">
        <v>8.2</v>
      </c>
      <c r="M27" s="671">
        <v>198156</v>
      </c>
      <c r="N27" s="683" t="s">
        <v>117</v>
      </c>
      <c r="O27" s="684" t="s">
        <v>30</v>
      </c>
      <c r="P27" s="671">
        <v>149496</v>
      </c>
      <c r="Q27" s="685">
        <v>1</v>
      </c>
      <c r="R27" s="685">
        <v>149495</v>
      </c>
      <c r="S27" s="685">
        <v>140971</v>
      </c>
      <c r="T27" s="671">
        <v>100992</v>
      </c>
      <c r="U27" s="685">
        <v>7615</v>
      </c>
      <c r="V27" s="685">
        <v>30031</v>
      </c>
      <c r="W27" s="685">
        <v>62646</v>
      </c>
      <c r="X27" s="685">
        <v>700</v>
      </c>
      <c r="Y27" s="685">
        <v>2460</v>
      </c>
      <c r="Z27" s="685">
        <v>4929</v>
      </c>
      <c r="AA27" s="607">
        <v>39</v>
      </c>
      <c r="AB27" s="686" t="s">
        <v>117</v>
      </c>
      <c r="AC27" s="680"/>
      <c r="AD27" s="680"/>
      <c r="AE27" s="687"/>
    </row>
    <row r="28" spans="1:31" s="631" customFormat="1" ht="22.5" customHeight="1">
      <c r="A28" s="682" t="s">
        <v>31</v>
      </c>
      <c r="B28" s="671">
        <v>390899</v>
      </c>
      <c r="C28" s="671">
        <v>338367</v>
      </c>
      <c r="D28" s="675">
        <v>86.56123448768096</v>
      </c>
      <c r="E28" s="675">
        <v>0.7</v>
      </c>
      <c r="F28" s="671">
        <v>65461</v>
      </c>
      <c r="G28" s="671">
        <v>65461</v>
      </c>
      <c r="H28" s="671">
        <v>4199</v>
      </c>
      <c r="I28" s="671">
        <v>23559</v>
      </c>
      <c r="J28" s="688">
        <v>0</v>
      </c>
      <c r="K28" s="671">
        <v>37703</v>
      </c>
      <c r="L28" s="675">
        <v>10.9</v>
      </c>
      <c r="M28" s="671">
        <v>181320</v>
      </c>
      <c r="N28" s="683" t="s">
        <v>118</v>
      </c>
      <c r="O28" s="684" t="s">
        <v>31</v>
      </c>
      <c r="P28" s="671">
        <v>137621</v>
      </c>
      <c r="Q28" s="689" t="s">
        <v>407</v>
      </c>
      <c r="R28" s="685">
        <v>137621</v>
      </c>
      <c r="S28" s="685">
        <v>144118</v>
      </c>
      <c r="T28" s="671">
        <v>135285</v>
      </c>
      <c r="U28" s="685">
        <v>7988</v>
      </c>
      <c r="V28" s="685">
        <v>66669</v>
      </c>
      <c r="W28" s="689" t="s">
        <v>407</v>
      </c>
      <c r="X28" s="685">
        <v>60628</v>
      </c>
      <c r="Y28" s="685">
        <v>3357</v>
      </c>
      <c r="Z28" s="685">
        <v>3168</v>
      </c>
      <c r="AA28" s="607">
        <v>169</v>
      </c>
      <c r="AB28" s="686" t="s">
        <v>118</v>
      </c>
      <c r="AC28" s="680"/>
      <c r="AD28" s="680"/>
      <c r="AE28" s="687"/>
    </row>
    <row r="29" spans="1:31" s="631" customFormat="1" ht="22.5" customHeight="1">
      <c r="A29" s="682" t="s">
        <v>26</v>
      </c>
      <c r="B29" s="671">
        <v>586275</v>
      </c>
      <c r="C29" s="671">
        <v>432748</v>
      </c>
      <c r="D29" s="675">
        <v>73.81314229670376</v>
      </c>
      <c r="E29" s="688">
        <v>0</v>
      </c>
      <c r="F29" s="671">
        <v>168325</v>
      </c>
      <c r="G29" s="671">
        <v>168325</v>
      </c>
      <c r="H29" s="671">
        <v>12609</v>
      </c>
      <c r="I29" s="671">
        <v>94340</v>
      </c>
      <c r="J29" s="688">
        <v>0</v>
      </c>
      <c r="K29" s="671">
        <v>61376</v>
      </c>
      <c r="L29" s="675">
        <v>125.7</v>
      </c>
      <c r="M29" s="671">
        <v>330651</v>
      </c>
      <c r="N29" s="683" t="s">
        <v>122</v>
      </c>
      <c r="O29" s="684" t="s">
        <v>26</v>
      </c>
      <c r="P29" s="671">
        <v>208349</v>
      </c>
      <c r="Q29" s="689" t="s">
        <v>407</v>
      </c>
      <c r="R29" s="685">
        <v>208349</v>
      </c>
      <c r="S29" s="685">
        <v>87299</v>
      </c>
      <c r="T29" s="671">
        <v>56074</v>
      </c>
      <c r="U29" s="689">
        <v>0</v>
      </c>
      <c r="V29" s="685">
        <v>56074</v>
      </c>
      <c r="W29" s="689" t="s">
        <v>407</v>
      </c>
      <c r="X29" s="689" t="s">
        <v>407</v>
      </c>
      <c r="Y29" s="685">
        <v>5022</v>
      </c>
      <c r="Z29" s="689">
        <v>0</v>
      </c>
      <c r="AA29" s="607">
        <v>152</v>
      </c>
      <c r="AB29" s="686" t="s">
        <v>122</v>
      </c>
      <c r="AC29" s="680"/>
      <c r="AD29" s="680"/>
      <c r="AE29" s="687"/>
    </row>
    <row r="30" spans="1:31" s="631" customFormat="1" ht="22.5" customHeight="1">
      <c r="A30" s="682" t="s">
        <v>25</v>
      </c>
      <c r="B30" s="671">
        <v>460858</v>
      </c>
      <c r="C30" s="671">
        <v>160924</v>
      </c>
      <c r="D30" s="675">
        <v>34.91834795099575</v>
      </c>
      <c r="E30" s="675">
        <v>95</v>
      </c>
      <c r="F30" s="671">
        <v>110881</v>
      </c>
      <c r="G30" s="671">
        <v>106313</v>
      </c>
      <c r="H30" s="671">
        <v>3577</v>
      </c>
      <c r="I30" s="671">
        <v>58959</v>
      </c>
      <c r="J30" s="671">
        <v>12764</v>
      </c>
      <c r="K30" s="671">
        <v>31013</v>
      </c>
      <c r="L30" s="675">
        <v>66.4</v>
      </c>
      <c r="M30" s="671">
        <v>306652</v>
      </c>
      <c r="N30" s="683" t="s">
        <v>66</v>
      </c>
      <c r="O30" s="684" t="s">
        <v>25</v>
      </c>
      <c r="P30" s="671">
        <v>49122</v>
      </c>
      <c r="Q30" s="688" t="s">
        <v>407</v>
      </c>
      <c r="R30" s="671">
        <v>49122</v>
      </c>
      <c r="S30" s="671">
        <v>43325</v>
      </c>
      <c r="T30" s="671">
        <v>5489</v>
      </c>
      <c r="U30" s="671">
        <v>1588</v>
      </c>
      <c r="V30" s="671">
        <v>3045</v>
      </c>
      <c r="W30" s="671">
        <v>856</v>
      </c>
      <c r="X30" s="688" t="s">
        <v>407</v>
      </c>
      <c r="Y30" s="671">
        <v>1473</v>
      </c>
      <c r="Z30" s="671">
        <v>333</v>
      </c>
      <c r="AA30" s="607">
        <v>140</v>
      </c>
      <c r="AB30" s="686" t="s">
        <v>66</v>
      </c>
      <c r="AC30" s="680"/>
      <c r="AD30" s="680"/>
      <c r="AE30" s="687"/>
    </row>
    <row r="31" spans="1:31" s="631" customFormat="1" ht="22.5" customHeight="1">
      <c r="A31" s="682" t="s">
        <v>24</v>
      </c>
      <c r="B31" s="671">
        <v>582284</v>
      </c>
      <c r="C31" s="671">
        <v>217366</v>
      </c>
      <c r="D31" s="675">
        <v>37.329894003613354</v>
      </c>
      <c r="E31" s="690">
        <v>15.8</v>
      </c>
      <c r="F31" s="614">
        <v>210889</v>
      </c>
      <c r="G31" s="671">
        <v>52947</v>
      </c>
      <c r="H31" s="614">
        <v>6425</v>
      </c>
      <c r="I31" s="614">
        <v>28615</v>
      </c>
      <c r="J31" s="614">
        <v>5030</v>
      </c>
      <c r="K31" s="614">
        <v>12877</v>
      </c>
      <c r="L31" s="691">
        <v>14.2</v>
      </c>
      <c r="M31" s="692">
        <v>247229</v>
      </c>
      <c r="N31" s="683" t="s">
        <v>67</v>
      </c>
      <c r="O31" s="684" t="s">
        <v>24</v>
      </c>
      <c r="P31" s="671">
        <v>135579</v>
      </c>
      <c r="Q31" s="689" t="s">
        <v>407</v>
      </c>
      <c r="R31" s="685">
        <v>135579</v>
      </c>
      <c r="S31" s="601">
        <v>124166</v>
      </c>
      <c r="T31" s="671">
        <v>28840</v>
      </c>
      <c r="U31" s="601">
        <v>775</v>
      </c>
      <c r="V31" s="601">
        <v>28065</v>
      </c>
      <c r="W31" s="689" t="s">
        <v>407</v>
      </c>
      <c r="X31" s="689" t="s">
        <v>407</v>
      </c>
      <c r="Y31" s="601">
        <v>2771</v>
      </c>
      <c r="Z31" s="601">
        <v>6668</v>
      </c>
      <c r="AA31" s="600">
        <v>4</v>
      </c>
      <c r="AB31" s="686" t="s">
        <v>67</v>
      </c>
      <c r="AC31" s="680"/>
      <c r="AD31" s="680"/>
      <c r="AE31" s="687"/>
    </row>
    <row r="32" spans="1:28" s="631" customFormat="1" ht="5.25" customHeight="1" thickBot="1">
      <c r="A32" s="693"/>
      <c r="B32" s="694"/>
      <c r="C32" s="694"/>
      <c r="D32" s="695"/>
      <c r="E32" s="696"/>
      <c r="F32" s="694"/>
      <c r="G32" s="694"/>
      <c r="H32" s="694"/>
      <c r="I32" s="694"/>
      <c r="J32" s="694"/>
      <c r="K32" s="694"/>
      <c r="L32" s="697"/>
      <c r="M32" s="694"/>
      <c r="N32" s="698"/>
      <c r="O32" s="699"/>
      <c r="P32" s="700"/>
      <c r="Q32" s="700"/>
      <c r="R32" s="700"/>
      <c r="S32" s="700"/>
      <c r="T32" s="700"/>
      <c r="U32" s="700"/>
      <c r="V32" s="700"/>
      <c r="W32" s="700"/>
      <c r="X32" s="700"/>
      <c r="Y32" s="700"/>
      <c r="Z32" s="700"/>
      <c r="AA32" s="700"/>
      <c r="AB32" s="698"/>
    </row>
    <row r="33" spans="1:28" s="631" customFormat="1" ht="9.75" customHeight="1">
      <c r="A33" s="701"/>
      <c r="B33" s="702"/>
      <c r="C33" s="702"/>
      <c r="D33" s="703"/>
      <c r="E33" s="704"/>
      <c r="F33" s="702"/>
      <c r="G33" s="702"/>
      <c r="H33" s="705"/>
      <c r="I33" s="705"/>
      <c r="J33" s="705"/>
      <c r="K33" s="705"/>
      <c r="L33" s="705"/>
      <c r="M33" s="705"/>
      <c r="N33" s="706"/>
      <c r="O33" s="707"/>
      <c r="P33" s="708"/>
      <c r="Q33" s="708"/>
      <c r="R33" s="708"/>
      <c r="S33" s="708"/>
      <c r="T33" s="708"/>
      <c r="U33" s="708"/>
      <c r="V33" s="708"/>
      <c r="W33" s="709"/>
      <c r="X33" s="709"/>
      <c r="Y33" s="709"/>
      <c r="Z33" s="708"/>
      <c r="AA33" s="708"/>
      <c r="AB33" s="710"/>
    </row>
    <row r="34" spans="1:26" s="631" customFormat="1" ht="12" customHeight="1">
      <c r="A34" s="711" t="s">
        <v>510</v>
      </c>
      <c r="B34" s="712"/>
      <c r="C34" s="712"/>
      <c r="D34" s="712"/>
      <c r="E34" s="712"/>
      <c r="F34" s="712"/>
      <c r="G34" s="713"/>
      <c r="H34" s="1097" t="s">
        <v>480</v>
      </c>
      <c r="I34" s="1097"/>
      <c r="J34" s="1098"/>
      <c r="K34" s="712"/>
      <c r="L34" s="714"/>
      <c r="M34" s="1118"/>
      <c r="N34" s="1118"/>
      <c r="O34" s="711" t="s">
        <v>479</v>
      </c>
      <c r="P34" s="714"/>
      <c r="Q34" s="712"/>
      <c r="R34" s="712"/>
      <c r="S34" s="712"/>
      <c r="T34" s="712"/>
      <c r="U34" s="712"/>
      <c r="V34" s="712"/>
      <c r="W34" s="1097" t="s">
        <v>480</v>
      </c>
      <c r="X34" s="1097"/>
      <c r="Y34" s="1098"/>
      <c r="Z34" s="712"/>
    </row>
    <row r="35" spans="1:27" s="631" customFormat="1" ht="12" customHeight="1">
      <c r="A35" s="715" t="s">
        <v>509</v>
      </c>
      <c r="B35" s="630"/>
      <c r="C35" s="630"/>
      <c r="D35" s="630"/>
      <c r="E35" s="630"/>
      <c r="F35" s="630"/>
      <c r="G35" s="630"/>
      <c r="H35" s="630"/>
      <c r="I35" s="630"/>
      <c r="J35" s="630"/>
      <c r="K35" s="630"/>
      <c r="L35" s="630"/>
      <c r="M35" s="630"/>
      <c r="P35" s="630"/>
      <c r="Q35" s="630"/>
      <c r="R35" s="630"/>
      <c r="S35" s="630"/>
      <c r="T35" s="630"/>
      <c r="U35" s="630"/>
      <c r="V35" s="630"/>
      <c r="W35" s="630"/>
      <c r="X35" s="630"/>
      <c r="Y35" s="630"/>
      <c r="Z35" s="630"/>
      <c r="AA35" s="630"/>
    </row>
    <row r="36" spans="2:27" s="631" customFormat="1" ht="29.25" customHeight="1">
      <c r="B36" s="630"/>
      <c r="C36" s="630"/>
      <c r="D36" s="630"/>
      <c r="E36" s="630"/>
      <c r="F36" s="630"/>
      <c r="G36" s="630"/>
      <c r="H36" s="630"/>
      <c r="I36" s="630"/>
      <c r="J36" s="630"/>
      <c r="K36" s="630"/>
      <c r="L36" s="630"/>
      <c r="M36" s="630"/>
      <c r="P36" s="630"/>
      <c r="Q36" s="630"/>
      <c r="R36" s="630"/>
      <c r="S36" s="630"/>
      <c r="T36" s="630"/>
      <c r="U36" s="630"/>
      <c r="V36" s="630"/>
      <c r="W36" s="630"/>
      <c r="X36" s="630"/>
      <c r="Y36" s="630"/>
      <c r="Z36" s="630"/>
      <c r="AA36" s="630"/>
    </row>
    <row r="37" spans="2:27" s="631" customFormat="1" ht="29.25" customHeight="1">
      <c r="B37" s="630"/>
      <c r="C37" s="630"/>
      <c r="D37" s="630"/>
      <c r="E37" s="630"/>
      <c r="F37" s="630"/>
      <c r="G37" s="630"/>
      <c r="H37" s="630"/>
      <c r="I37" s="630"/>
      <c r="J37" s="630"/>
      <c r="K37" s="630"/>
      <c r="L37" s="630"/>
      <c r="M37" s="630"/>
      <c r="P37" s="630"/>
      <c r="Q37" s="630"/>
      <c r="R37" s="630"/>
      <c r="S37" s="630"/>
      <c r="T37" s="630"/>
      <c r="U37" s="630"/>
      <c r="V37" s="630"/>
      <c r="W37" s="630"/>
      <c r="X37" s="630"/>
      <c r="Y37" s="630"/>
      <c r="Z37" s="630"/>
      <c r="AA37" s="630"/>
    </row>
  </sheetData>
  <sheetProtection/>
  <mergeCells count="26">
    <mergeCell ref="H34:J34"/>
    <mergeCell ref="Q8:R8"/>
    <mergeCell ref="P7:R7"/>
    <mergeCell ref="K7:K9"/>
    <mergeCell ref="A6:A9"/>
    <mergeCell ref="N6:N9"/>
    <mergeCell ref="M34:N34"/>
    <mergeCell ref="W34:Y34"/>
    <mergeCell ref="L7:L9"/>
    <mergeCell ref="B6:B7"/>
    <mergeCell ref="C6:C7"/>
    <mergeCell ref="D6:D7"/>
    <mergeCell ref="S7:V7"/>
    <mergeCell ref="P6:V6"/>
    <mergeCell ref="W7:X7"/>
    <mergeCell ref="J7:J9"/>
    <mergeCell ref="U8:V8"/>
    <mergeCell ref="A3:G3"/>
    <mergeCell ref="W3:AB3"/>
    <mergeCell ref="M5:N5"/>
    <mergeCell ref="E6:K6"/>
    <mergeCell ref="O6:O9"/>
    <mergeCell ref="L6:M6"/>
    <mergeCell ref="AB6:AB9"/>
    <mergeCell ref="H3:N3"/>
    <mergeCell ref="O3:V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perSize="9" scale="98" r:id="rId1"/>
  <colBreaks count="3" manualBreakCount="3">
    <brk id="7" max="65535" man="1"/>
    <brk id="14" max="34" man="1"/>
    <brk id="22" max="3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Normal="90" zoomScaleSheetLayoutView="100" zoomScalePageLayoutView="0" workbookViewId="0" topLeftCell="A1">
      <pane xSplit="1" ySplit="9" topLeftCell="B10" activePane="bottomRight" state="frozen"/>
      <selection pane="topLeft" activeCell="B30" sqref="B30"/>
      <selection pane="topRight" activeCell="A1" sqref="A1"/>
      <selection pane="bottomLeft" activeCell="A1" sqref="A1"/>
      <selection pane="bottomRight" activeCell="B4" sqref="B4"/>
    </sheetView>
  </sheetViews>
  <sheetFormatPr defaultColWidth="7.99609375" defaultRowHeight="13.5"/>
  <cols>
    <col min="1" max="1" width="10.77734375" style="293" customWidth="1"/>
    <col min="2" max="2" width="12.88671875" style="294" customWidth="1"/>
    <col min="3" max="3" width="13.3359375" style="294" customWidth="1"/>
    <col min="4" max="4" width="15.10546875" style="294" customWidth="1"/>
    <col min="5" max="5" width="15.5546875" style="294" customWidth="1"/>
    <col min="6" max="7" width="18.5546875" style="294" customWidth="1"/>
    <col min="8" max="8" width="17.77734375" style="294" customWidth="1"/>
    <col min="9" max="9" width="12.77734375" style="293" customWidth="1"/>
    <col min="10" max="10" width="0.55078125" style="295" customWidth="1"/>
    <col min="11" max="11" width="0.78125" style="295" customWidth="1"/>
    <col min="12" max="16384" width="7.99609375" style="295" customWidth="1"/>
  </cols>
  <sheetData>
    <row r="1" spans="1:9" s="238" customFormat="1" ht="11.25">
      <c r="A1" s="235" t="s">
        <v>646</v>
      </c>
      <c r="B1" s="236"/>
      <c r="C1" s="236"/>
      <c r="D1" s="236"/>
      <c r="E1" s="236"/>
      <c r="F1" s="236"/>
      <c r="G1" s="236"/>
      <c r="H1" s="236"/>
      <c r="I1" s="237" t="s">
        <v>647</v>
      </c>
    </row>
    <row r="2" spans="1:9" s="242" customFormat="1" ht="12">
      <c r="A2" s="239"/>
      <c r="B2" s="240"/>
      <c r="C2" s="240"/>
      <c r="D2" s="240"/>
      <c r="E2" s="240"/>
      <c r="F2" s="240"/>
      <c r="G2" s="240"/>
      <c r="H2" s="240"/>
      <c r="I2" s="241"/>
    </row>
    <row r="3" spans="1:10" s="243" customFormat="1" ht="21.75" customHeight="1">
      <c r="A3" s="984" t="s">
        <v>178</v>
      </c>
      <c r="B3" s="984"/>
      <c r="C3" s="984"/>
      <c r="D3" s="984"/>
      <c r="E3" s="984"/>
      <c r="F3" s="985" t="s">
        <v>20</v>
      </c>
      <c r="G3" s="985"/>
      <c r="H3" s="985"/>
      <c r="I3" s="985"/>
      <c r="J3" s="718"/>
    </row>
    <row r="4" spans="1:10" s="246" customFormat="1" ht="12.75" customHeight="1">
      <c r="A4" s="244"/>
      <c r="B4" s="245"/>
      <c r="C4" s="245"/>
      <c r="D4" s="245"/>
      <c r="F4" s="245"/>
      <c r="G4" s="245"/>
      <c r="H4" s="245"/>
      <c r="I4" s="244"/>
      <c r="J4" s="719"/>
    </row>
    <row r="5" spans="1:9" s="242" customFormat="1" ht="12.75" customHeight="1">
      <c r="A5" s="720" t="s">
        <v>141</v>
      </c>
      <c r="B5" s="248"/>
      <c r="C5" s="248"/>
      <c r="D5" s="248"/>
      <c r="E5" s="248"/>
      <c r="F5" s="248"/>
      <c r="G5" s="248"/>
      <c r="H5" s="248"/>
      <c r="I5" s="249" t="s">
        <v>626</v>
      </c>
    </row>
    <row r="6" spans="1:9" s="242" customFormat="1" ht="15" customHeight="1">
      <c r="A6" s="986" t="s">
        <v>207</v>
      </c>
      <c r="B6" s="1121" t="s">
        <v>627</v>
      </c>
      <c r="C6" s="1122"/>
      <c r="D6" s="1122"/>
      <c r="E6" s="1123"/>
      <c r="F6" s="1119" t="s">
        <v>628</v>
      </c>
      <c r="G6" s="1119" t="s">
        <v>629</v>
      </c>
      <c r="H6" s="1119" t="s">
        <v>630</v>
      </c>
      <c r="I6" s="979" t="s">
        <v>192</v>
      </c>
    </row>
    <row r="7" spans="1:9" s="242" customFormat="1" ht="12.75" customHeight="1">
      <c r="A7" s="987"/>
      <c r="B7" s="1124" t="s">
        <v>631</v>
      </c>
      <c r="C7" s="1124" t="s">
        <v>632</v>
      </c>
      <c r="D7" s="1124" t="s">
        <v>633</v>
      </c>
      <c r="E7" s="1124" t="s">
        <v>634</v>
      </c>
      <c r="F7" s="983"/>
      <c r="G7" s="990"/>
      <c r="H7" s="983"/>
      <c r="I7" s="980"/>
    </row>
    <row r="8" spans="1:9" s="242" customFormat="1" ht="12.75" customHeight="1">
      <c r="A8" s="987" t="s">
        <v>365</v>
      </c>
      <c r="B8" s="983"/>
      <c r="C8" s="983"/>
      <c r="D8" s="983"/>
      <c r="E8" s="990"/>
      <c r="F8" s="983"/>
      <c r="G8" s="990"/>
      <c r="H8" s="983"/>
      <c r="I8" s="980" t="s">
        <v>306</v>
      </c>
    </row>
    <row r="9" spans="1:9" s="242" customFormat="1" ht="8.25" customHeight="1">
      <c r="A9" s="988"/>
      <c r="B9" s="1120"/>
      <c r="C9" s="1120"/>
      <c r="D9" s="1120"/>
      <c r="E9" s="991"/>
      <c r="F9" s="1120"/>
      <c r="G9" s="991"/>
      <c r="H9" s="1120"/>
      <c r="I9" s="981"/>
    </row>
    <row r="10" spans="1:9" s="242" customFormat="1" ht="14.25" customHeight="1" hidden="1">
      <c r="A10" s="217" t="s">
        <v>263</v>
      </c>
      <c r="B10" s="721">
        <v>212</v>
      </c>
      <c r="C10" s="722"/>
      <c r="D10" s="723"/>
      <c r="E10" s="724">
        <v>10899</v>
      </c>
      <c r="F10" s="725">
        <v>10995000</v>
      </c>
      <c r="G10" s="726"/>
      <c r="H10" s="727"/>
      <c r="I10" s="728" t="s">
        <v>263</v>
      </c>
    </row>
    <row r="11" spans="1:9" s="242" customFormat="1" ht="14.25" customHeight="1">
      <c r="A11" s="217" t="s">
        <v>264</v>
      </c>
      <c r="B11" s="729">
        <v>212</v>
      </c>
      <c r="C11" s="730"/>
      <c r="D11" s="731"/>
      <c r="E11" s="261">
        <v>10899</v>
      </c>
      <c r="F11" s="260">
        <v>10995000</v>
      </c>
      <c r="G11" s="732"/>
      <c r="H11" s="733"/>
      <c r="I11" s="264" t="s">
        <v>264</v>
      </c>
    </row>
    <row r="12" spans="1:9" s="242" customFormat="1" ht="14.25" customHeight="1">
      <c r="A12" s="217" t="s">
        <v>366</v>
      </c>
      <c r="B12" s="729">
        <v>161</v>
      </c>
      <c r="C12" s="730"/>
      <c r="D12" s="731"/>
      <c r="E12" s="261">
        <v>44777</v>
      </c>
      <c r="F12" s="260">
        <v>12008000</v>
      </c>
      <c r="G12" s="732"/>
      <c r="H12" s="733"/>
      <c r="I12" s="264" t="s">
        <v>366</v>
      </c>
    </row>
    <row r="13" spans="1:9" s="242" customFormat="1" ht="14.25" customHeight="1">
      <c r="A13" s="217" t="s">
        <v>390</v>
      </c>
      <c r="B13" s="729">
        <v>159</v>
      </c>
      <c r="C13" s="730"/>
      <c r="D13" s="731"/>
      <c r="E13" s="261">
        <v>31159</v>
      </c>
      <c r="F13" s="260">
        <v>12015000</v>
      </c>
      <c r="G13" s="732"/>
      <c r="H13" s="733"/>
      <c r="I13" s="264" t="s">
        <v>390</v>
      </c>
    </row>
    <row r="14" spans="1:9" s="242" customFormat="1" ht="14.25" customHeight="1">
      <c r="A14" s="217" t="s">
        <v>404</v>
      </c>
      <c r="B14" s="729">
        <v>158</v>
      </c>
      <c r="C14" s="730"/>
      <c r="D14" s="731"/>
      <c r="E14" s="261">
        <v>38131</v>
      </c>
      <c r="F14" s="260">
        <v>11936000</v>
      </c>
      <c r="G14" s="732"/>
      <c r="H14" s="733"/>
      <c r="I14" s="264" t="s">
        <v>404</v>
      </c>
    </row>
    <row r="15" spans="1:9" s="246" customFormat="1" ht="14.25" customHeight="1">
      <c r="A15" s="217" t="s">
        <v>405</v>
      </c>
      <c r="B15" s="729">
        <v>157</v>
      </c>
      <c r="C15" s="730"/>
      <c r="D15" s="731"/>
      <c r="E15" s="261">
        <v>37952</v>
      </c>
      <c r="F15" s="261">
        <v>11936000</v>
      </c>
      <c r="G15" s="734"/>
      <c r="H15" s="733" t="s">
        <v>408</v>
      </c>
      <c r="I15" s="264" t="s">
        <v>405</v>
      </c>
    </row>
    <row r="16" spans="1:9" s="246" customFormat="1" ht="14.25" customHeight="1">
      <c r="A16" s="217">
        <v>2015</v>
      </c>
      <c r="B16" s="729">
        <v>159</v>
      </c>
      <c r="C16" s="730"/>
      <c r="D16" s="731"/>
      <c r="E16" s="261">
        <v>37944</v>
      </c>
      <c r="F16" s="261">
        <v>11970000</v>
      </c>
      <c r="G16" s="734"/>
      <c r="H16" s="733" t="s">
        <v>515</v>
      </c>
      <c r="I16" s="264">
        <v>2015</v>
      </c>
    </row>
    <row r="17" spans="1:9" s="246" customFormat="1" ht="14.25" customHeight="1">
      <c r="A17" s="218">
        <v>2016</v>
      </c>
      <c r="B17" s="735">
        <v>159</v>
      </c>
      <c r="C17" s="730"/>
      <c r="D17" s="731"/>
      <c r="E17" s="184">
        <v>37944</v>
      </c>
      <c r="F17" s="184">
        <v>11973000</v>
      </c>
      <c r="G17" s="736"/>
      <c r="H17" s="737" t="s">
        <v>525</v>
      </c>
      <c r="I17" s="271">
        <v>2016</v>
      </c>
    </row>
    <row r="18" spans="1:9" s="242" customFormat="1" ht="14.25" customHeight="1">
      <c r="A18" s="738" t="s">
        <v>231</v>
      </c>
      <c r="B18" s="729">
        <v>38</v>
      </c>
      <c r="C18" s="739">
        <v>50</v>
      </c>
      <c r="D18" s="740" t="s">
        <v>516</v>
      </c>
      <c r="E18" s="261">
        <v>4990</v>
      </c>
      <c r="F18" s="261">
        <v>532000</v>
      </c>
      <c r="G18" s="741" t="s">
        <v>490</v>
      </c>
      <c r="H18" s="742">
        <v>33</v>
      </c>
      <c r="I18" s="743" t="s">
        <v>231</v>
      </c>
    </row>
    <row r="19" spans="1:9" s="242" customFormat="1" ht="14.25" customHeight="1">
      <c r="A19" s="738" t="s">
        <v>232</v>
      </c>
      <c r="B19" s="729">
        <v>27</v>
      </c>
      <c r="C19" s="739">
        <v>30.2</v>
      </c>
      <c r="D19" s="740" t="s">
        <v>517</v>
      </c>
      <c r="E19" s="261">
        <v>4293</v>
      </c>
      <c r="F19" s="261">
        <v>694000</v>
      </c>
      <c r="G19" s="741" t="s">
        <v>490</v>
      </c>
      <c r="H19" s="742">
        <v>8</v>
      </c>
      <c r="I19" s="743" t="s">
        <v>232</v>
      </c>
    </row>
    <row r="20" spans="1:9" s="242" customFormat="1" ht="14.25" customHeight="1">
      <c r="A20" s="738" t="s">
        <v>233</v>
      </c>
      <c r="B20" s="729">
        <v>41</v>
      </c>
      <c r="C20" s="739">
        <v>38.05</v>
      </c>
      <c r="D20" s="740" t="s">
        <v>518</v>
      </c>
      <c r="E20" s="261">
        <v>13893</v>
      </c>
      <c r="F20" s="261">
        <v>3092000</v>
      </c>
      <c r="G20" s="741" t="s">
        <v>491</v>
      </c>
      <c r="H20" s="742">
        <v>16</v>
      </c>
      <c r="I20" s="743" t="s">
        <v>233</v>
      </c>
    </row>
    <row r="21" spans="1:9" s="242" customFormat="1" ht="14.25" customHeight="1">
      <c r="A21" s="738" t="s">
        <v>234</v>
      </c>
      <c r="B21" s="729">
        <v>6</v>
      </c>
      <c r="C21" s="739">
        <v>29.2</v>
      </c>
      <c r="D21" s="740" t="s">
        <v>409</v>
      </c>
      <c r="E21" s="261">
        <v>297</v>
      </c>
      <c r="F21" s="261">
        <v>537000</v>
      </c>
      <c r="G21" s="741" t="s">
        <v>492</v>
      </c>
      <c r="H21" s="742">
        <v>1</v>
      </c>
      <c r="I21" s="743" t="s">
        <v>234</v>
      </c>
    </row>
    <row r="22" spans="1:9" s="242" customFormat="1" ht="14.25" customHeight="1">
      <c r="A22" s="738" t="s">
        <v>235</v>
      </c>
      <c r="B22" s="744">
        <v>4</v>
      </c>
      <c r="C22" s="745">
        <v>31</v>
      </c>
      <c r="D22" s="740" t="s">
        <v>516</v>
      </c>
      <c r="E22" s="277">
        <v>2734</v>
      </c>
      <c r="F22" s="277">
        <v>1210000</v>
      </c>
      <c r="G22" s="741" t="s">
        <v>493</v>
      </c>
      <c r="H22" s="742">
        <v>25</v>
      </c>
      <c r="I22" s="743" t="s">
        <v>235</v>
      </c>
    </row>
    <row r="23" spans="1:9" s="242" customFormat="1" ht="14.25" customHeight="1">
      <c r="A23" s="738" t="s">
        <v>236</v>
      </c>
      <c r="B23" s="744">
        <v>3</v>
      </c>
      <c r="C23" s="745">
        <v>27</v>
      </c>
      <c r="D23" s="740" t="s">
        <v>516</v>
      </c>
      <c r="E23" s="746">
        <v>614</v>
      </c>
      <c r="F23" s="277">
        <v>935000</v>
      </c>
      <c r="G23" s="741" t="s">
        <v>494</v>
      </c>
      <c r="H23" s="742" t="s">
        <v>407</v>
      </c>
      <c r="I23" s="743" t="s">
        <v>236</v>
      </c>
    </row>
    <row r="24" spans="1:9" s="242" customFormat="1" ht="14.25" customHeight="1">
      <c r="A24" s="738" t="s">
        <v>237</v>
      </c>
      <c r="B24" s="747">
        <v>4</v>
      </c>
      <c r="C24" s="745">
        <v>26</v>
      </c>
      <c r="D24" s="740" t="s">
        <v>519</v>
      </c>
      <c r="E24" s="746">
        <v>590</v>
      </c>
      <c r="F24" s="277">
        <v>951000</v>
      </c>
      <c r="G24" s="748" t="s">
        <v>495</v>
      </c>
      <c r="H24" s="742">
        <v>1</v>
      </c>
      <c r="I24" s="743" t="s">
        <v>237</v>
      </c>
    </row>
    <row r="25" spans="1:9" s="242" customFormat="1" ht="14.25" customHeight="1">
      <c r="A25" s="738" t="s">
        <v>238</v>
      </c>
      <c r="B25" s="744">
        <v>3</v>
      </c>
      <c r="C25" s="745">
        <v>30</v>
      </c>
      <c r="D25" s="740" t="s">
        <v>516</v>
      </c>
      <c r="E25" s="277">
        <v>2435</v>
      </c>
      <c r="F25" s="277">
        <v>772000</v>
      </c>
      <c r="G25" s="748" t="s">
        <v>496</v>
      </c>
      <c r="H25" s="742">
        <v>2</v>
      </c>
      <c r="I25" s="743" t="s">
        <v>238</v>
      </c>
    </row>
    <row r="26" spans="1:9" s="242" customFormat="1" ht="14.25" customHeight="1">
      <c r="A26" s="738" t="s">
        <v>239</v>
      </c>
      <c r="B26" s="747">
        <v>3</v>
      </c>
      <c r="C26" s="745">
        <v>25</v>
      </c>
      <c r="D26" s="740" t="s">
        <v>516</v>
      </c>
      <c r="E26" s="746">
        <v>554</v>
      </c>
      <c r="F26" s="277">
        <v>810000</v>
      </c>
      <c r="G26" s="741" t="s">
        <v>497</v>
      </c>
      <c r="H26" s="742" t="s">
        <v>407</v>
      </c>
      <c r="I26" s="743" t="s">
        <v>239</v>
      </c>
    </row>
    <row r="27" spans="1:9" s="242" customFormat="1" ht="14.25" customHeight="1">
      <c r="A27" s="738" t="s">
        <v>240</v>
      </c>
      <c r="B27" s="747">
        <v>3</v>
      </c>
      <c r="C27" s="745">
        <v>25</v>
      </c>
      <c r="D27" s="740" t="s">
        <v>518</v>
      </c>
      <c r="E27" s="746">
        <v>1810</v>
      </c>
      <c r="F27" s="277">
        <v>534000</v>
      </c>
      <c r="G27" s="748" t="s">
        <v>498</v>
      </c>
      <c r="H27" s="742" t="s">
        <v>407</v>
      </c>
      <c r="I27" s="743" t="s">
        <v>240</v>
      </c>
    </row>
    <row r="28" spans="1:9" s="242" customFormat="1" ht="14.25" customHeight="1">
      <c r="A28" s="738" t="s">
        <v>241</v>
      </c>
      <c r="B28" s="747">
        <v>1</v>
      </c>
      <c r="C28" s="745">
        <v>30</v>
      </c>
      <c r="D28" s="740" t="s">
        <v>517</v>
      </c>
      <c r="E28" s="746" t="s">
        <v>407</v>
      </c>
      <c r="F28" s="708" t="s">
        <v>407</v>
      </c>
      <c r="G28" s="749" t="s">
        <v>407</v>
      </c>
      <c r="H28" s="742" t="s">
        <v>407</v>
      </c>
      <c r="I28" s="743" t="s">
        <v>241</v>
      </c>
    </row>
    <row r="29" spans="1:9" s="242" customFormat="1" ht="14.25" customHeight="1">
      <c r="A29" s="738" t="s">
        <v>242</v>
      </c>
      <c r="B29" s="747">
        <v>1</v>
      </c>
      <c r="C29" s="745">
        <v>29</v>
      </c>
      <c r="D29" s="740" t="s">
        <v>518</v>
      </c>
      <c r="E29" s="746" t="s">
        <v>407</v>
      </c>
      <c r="F29" s="708" t="s">
        <v>407</v>
      </c>
      <c r="G29" s="749" t="s">
        <v>407</v>
      </c>
      <c r="H29" s="742" t="s">
        <v>407</v>
      </c>
      <c r="I29" s="743" t="s">
        <v>242</v>
      </c>
    </row>
    <row r="30" spans="1:9" s="242" customFormat="1" ht="14.25" customHeight="1">
      <c r="A30" s="738" t="s">
        <v>243</v>
      </c>
      <c r="B30" s="747">
        <v>1</v>
      </c>
      <c r="C30" s="745">
        <v>35</v>
      </c>
      <c r="D30" s="740" t="s">
        <v>516</v>
      </c>
      <c r="E30" s="746">
        <v>660</v>
      </c>
      <c r="F30" s="750">
        <v>4000</v>
      </c>
      <c r="G30" s="741" t="s">
        <v>499</v>
      </c>
      <c r="H30" s="742">
        <v>1</v>
      </c>
      <c r="I30" s="743" t="s">
        <v>243</v>
      </c>
    </row>
    <row r="31" spans="1:9" s="242" customFormat="1" ht="14.25" customHeight="1">
      <c r="A31" s="738" t="s">
        <v>244</v>
      </c>
      <c r="B31" s="747">
        <v>1</v>
      </c>
      <c r="C31" s="745">
        <v>26</v>
      </c>
      <c r="D31" s="740" t="s">
        <v>516</v>
      </c>
      <c r="E31" s="746" t="s">
        <v>407</v>
      </c>
      <c r="F31" s="708" t="s">
        <v>407</v>
      </c>
      <c r="G31" s="749" t="s">
        <v>407</v>
      </c>
      <c r="H31" s="742" t="s">
        <v>407</v>
      </c>
      <c r="I31" s="743" t="s">
        <v>244</v>
      </c>
    </row>
    <row r="32" spans="1:9" s="242" customFormat="1" ht="14.25" customHeight="1">
      <c r="A32" s="738" t="s">
        <v>245</v>
      </c>
      <c r="B32" s="744">
        <v>1</v>
      </c>
      <c r="C32" s="745">
        <v>26</v>
      </c>
      <c r="D32" s="740" t="s">
        <v>520</v>
      </c>
      <c r="E32" s="277" t="s">
        <v>407</v>
      </c>
      <c r="F32" s="750" t="s">
        <v>407</v>
      </c>
      <c r="G32" s="751" t="s">
        <v>407</v>
      </c>
      <c r="H32" s="742" t="s">
        <v>407</v>
      </c>
      <c r="I32" s="743" t="s">
        <v>245</v>
      </c>
    </row>
    <row r="33" spans="1:9" s="242" customFormat="1" ht="14.25" customHeight="1">
      <c r="A33" s="738" t="s">
        <v>246</v>
      </c>
      <c r="B33" s="747">
        <v>5</v>
      </c>
      <c r="C33" s="745">
        <v>27</v>
      </c>
      <c r="D33" s="752" t="s">
        <v>516</v>
      </c>
      <c r="E33" s="746">
        <v>1460</v>
      </c>
      <c r="F33" s="750">
        <v>30000</v>
      </c>
      <c r="G33" s="741" t="s">
        <v>500</v>
      </c>
      <c r="H33" s="742">
        <v>1</v>
      </c>
      <c r="I33" s="743" t="s">
        <v>246</v>
      </c>
    </row>
    <row r="34" spans="1:9" s="242" customFormat="1" ht="14.25" customHeight="1">
      <c r="A34" s="738" t="s">
        <v>247</v>
      </c>
      <c r="B34" s="747">
        <v>1</v>
      </c>
      <c r="C34" s="745">
        <v>27</v>
      </c>
      <c r="D34" s="740" t="s">
        <v>407</v>
      </c>
      <c r="E34" s="746" t="s">
        <v>407</v>
      </c>
      <c r="F34" s="708" t="s">
        <v>407</v>
      </c>
      <c r="G34" s="749" t="s">
        <v>407</v>
      </c>
      <c r="H34" s="742" t="s">
        <v>407</v>
      </c>
      <c r="I34" s="743" t="s">
        <v>247</v>
      </c>
    </row>
    <row r="35" spans="1:9" s="242" customFormat="1" ht="14.25" customHeight="1">
      <c r="A35" s="738" t="s">
        <v>248</v>
      </c>
      <c r="B35" s="747">
        <v>1</v>
      </c>
      <c r="C35" s="745">
        <v>30</v>
      </c>
      <c r="D35" s="740" t="s">
        <v>521</v>
      </c>
      <c r="E35" s="746" t="s">
        <v>407</v>
      </c>
      <c r="F35" s="225" t="s">
        <v>407</v>
      </c>
      <c r="G35" s="753" t="s">
        <v>407</v>
      </c>
      <c r="H35" s="742" t="s">
        <v>407</v>
      </c>
      <c r="I35" s="743" t="s">
        <v>248</v>
      </c>
    </row>
    <row r="36" spans="1:9" s="242" customFormat="1" ht="14.25" customHeight="1">
      <c r="A36" s="222" t="s">
        <v>249</v>
      </c>
      <c r="B36" s="747">
        <v>3</v>
      </c>
      <c r="C36" s="745">
        <v>40</v>
      </c>
      <c r="D36" s="740" t="s">
        <v>518</v>
      </c>
      <c r="E36" s="746">
        <v>1904</v>
      </c>
      <c r="F36" s="277">
        <v>902000</v>
      </c>
      <c r="G36" s="741" t="s">
        <v>501</v>
      </c>
      <c r="H36" s="742" t="s">
        <v>407</v>
      </c>
      <c r="I36" s="754" t="s">
        <v>249</v>
      </c>
    </row>
    <row r="37" spans="1:9" s="242" customFormat="1" ht="14.25" customHeight="1">
      <c r="A37" s="222" t="s">
        <v>250</v>
      </c>
      <c r="B37" s="755">
        <v>2</v>
      </c>
      <c r="C37" s="756">
        <v>33.3</v>
      </c>
      <c r="D37" s="740" t="s">
        <v>521</v>
      </c>
      <c r="E37" s="756">
        <v>1710</v>
      </c>
      <c r="F37" s="277">
        <v>970000</v>
      </c>
      <c r="G37" s="741" t="s">
        <v>502</v>
      </c>
      <c r="H37" s="742" t="s">
        <v>407</v>
      </c>
      <c r="I37" s="754" t="s">
        <v>250</v>
      </c>
    </row>
    <row r="38" spans="1:9" s="242" customFormat="1" ht="14.25" customHeight="1">
      <c r="A38" s="222" t="s">
        <v>251</v>
      </c>
      <c r="B38" s="747">
        <v>1</v>
      </c>
      <c r="C38" s="745">
        <v>27.1</v>
      </c>
      <c r="D38" s="731" t="s">
        <v>407</v>
      </c>
      <c r="E38" s="708" t="s">
        <v>407</v>
      </c>
      <c r="F38" s="708" t="s">
        <v>407</v>
      </c>
      <c r="G38" s="732" t="s">
        <v>407</v>
      </c>
      <c r="H38" s="742" t="s">
        <v>407</v>
      </c>
      <c r="I38" s="754" t="s">
        <v>251</v>
      </c>
    </row>
    <row r="39" spans="1:9" s="242" customFormat="1" ht="14.25" customHeight="1">
      <c r="A39" s="222" t="s">
        <v>522</v>
      </c>
      <c r="B39" s="747">
        <v>1</v>
      </c>
      <c r="C39" s="745">
        <v>28</v>
      </c>
      <c r="D39" s="731" t="s">
        <v>407</v>
      </c>
      <c r="E39" s="708" t="s">
        <v>407</v>
      </c>
      <c r="F39" s="708" t="s">
        <v>407</v>
      </c>
      <c r="G39" s="732" t="s">
        <v>407</v>
      </c>
      <c r="H39" s="757" t="s">
        <v>407</v>
      </c>
      <c r="I39" s="754" t="s">
        <v>522</v>
      </c>
    </row>
    <row r="40" spans="1:9" s="242" customFormat="1" ht="14.25" customHeight="1">
      <c r="A40" s="222" t="s">
        <v>523</v>
      </c>
      <c r="B40" s="747">
        <v>1</v>
      </c>
      <c r="C40" s="745">
        <v>26</v>
      </c>
      <c r="D40" s="731" t="s">
        <v>407</v>
      </c>
      <c r="E40" s="708" t="s">
        <v>407</v>
      </c>
      <c r="F40" s="708" t="s">
        <v>407</v>
      </c>
      <c r="G40" s="732" t="s">
        <v>407</v>
      </c>
      <c r="H40" s="757" t="s">
        <v>407</v>
      </c>
      <c r="I40" s="754" t="s">
        <v>523</v>
      </c>
    </row>
    <row r="41" spans="1:9" s="242" customFormat="1" ht="14.25" customHeight="1">
      <c r="A41" s="222" t="s">
        <v>524</v>
      </c>
      <c r="B41" s="747">
        <v>1</v>
      </c>
      <c r="C41" s="745">
        <v>29</v>
      </c>
      <c r="D41" s="731" t="s">
        <v>516</v>
      </c>
      <c r="E41" s="708" t="s">
        <v>407</v>
      </c>
      <c r="F41" s="708" t="s">
        <v>407</v>
      </c>
      <c r="G41" s="732" t="s">
        <v>407</v>
      </c>
      <c r="H41" s="757" t="s">
        <v>407</v>
      </c>
      <c r="I41" s="754" t="s">
        <v>524</v>
      </c>
    </row>
    <row r="42" spans="1:9" s="242" customFormat="1" ht="14.25" customHeight="1">
      <c r="A42" s="222" t="s">
        <v>252</v>
      </c>
      <c r="B42" s="747">
        <v>1</v>
      </c>
      <c r="C42" s="745">
        <v>25</v>
      </c>
      <c r="D42" s="731" t="s">
        <v>407</v>
      </c>
      <c r="E42" s="708" t="s">
        <v>407</v>
      </c>
      <c r="F42" s="708" t="s">
        <v>407</v>
      </c>
      <c r="G42" s="732" t="s">
        <v>407</v>
      </c>
      <c r="H42" s="757" t="s">
        <v>407</v>
      </c>
      <c r="I42" s="754" t="s">
        <v>252</v>
      </c>
    </row>
    <row r="43" spans="1:9" s="242" customFormat="1" ht="14.25" customHeight="1">
      <c r="A43" s="222" t="s">
        <v>253</v>
      </c>
      <c r="B43" s="747">
        <v>3</v>
      </c>
      <c r="C43" s="750">
        <v>26</v>
      </c>
      <c r="D43" s="740" t="s">
        <v>520</v>
      </c>
      <c r="E43" s="708" t="s">
        <v>407</v>
      </c>
      <c r="F43" s="708" t="s">
        <v>407</v>
      </c>
      <c r="G43" s="732" t="s">
        <v>407</v>
      </c>
      <c r="H43" s="757" t="s">
        <v>407</v>
      </c>
      <c r="I43" s="754" t="s">
        <v>253</v>
      </c>
    </row>
    <row r="44" spans="1:9" s="242" customFormat="1" ht="15" customHeight="1">
      <c r="A44" s="222" t="s">
        <v>254</v>
      </c>
      <c r="B44" s="747">
        <v>1</v>
      </c>
      <c r="C44" s="745">
        <v>25.1</v>
      </c>
      <c r="D44" s="740" t="s">
        <v>518</v>
      </c>
      <c r="E44" s="708" t="s">
        <v>407</v>
      </c>
      <c r="F44" s="708" t="s">
        <v>407</v>
      </c>
      <c r="G44" s="732" t="s">
        <v>407</v>
      </c>
      <c r="H44" s="757" t="s">
        <v>407</v>
      </c>
      <c r="I44" s="754" t="s">
        <v>254</v>
      </c>
    </row>
    <row r="45" spans="1:9" s="242" customFormat="1" ht="15" customHeight="1">
      <c r="A45" s="222" t="s">
        <v>393</v>
      </c>
      <c r="B45" s="747">
        <v>1</v>
      </c>
      <c r="C45" s="745">
        <v>28</v>
      </c>
      <c r="D45" s="740" t="s">
        <v>516</v>
      </c>
      <c r="E45" s="708" t="s">
        <v>407</v>
      </c>
      <c r="F45" s="708" t="s">
        <v>407</v>
      </c>
      <c r="G45" s="732" t="s">
        <v>407</v>
      </c>
      <c r="H45" s="757" t="s">
        <v>407</v>
      </c>
      <c r="I45" s="754" t="s">
        <v>393</v>
      </c>
    </row>
    <row r="46" spans="1:9" s="242" customFormat="1" ht="3" customHeight="1">
      <c r="A46" s="280"/>
      <c r="B46" s="758"/>
      <c r="C46" s="248"/>
      <c r="D46" s="248"/>
      <c r="E46" s="248"/>
      <c r="F46" s="281"/>
      <c r="G46" s="248"/>
      <c r="H46" s="759"/>
      <c r="I46" s="282"/>
    </row>
    <row r="47" spans="1:8" s="242" customFormat="1" ht="9.75" customHeight="1">
      <c r="A47" s="283"/>
      <c r="B47" s="284"/>
      <c r="C47" s="284"/>
      <c r="D47" s="284"/>
      <c r="E47" s="284"/>
      <c r="F47" s="285"/>
      <c r="G47" s="284"/>
      <c r="H47" s="284"/>
    </row>
    <row r="48" spans="1:12" s="242" customFormat="1" ht="12" customHeight="1">
      <c r="A48" s="287" t="s">
        <v>305</v>
      </c>
      <c r="B48" s="240"/>
      <c r="C48" s="240"/>
      <c r="D48" s="240"/>
      <c r="E48" s="240"/>
      <c r="F48" s="978" t="s">
        <v>481</v>
      </c>
      <c r="G48" s="978"/>
      <c r="H48" s="978"/>
      <c r="I48" s="978"/>
      <c r="J48" s="978"/>
      <c r="K48" s="978"/>
      <c r="L48" s="978"/>
    </row>
    <row r="49" spans="1:8" s="242" customFormat="1" ht="12" customHeight="1">
      <c r="A49" s="283"/>
      <c r="B49" s="284"/>
      <c r="C49" s="284"/>
      <c r="D49" s="284"/>
      <c r="E49" s="284"/>
      <c r="F49" s="285"/>
      <c r="G49" s="284"/>
      <c r="H49" s="284"/>
    </row>
    <row r="50" spans="1:9" s="242" customFormat="1" ht="9.75" customHeight="1">
      <c r="A50" s="289"/>
      <c r="B50" s="240"/>
      <c r="C50" s="240"/>
      <c r="D50" s="240"/>
      <c r="E50" s="240"/>
      <c r="F50" s="240"/>
      <c r="G50" s="240"/>
      <c r="H50" s="240"/>
      <c r="I50" s="289"/>
    </row>
    <row r="51" spans="1:9" s="292" customFormat="1" ht="8.25">
      <c r="A51" s="290"/>
      <c r="B51" s="291"/>
      <c r="C51" s="291"/>
      <c r="D51" s="291"/>
      <c r="E51" s="291"/>
      <c r="F51" s="291"/>
      <c r="G51" s="291"/>
      <c r="H51" s="291"/>
      <c r="I51" s="290"/>
    </row>
    <row r="52" spans="1:9" s="292" customFormat="1" ht="8.25">
      <c r="A52" s="290"/>
      <c r="B52" s="291"/>
      <c r="C52" s="291"/>
      <c r="D52" s="291"/>
      <c r="E52" s="291"/>
      <c r="F52" s="291"/>
      <c r="G52" s="291"/>
      <c r="H52" s="291"/>
      <c r="I52" s="290"/>
    </row>
    <row r="53" spans="1:9" s="292" customFormat="1" ht="8.25">
      <c r="A53" s="290"/>
      <c r="B53" s="291"/>
      <c r="C53" s="291"/>
      <c r="D53" s="291"/>
      <c r="E53" s="291"/>
      <c r="F53" s="291"/>
      <c r="G53" s="291"/>
      <c r="H53" s="291"/>
      <c r="I53" s="290"/>
    </row>
  </sheetData>
  <sheetProtection/>
  <mergeCells count="15">
    <mergeCell ref="F48:L48"/>
    <mergeCell ref="A6:A7"/>
    <mergeCell ref="A8:A9"/>
    <mergeCell ref="B6:E6"/>
    <mergeCell ref="B7:B9"/>
    <mergeCell ref="C7:C9"/>
    <mergeCell ref="D7:D9"/>
    <mergeCell ref="E7:E9"/>
    <mergeCell ref="F3:I3"/>
    <mergeCell ref="A3:E3"/>
    <mergeCell ref="F6:F9"/>
    <mergeCell ref="G6:G9"/>
    <mergeCell ref="H6:H9"/>
    <mergeCell ref="I6:I7"/>
    <mergeCell ref="I8:I9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92"/>
  <sheetViews>
    <sheetView view="pageBreakPreview" zoomScaleNormal="90" zoomScaleSheetLayoutView="100" zoomScalePageLayoutView="0" workbookViewId="0" topLeftCell="A1">
      <selection activeCell="F33" sqref="F33"/>
    </sheetView>
  </sheetViews>
  <sheetFormatPr defaultColWidth="8.88671875" defaultRowHeight="13.5"/>
  <cols>
    <col min="1" max="1" width="5.6640625" style="5" customWidth="1"/>
    <col min="2" max="2" width="10.21484375" style="6" customWidth="1"/>
    <col min="3" max="3" width="6.99609375" style="7" customWidth="1"/>
    <col min="4" max="4" width="8.77734375" style="6" customWidth="1"/>
    <col min="5" max="5" width="6.21484375" style="6" customWidth="1"/>
    <col min="6" max="6" width="8.4453125" style="6" customWidth="1"/>
    <col min="7" max="7" width="5.99609375" style="6" customWidth="1"/>
    <col min="8" max="8" width="8.5546875" style="6" customWidth="1"/>
    <col min="9" max="9" width="6.77734375" style="8" customWidth="1"/>
    <col min="10" max="10" width="9.4453125" style="6" customWidth="1"/>
    <col min="11" max="11" width="6.99609375" style="8" customWidth="1"/>
    <col min="12" max="12" width="8.88671875" style="9" customWidth="1"/>
    <col min="13" max="13" width="6.5546875" style="8" customWidth="1"/>
    <col min="14" max="14" width="6.6640625" style="6" customWidth="1"/>
    <col min="15" max="15" width="6.6640625" style="8" customWidth="1"/>
    <col min="16" max="16" width="8.3359375" style="6" customWidth="1"/>
    <col min="17" max="17" width="6.10546875" style="8" customWidth="1"/>
    <col min="18" max="18" width="7.99609375" style="5" customWidth="1"/>
    <col min="19" max="20" width="0.44140625" style="10" customWidth="1"/>
    <col min="21" max="16384" width="8.88671875" style="10" customWidth="1"/>
  </cols>
  <sheetData>
    <row r="1" spans="1:18" s="1" customFormat="1" ht="11.25">
      <c r="A1" s="782" t="s">
        <v>636</v>
      </c>
      <c r="B1" s="783"/>
      <c r="C1" s="784"/>
      <c r="D1" s="783"/>
      <c r="E1" s="783"/>
      <c r="F1" s="783"/>
      <c r="G1" s="783"/>
      <c r="H1" s="783"/>
      <c r="I1" s="785"/>
      <c r="J1" s="783"/>
      <c r="K1" s="785"/>
      <c r="L1" s="786"/>
      <c r="M1" s="785"/>
      <c r="N1" s="783"/>
      <c r="O1" s="785"/>
      <c r="P1" s="783"/>
      <c r="Q1" s="785"/>
      <c r="R1" s="787" t="s">
        <v>637</v>
      </c>
    </row>
    <row r="2" spans="1:18" s="2" customFormat="1" ht="12">
      <c r="A2" s="788"/>
      <c r="B2" s="789"/>
      <c r="C2" s="790"/>
      <c r="D2" s="789"/>
      <c r="E2" s="789"/>
      <c r="F2" s="789"/>
      <c r="G2" s="789"/>
      <c r="H2" s="789"/>
      <c r="I2" s="791"/>
      <c r="J2" s="789"/>
      <c r="K2" s="791"/>
      <c r="L2" s="792"/>
      <c r="M2" s="791"/>
      <c r="N2" s="789"/>
      <c r="O2" s="791"/>
      <c r="P2" s="789"/>
      <c r="Q2" s="791"/>
      <c r="R2" s="793"/>
    </row>
    <row r="3" spans="1:18" s="3" customFormat="1" ht="21.75" customHeight="1">
      <c r="A3" s="928" t="s">
        <v>114</v>
      </c>
      <c r="B3" s="928"/>
      <c r="C3" s="928"/>
      <c r="D3" s="928"/>
      <c r="E3" s="928"/>
      <c r="F3" s="928"/>
      <c r="G3" s="928"/>
      <c r="H3" s="928"/>
      <c r="I3" s="928"/>
      <c r="J3" s="933" t="s">
        <v>183</v>
      </c>
      <c r="K3" s="933"/>
      <c r="L3" s="933"/>
      <c r="M3" s="933"/>
      <c r="N3" s="933"/>
      <c r="O3" s="933"/>
      <c r="P3" s="933"/>
      <c r="Q3" s="933"/>
      <c r="R3" s="933"/>
    </row>
    <row r="4" spans="1:18" s="4" customFormat="1" ht="12.75" customHeight="1">
      <c r="A4" s="794"/>
      <c r="B4" s="795"/>
      <c r="C4" s="796"/>
      <c r="D4" s="795"/>
      <c r="E4" s="795"/>
      <c r="F4" s="795"/>
      <c r="G4" s="795"/>
      <c r="H4" s="795"/>
      <c r="I4" s="797"/>
      <c r="J4" s="798"/>
      <c r="K4" s="795"/>
      <c r="L4" s="795"/>
      <c r="M4" s="795"/>
      <c r="N4" s="795"/>
      <c r="O4" s="795"/>
      <c r="P4" s="795"/>
      <c r="Q4" s="795"/>
      <c r="R4" s="799"/>
    </row>
    <row r="5" spans="1:18" s="2" customFormat="1" ht="12.75" customHeight="1" thickBot="1">
      <c r="A5" s="800" t="s">
        <v>678</v>
      </c>
      <c r="B5" s="801"/>
      <c r="C5" s="802"/>
      <c r="D5" s="801"/>
      <c r="E5" s="801"/>
      <c r="F5" s="801"/>
      <c r="G5" s="801"/>
      <c r="H5" s="801"/>
      <c r="I5" s="803"/>
      <c r="J5" s="801"/>
      <c r="K5" s="803"/>
      <c r="L5" s="804"/>
      <c r="M5" s="803"/>
      <c r="N5" s="801"/>
      <c r="O5" s="803"/>
      <c r="P5" s="801"/>
      <c r="Q5" s="803"/>
      <c r="R5" s="805" t="s">
        <v>54</v>
      </c>
    </row>
    <row r="6" spans="1:18" s="24" customFormat="1" ht="15" customHeight="1" thickTop="1">
      <c r="A6" s="929" t="s">
        <v>78</v>
      </c>
      <c r="B6" s="931" t="s">
        <v>353</v>
      </c>
      <c r="C6" s="806"/>
      <c r="D6" s="931" t="s">
        <v>99</v>
      </c>
      <c r="E6" s="807"/>
      <c r="F6" s="931" t="s">
        <v>80</v>
      </c>
      <c r="G6" s="807"/>
      <c r="H6" s="931" t="s">
        <v>265</v>
      </c>
      <c r="I6" s="808"/>
      <c r="J6" s="809" t="s">
        <v>679</v>
      </c>
      <c r="K6" s="810"/>
      <c r="L6" s="810"/>
      <c r="M6" s="810"/>
      <c r="N6" s="810"/>
      <c r="O6" s="810"/>
      <c r="P6" s="810"/>
      <c r="Q6" s="811"/>
      <c r="R6" s="934" t="s">
        <v>192</v>
      </c>
    </row>
    <row r="7" spans="1:18" s="24" customFormat="1" ht="15" customHeight="1">
      <c r="A7" s="930"/>
      <c r="B7" s="932"/>
      <c r="C7" s="812" t="s">
        <v>100</v>
      </c>
      <c r="D7" s="932"/>
      <c r="E7" s="812" t="s">
        <v>100</v>
      </c>
      <c r="F7" s="932"/>
      <c r="G7" s="812" t="s">
        <v>100</v>
      </c>
      <c r="H7" s="932"/>
      <c r="I7" s="812" t="s">
        <v>100</v>
      </c>
      <c r="J7" s="813" t="s">
        <v>351</v>
      </c>
      <c r="K7" s="814"/>
      <c r="L7" s="815" t="s">
        <v>266</v>
      </c>
      <c r="M7" s="814"/>
      <c r="N7" s="816" t="s">
        <v>352</v>
      </c>
      <c r="O7" s="814"/>
      <c r="P7" s="816" t="s">
        <v>81</v>
      </c>
      <c r="Q7" s="817"/>
      <c r="R7" s="935"/>
    </row>
    <row r="8" spans="1:18" s="24" customFormat="1" ht="15" customHeight="1">
      <c r="A8" s="930" t="s">
        <v>101</v>
      </c>
      <c r="B8" s="818" t="s">
        <v>267</v>
      </c>
      <c r="C8" s="819" t="s">
        <v>102</v>
      </c>
      <c r="D8" s="935" t="s">
        <v>52</v>
      </c>
      <c r="E8" s="819" t="s">
        <v>102</v>
      </c>
      <c r="F8" s="938" t="s">
        <v>268</v>
      </c>
      <c r="G8" s="819" t="s">
        <v>102</v>
      </c>
      <c r="H8" s="938" t="s">
        <v>269</v>
      </c>
      <c r="I8" s="819" t="s">
        <v>102</v>
      </c>
      <c r="J8" s="820" t="s">
        <v>370</v>
      </c>
      <c r="K8" s="821" t="s">
        <v>680</v>
      </c>
      <c r="L8" s="822" t="s">
        <v>149</v>
      </c>
      <c r="M8" s="821" t="s">
        <v>680</v>
      </c>
      <c r="N8" s="823"/>
      <c r="O8" s="821" t="s">
        <v>680</v>
      </c>
      <c r="P8" s="824" t="s">
        <v>53</v>
      </c>
      <c r="Q8" s="821" t="s">
        <v>680</v>
      </c>
      <c r="R8" s="935" t="s">
        <v>193</v>
      </c>
    </row>
    <row r="9" spans="1:18" s="24" customFormat="1" ht="15" customHeight="1">
      <c r="A9" s="936"/>
      <c r="B9" s="825" t="s">
        <v>371</v>
      </c>
      <c r="C9" s="826" t="s">
        <v>270</v>
      </c>
      <c r="D9" s="937"/>
      <c r="E9" s="826" t="s">
        <v>270</v>
      </c>
      <c r="F9" s="939"/>
      <c r="G9" s="826" t="s">
        <v>270</v>
      </c>
      <c r="H9" s="939"/>
      <c r="I9" s="827" t="s">
        <v>270</v>
      </c>
      <c r="J9" s="828" t="s">
        <v>194</v>
      </c>
      <c r="K9" s="817" t="s">
        <v>270</v>
      </c>
      <c r="L9" s="829" t="s">
        <v>372</v>
      </c>
      <c r="M9" s="817" t="s">
        <v>270</v>
      </c>
      <c r="N9" s="811" t="s">
        <v>271</v>
      </c>
      <c r="O9" s="817" t="s">
        <v>270</v>
      </c>
      <c r="P9" s="811" t="s">
        <v>272</v>
      </c>
      <c r="Q9" s="817" t="s">
        <v>270</v>
      </c>
      <c r="R9" s="937"/>
    </row>
    <row r="10" spans="1:18" s="24" customFormat="1" ht="26.25" customHeight="1">
      <c r="A10" s="830">
        <v>2010</v>
      </c>
      <c r="B10" s="831">
        <v>38809312</v>
      </c>
      <c r="C10" s="831">
        <v>100</v>
      </c>
      <c r="D10" s="831">
        <v>2424496</v>
      </c>
      <c r="E10" s="832">
        <v>6.2</v>
      </c>
      <c r="F10" s="831">
        <v>982272</v>
      </c>
      <c r="G10" s="832">
        <v>2.5</v>
      </c>
      <c r="H10" s="831">
        <v>6552613</v>
      </c>
      <c r="I10" s="832">
        <v>16.9</v>
      </c>
      <c r="J10" s="831">
        <v>28849931</v>
      </c>
      <c r="K10" s="832">
        <v>74.3</v>
      </c>
      <c r="L10" s="831">
        <v>1274345</v>
      </c>
      <c r="M10" s="832">
        <v>4.4</v>
      </c>
      <c r="N10" s="831">
        <v>490426</v>
      </c>
      <c r="O10" s="832">
        <v>1.7</v>
      </c>
      <c r="P10" s="831">
        <v>27085160</v>
      </c>
      <c r="Q10" s="833">
        <v>93.9</v>
      </c>
      <c r="R10" s="834">
        <v>2010</v>
      </c>
    </row>
    <row r="11" spans="1:18" s="24" customFormat="1" ht="26.25" customHeight="1">
      <c r="A11" s="830">
        <v>2011</v>
      </c>
      <c r="B11" s="831">
        <v>42647040</v>
      </c>
      <c r="C11" s="831">
        <v>100</v>
      </c>
      <c r="D11" s="831">
        <v>2474889</v>
      </c>
      <c r="E11" s="832">
        <v>5.8</v>
      </c>
      <c r="F11" s="831">
        <v>1033199</v>
      </c>
      <c r="G11" s="832">
        <v>2.4</v>
      </c>
      <c r="H11" s="831">
        <v>6348956</v>
      </c>
      <c r="I11" s="832">
        <v>14.9</v>
      </c>
      <c r="J11" s="831">
        <v>32789996</v>
      </c>
      <c r="K11" s="832">
        <v>76.9</v>
      </c>
      <c r="L11" s="831">
        <v>1329555</v>
      </c>
      <c r="M11" s="832">
        <v>4.1</v>
      </c>
      <c r="N11" s="831">
        <v>681010</v>
      </c>
      <c r="O11" s="832">
        <v>2.1</v>
      </c>
      <c r="P11" s="831">
        <v>30779431</v>
      </c>
      <c r="Q11" s="833">
        <v>93.9</v>
      </c>
      <c r="R11" s="834">
        <v>2011</v>
      </c>
    </row>
    <row r="12" spans="1:18" s="24" customFormat="1" ht="26.25" customHeight="1">
      <c r="A12" s="830">
        <v>2012</v>
      </c>
      <c r="B12" s="831">
        <v>44489983</v>
      </c>
      <c r="C12" s="831">
        <v>100</v>
      </c>
      <c r="D12" s="831">
        <v>2518379</v>
      </c>
      <c r="E12" s="832">
        <v>5.7</v>
      </c>
      <c r="F12" s="831">
        <v>1049507</v>
      </c>
      <c r="G12" s="832">
        <v>2.4</v>
      </c>
      <c r="H12" s="831">
        <v>6603459</v>
      </c>
      <c r="I12" s="832">
        <v>14.8</v>
      </c>
      <c r="J12" s="831">
        <v>34318638</v>
      </c>
      <c r="K12" s="832">
        <v>77.1</v>
      </c>
      <c r="L12" s="831">
        <v>1547708</v>
      </c>
      <c r="M12" s="832">
        <v>4.5</v>
      </c>
      <c r="N12" s="831">
        <v>417374</v>
      </c>
      <c r="O12" s="832">
        <v>1.2</v>
      </c>
      <c r="P12" s="831">
        <v>32353556</v>
      </c>
      <c r="Q12" s="833">
        <v>94.3</v>
      </c>
      <c r="R12" s="834">
        <v>2012</v>
      </c>
    </row>
    <row r="13" spans="1:18" s="24" customFormat="1" ht="26.25" customHeight="1">
      <c r="A13" s="830">
        <v>2013</v>
      </c>
      <c r="B13" s="831">
        <v>45466410</v>
      </c>
      <c r="C13" s="831">
        <v>100</v>
      </c>
      <c r="D13" s="831">
        <v>2448504</v>
      </c>
      <c r="E13" s="835">
        <v>5.385303128177483</v>
      </c>
      <c r="F13" s="831">
        <v>1026522</v>
      </c>
      <c r="G13" s="836">
        <v>2.25775907972501</v>
      </c>
      <c r="H13" s="831">
        <v>6399018</v>
      </c>
      <c r="I13" s="835">
        <v>14.07</v>
      </c>
      <c r="J13" s="831">
        <v>35592367</v>
      </c>
      <c r="K13" s="835">
        <v>78.28277403032261</v>
      </c>
      <c r="L13" s="831">
        <v>1602374</v>
      </c>
      <c r="M13" s="836">
        <v>4.502015839519749</v>
      </c>
      <c r="N13" s="831">
        <v>255449</v>
      </c>
      <c r="O13" s="836">
        <v>0.7177072544795912</v>
      </c>
      <c r="P13" s="831">
        <v>33734544</v>
      </c>
      <c r="Q13" s="833">
        <v>94.78027690600067</v>
      </c>
      <c r="R13" s="834">
        <v>2013</v>
      </c>
    </row>
    <row r="14" spans="1:18" s="24" customFormat="1" ht="26.25" customHeight="1">
      <c r="A14" s="837" t="s">
        <v>681</v>
      </c>
      <c r="B14" s="838">
        <v>47294961</v>
      </c>
      <c r="C14" s="839">
        <v>100</v>
      </c>
      <c r="D14" s="840">
        <v>2423744</v>
      </c>
      <c r="E14" s="835">
        <v>5.124740455965277</v>
      </c>
      <c r="F14" s="840">
        <v>992261</v>
      </c>
      <c r="G14" s="836">
        <v>2.098026891279179</v>
      </c>
      <c r="H14" s="840">
        <v>6258873</v>
      </c>
      <c r="I14" s="835">
        <v>13.233699463247259</v>
      </c>
      <c r="J14" s="840">
        <v>37620083</v>
      </c>
      <c r="K14" s="835">
        <v>79.54353318950828</v>
      </c>
      <c r="L14" s="840">
        <v>1628947</v>
      </c>
      <c r="M14" s="836">
        <v>4.329993105012554</v>
      </c>
      <c r="N14" s="840">
        <v>274278</v>
      </c>
      <c r="O14" s="836">
        <v>0.7290733515925524</v>
      </c>
      <c r="P14" s="840">
        <v>35716859</v>
      </c>
      <c r="Q14" s="841">
        <v>94.94093620154959</v>
      </c>
      <c r="R14" s="837" t="s">
        <v>405</v>
      </c>
    </row>
    <row r="15" spans="1:18" s="25" customFormat="1" ht="26.25" customHeight="1">
      <c r="A15" s="766">
        <v>2015</v>
      </c>
      <c r="B15" s="842">
        <v>47286062</v>
      </c>
      <c r="C15" s="843">
        <v>100</v>
      </c>
      <c r="D15" s="844">
        <v>2509792</v>
      </c>
      <c r="E15" s="845">
        <v>5.31</v>
      </c>
      <c r="F15" s="844">
        <v>1007144</v>
      </c>
      <c r="G15" s="846">
        <v>2.13</v>
      </c>
      <c r="H15" s="844">
        <v>6753172</v>
      </c>
      <c r="I15" s="845">
        <v>14.28</v>
      </c>
      <c r="J15" s="844">
        <v>37015954</v>
      </c>
      <c r="K15" s="845">
        <v>78.28</v>
      </c>
      <c r="L15" s="844">
        <v>1767004</v>
      </c>
      <c r="M15" s="846">
        <v>4.7736281496351545</v>
      </c>
      <c r="N15" s="844">
        <v>280838</v>
      </c>
      <c r="O15" s="846">
        <v>0.7586944807636189</v>
      </c>
      <c r="P15" s="844">
        <v>34968112</v>
      </c>
      <c r="Q15" s="847">
        <v>94.46767736960122</v>
      </c>
      <c r="R15" s="766">
        <v>2015</v>
      </c>
    </row>
    <row r="16" spans="1:18" s="25" customFormat="1" ht="26.25" customHeight="1">
      <c r="A16" s="767">
        <v>2016</v>
      </c>
      <c r="B16" s="848">
        <v>48453931</v>
      </c>
      <c r="C16" s="849">
        <v>100</v>
      </c>
      <c r="D16" s="850">
        <v>2629227</v>
      </c>
      <c r="E16" s="851">
        <v>5.43</v>
      </c>
      <c r="F16" s="850">
        <v>1065147</v>
      </c>
      <c r="G16" s="852">
        <v>2.2</v>
      </c>
      <c r="H16" s="850">
        <v>7167563</v>
      </c>
      <c r="I16" s="851">
        <v>14.79</v>
      </c>
      <c r="J16" s="850">
        <v>37591995</v>
      </c>
      <c r="K16" s="851">
        <v>77.58</v>
      </c>
      <c r="L16" s="850">
        <v>1875034</v>
      </c>
      <c r="M16" s="852">
        <v>4.987854462100243</v>
      </c>
      <c r="N16" s="850">
        <v>292889</v>
      </c>
      <c r="O16" s="852">
        <v>0.7791259814755774</v>
      </c>
      <c r="P16" s="850">
        <v>35424072</v>
      </c>
      <c r="Q16" s="853">
        <v>94.23301955642418</v>
      </c>
      <c r="R16" s="767">
        <v>2016</v>
      </c>
    </row>
    <row r="17" spans="1:18" s="24" customFormat="1" ht="26.25" customHeight="1">
      <c r="A17" s="163" t="s">
        <v>87</v>
      </c>
      <c r="B17" s="854">
        <v>4278712.357000001</v>
      </c>
      <c r="C17" s="843">
        <v>100</v>
      </c>
      <c r="D17" s="844">
        <v>228552.117</v>
      </c>
      <c r="E17" s="845">
        <v>5.34160976318231</v>
      </c>
      <c r="F17" s="844">
        <v>106690.128</v>
      </c>
      <c r="G17" s="846">
        <v>2.493510175449263</v>
      </c>
      <c r="H17" s="844">
        <v>758782.805</v>
      </c>
      <c r="I17" s="845">
        <v>17.733905476460144</v>
      </c>
      <c r="J17" s="844">
        <v>3184687.307</v>
      </c>
      <c r="K17" s="845">
        <v>74.43097458490827</v>
      </c>
      <c r="L17" s="844">
        <v>169721.441</v>
      </c>
      <c r="M17" s="846">
        <v>5.329296870903125</v>
      </c>
      <c r="N17" s="844">
        <v>24785.649</v>
      </c>
      <c r="O17" s="846">
        <v>0.7782757492555298</v>
      </c>
      <c r="P17" s="844">
        <v>2990180.217</v>
      </c>
      <c r="Q17" s="847">
        <v>93.89242737984135</v>
      </c>
      <c r="R17" s="163" t="s">
        <v>195</v>
      </c>
    </row>
    <row r="18" spans="1:18" s="24" customFormat="1" ht="26.25" customHeight="1">
      <c r="A18" s="163" t="s">
        <v>88</v>
      </c>
      <c r="B18" s="854">
        <v>4101464.8930000006</v>
      </c>
      <c r="C18" s="843">
        <v>100</v>
      </c>
      <c r="D18" s="844">
        <v>235249.272</v>
      </c>
      <c r="E18" s="845">
        <v>5.735737794598745</v>
      </c>
      <c r="F18" s="844">
        <v>106600.28800000002</v>
      </c>
      <c r="G18" s="846">
        <v>2.5990783971340456</v>
      </c>
      <c r="H18" s="844">
        <v>811087.493</v>
      </c>
      <c r="I18" s="845">
        <v>19.775556152736765</v>
      </c>
      <c r="J18" s="844">
        <v>2948527.8400000003</v>
      </c>
      <c r="K18" s="845">
        <v>71.88962765553045</v>
      </c>
      <c r="L18" s="844">
        <v>179962.169</v>
      </c>
      <c r="M18" s="846">
        <v>6.103458361783688</v>
      </c>
      <c r="N18" s="844">
        <v>21252.315</v>
      </c>
      <c r="O18" s="846">
        <v>0.7207771523025537</v>
      </c>
      <c r="P18" s="844">
        <v>2747313.356</v>
      </c>
      <c r="Q18" s="847">
        <v>93.17576448591375</v>
      </c>
      <c r="R18" s="163" t="s">
        <v>196</v>
      </c>
    </row>
    <row r="19" spans="1:18" s="24" customFormat="1" ht="26.25" customHeight="1">
      <c r="A19" s="163" t="s">
        <v>89</v>
      </c>
      <c r="B19" s="854">
        <v>4090459.8929999997</v>
      </c>
      <c r="C19" s="843">
        <v>100</v>
      </c>
      <c r="D19" s="844">
        <v>210984.268</v>
      </c>
      <c r="E19" s="845">
        <v>5.15795958202786</v>
      </c>
      <c r="F19" s="844">
        <v>101677.132</v>
      </c>
      <c r="G19" s="846">
        <v>2.4857139456128143</v>
      </c>
      <c r="H19" s="844">
        <v>677503.924</v>
      </c>
      <c r="I19" s="845">
        <v>16.56302571648268</v>
      </c>
      <c r="J19" s="844">
        <v>3100294.569</v>
      </c>
      <c r="K19" s="845">
        <v>75.79330075587666</v>
      </c>
      <c r="L19" s="844">
        <v>169827.075</v>
      </c>
      <c r="M19" s="846">
        <v>5.47777223164887</v>
      </c>
      <c r="N19" s="844">
        <v>22935.278</v>
      </c>
      <c r="O19" s="846">
        <v>0.7397773821020424</v>
      </c>
      <c r="P19" s="844">
        <v>2907532.216</v>
      </c>
      <c r="Q19" s="847">
        <v>93.78245038624908</v>
      </c>
      <c r="R19" s="163" t="s">
        <v>197</v>
      </c>
    </row>
    <row r="20" spans="1:18" s="24" customFormat="1" ht="26.25" customHeight="1">
      <c r="A20" s="163" t="s">
        <v>90</v>
      </c>
      <c r="B20" s="854">
        <v>3938651.6040000003</v>
      </c>
      <c r="C20" s="843">
        <v>100</v>
      </c>
      <c r="D20" s="844">
        <v>211166.062</v>
      </c>
      <c r="E20" s="845">
        <v>5.361379559074096</v>
      </c>
      <c r="F20" s="844">
        <v>84728.425</v>
      </c>
      <c r="G20" s="846">
        <v>2.1512038514386966</v>
      </c>
      <c r="H20" s="844">
        <v>613577.79</v>
      </c>
      <c r="I20" s="845">
        <v>15.578371780252539</v>
      </c>
      <c r="J20" s="844">
        <v>3029179.3269999996</v>
      </c>
      <c r="K20" s="845">
        <v>76.90904480923464</v>
      </c>
      <c r="L20" s="844">
        <v>141858.921</v>
      </c>
      <c r="M20" s="846">
        <v>4.68308098287771</v>
      </c>
      <c r="N20" s="844">
        <v>25315.521</v>
      </c>
      <c r="O20" s="846">
        <v>0.8357220972147484</v>
      </c>
      <c r="P20" s="844">
        <v>2862004.885</v>
      </c>
      <c r="Q20" s="847">
        <v>94.48119691990755</v>
      </c>
      <c r="R20" s="163" t="s">
        <v>198</v>
      </c>
    </row>
    <row r="21" spans="1:18" s="24" customFormat="1" ht="26.25" customHeight="1">
      <c r="A21" s="163" t="s">
        <v>91</v>
      </c>
      <c r="B21" s="854">
        <v>3822072.9889999996</v>
      </c>
      <c r="C21" s="843">
        <v>100</v>
      </c>
      <c r="D21" s="844">
        <v>197430.829</v>
      </c>
      <c r="E21" s="845">
        <v>5.165543137669264</v>
      </c>
      <c r="F21" s="844">
        <v>71834.068</v>
      </c>
      <c r="G21" s="846">
        <v>1.8794530666143698</v>
      </c>
      <c r="H21" s="844">
        <v>511517.89</v>
      </c>
      <c r="I21" s="845">
        <v>13.383258024432251</v>
      </c>
      <c r="J21" s="844">
        <v>3041290.2019999996</v>
      </c>
      <c r="K21" s="845">
        <v>79.57174577128411</v>
      </c>
      <c r="L21" s="844">
        <v>111229.433</v>
      </c>
      <c r="M21" s="846">
        <v>3.657310733676576</v>
      </c>
      <c r="N21" s="844">
        <v>25008.83</v>
      </c>
      <c r="O21" s="846">
        <v>0.8223098862303179</v>
      </c>
      <c r="P21" s="844">
        <v>2905051.939</v>
      </c>
      <c r="Q21" s="847">
        <v>95.52037938009312</v>
      </c>
      <c r="R21" s="163" t="s">
        <v>79</v>
      </c>
    </row>
    <row r="22" spans="1:18" s="24" customFormat="1" ht="26.25" customHeight="1">
      <c r="A22" s="163" t="s">
        <v>92</v>
      </c>
      <c r="B22" s="854">
        <v>3789422.5060000005</v>
      </c>
      <c r="C22" s="843">
        <v>100</v>
      </c>
      <c r="D22" s="844">
        <v>199298.358</v>
      </c>
      <c r="E22" s="845">
        <v>5.259333254194801</v>
      </c>
      <c r="F22" s="844">
        <v>76363.237</v>
      </c>
      <c r="G22" s="846">
        <v>2.0151681919630207</v>
      </c>
      <c r="H22" s="844">
        <v>489207.397</v>
      </c>
      <c r="I22" s="845">
        <v>12.909813994755432</v>
      </c>
      <c r="J22" s="844">
        <v>3024553.514</v>
      </c>
      <c r="K22" s="845">
        <v>79.81568455908673</v>
      </c>
      <c r="L22" s="844">
        <v>128727.423</v>
      </c>
      <c r="M22" s="846">
        <v>4.256080191808436</v>
      </c>
      <c r="N22" s="844">
        <v>25179.293</v>
      </c>
      <c r="O22" s="846">
        <v>0.8324961976520017</v>
      </c>
      <c r="P22" s="844">
        <v>2870646.798</v>
      </c>
      <c r="Q22" s="847">
        <v>94.91142361053956</v>
      </c>
      <c r="R22" s="163" t="s">
        <v>200</v>
      </c>
    </row>
    <row r="23" spans="1:18" s="24" customFormat="1" ht="26.25" customHeight="1">
      <c r="A23" s="163" t="s">
        <v>93</v>
      </c>
      <c r="B23" s="854">
        <v>4019424.665</v>
      </c>
      <c r="C23" s="843">
        <v>100</v>
      </c>
      <c r="D23" s="844">
        <v>208656.121</v>
      </c>
      <c r="E23" s="845">
        <v>5.191193725234306</v>
      </c>
      <c r="F23" s="844">
        <v>82512.135</v>
      </c>
      <c r="G23" s="846">
        <v>2.052834469532221</v>
      </c>
      <c r="H23" s="844">
        <v>501349.895</v>
      </c>
      <c r="I23" s="845">
        <v>12.473175560811264</v>
      </c>
      <c r="J23" s="844">
        <v>3226906.514</v>
      </c>
      <c r="K23" s="845">
        <v>80.2827962444222</v>
      </c>
      <c r="L23" s="844">
        <v>117844.228</v>
      </c>
      <c r="M23" s="846">
        <v>3.6519256907112245</v>
      </c>
      <c r="N23" s="844">
        <v>25127.712</v>
      </c>
      <c r="O23" s="846">
        <v>0.7786935224489122</v>
      </c>
      <c r="P23" s="844">
        <v>3083934.574</v>
      </c>
      <c r="Q23" s="847">
        <v>95.56938078683986</v>
      </c>
      <c r="R23" s="163" t="s">
        <v>201</v>
      </c>
    </row>
    <row r="24" spans="1:18" s="24" customFormat="1" ht="26.25" customHeight="1">
      <c r="A24" s="163" t="s">
        <v>94</v>
      </c>
      <c r="B24" s="854">
        <v>4182948.2909999997</v>
      </c>
      <c r="C24" s="843">
        <v>100</v>
      </c>
      <c r="D24" s="844">
        <v>265771.495</v>
      </c>
      <c r="E24" s="845">
        <v>6.353688272260786</v>
      </c>
      <c r="F24" s="844">
        <v>88298.936</v>
      </c>
      <c r="G24" s="846">
        <v>2.110925831667184</v>
      </c>
      <c r="H24" s="844">
        <v>560070.6630000001</v>
      </c>
      <c r="I24" s="845">
        <v>13.389375723459072</v>
      </c>
      <c r="J24" s="844">
        <v>3268807.1969999997</v>
      </c>
      <c r="K24" s="845">
        <v>78.14601017261296</v>
      </c>
      <c r="L24" s="844">
        <v>178055.03</v>
      </c>
      <c r="M24" s="846">
        <v>5.447094896371155</v>
      </c>
      <c r="N24" s="844">
        <v>23100.182</v>
      </c>
      <c r="O24" s="846">
        <v>0.706685362819825</v>
      </c>
      <c r="P24" s="844">
        <v>3067651.985</v>
      </c>
      <c r="Q24" s="847">
        <v>93.84621974080902</v>
      </c>
      <c r="R24" s="163" t="s">
        <v>202</v>
      </c>
    </row>
    <row r="25" spans="1:18" s="24" customFormat="1" ht="26.25" customHeight="1">
      <c r="A25" s="163" t="s">
        <v>95</v>
      </c>
      <c r="B25" s="854">
        <v>3924896.758</v>
      </c>
      <c r="C25" s="843">
        <v>100</v>
      </c>
      <c r="D25" s="844">
        <v>241016.292</v>
      </c>
      <c r="E25" s="845">
        <v>6.140703994538039</v>
      </c>
      <c r="F25" s="844">
        <v>82354.69999999998</v>
      </c>
      <c r="G25" s="846">
        <v>2.098264109295075</v>
      </c>
      <c r="H25" s="844">
        <v>513624.814</v>
      </c>
      <c r="I25" s="845">
        <v>13.086326741030675</v>
      </c>
      <c r="J25" s="844">
        <v>3087900.952</v>
      </c>
      <c r="K25" s="845">
        <v>78.67470515513621</v>
      </c>
      <c r="L25" s="844">
        <v>168980.828</v>
      </c>
      <c r="M25" s="846">
        <v>5.472352598957326</v>
      </c>
      <c r="N25" s="844">
        <v>23045.689</v>
      </c>
      <c r="O25" s="846">
        <v>0.7463221572917861</v>
      </c>
      <c r="P25" s="844">
        <v>2895874.435</v>
      </c>
      <c r="Q25" s="847">
        <v>93.78132524375089</v>
      </c>
      <c r="R25" s="163" t="s">
        <v>273</v>
      </c>
    </row>
    <row r="26" spans="1:18" s="24" customFormat="1" ht="26.25" customHeight="1">
      <c r="A26" s="163" t="s">
        <v>96</v>
      </c>
      <c r="B26" s="854">
        <v>3903213.1179999993</v>
      </c>
      <c r="C26" s="843">
        <v>100</v>
      </c>
      <c r="D26" s="844">
        <v>199210.375</v>
      </c>
      <c r="E26" s="845">
        <v>5.1037534712446115</v>
      </c>
      <c r="F26" s="844">
        <v>70986.526</v>
      </c>
      <c r="G26" s="846">
        <v>1.8186689748668754</v>
      </c>
      <c r="H26" s="844">
        <v>485781.181</v>
      </c>
      <c r="I26" s="845">
        <v>12.445674020713312</v>
      </c>
      <c r="J26" s="844">
        <v>3147235.0360000003</v>
      </c>
      <c r="K26" s="845">
        <v>80.63190353317522</v>
      </c>
      <c r="L26" s="844">
        <v>116828.448</v>
      </c>
      <c r="M26" s="846">
        <v>3.7120979737339197</v>
      </c>
      <c r="N26" s="844">
        <v>25491.121</v>
      </c>
      <c r="O26" s="846">
        <v>0.8099528858956182</v>
      </c>
      <c r="P26" s="844">
        <v>3004915.467</v>
      </c>
      <c r="Q26" s="847">
        <v>95.47794914037046</v>
      </c>
      <c r="R26" s="163" t="s">
        <v>204</v>
      </c>
    </row>
    <row r="27" spans="1:18" s="24" customFormat="1" ht="26.25" customHeight="1">
      <c r="A27" s="163" t="s">
        <v>97</v>
      </c>
      <c r="B27" s="854">
        <v>4107340.0319999997</v>
      </c>
      <c r="C27" s="843">
        <v>100</v>
      </c>
      <c r="D27" s="844">
        <v>212040.06</v>
      </c>
      <c r="E27" s="845">
        <v>5.162466665725523</v>
      </c>
      <c r="F27" s="844">
        <v>86090.33099999999</v>
      </c>
      <c r="G27" s="846">
        <v>2.0960117820603172</v>
      </c>
      <c r="H27" s="844">
        <v>573765.033</v>
      </c>
      <c r="I27" s="845">
        <v>13.969260604913075</v>
      </c>
      <c r="J27" s="844">
        <v>3235444.608</v>
      </c>
      <c r="K27" s="845">
        <v>78.77226094730109</v>
      </c>
      <c r="L27" s="844">
        <v>230073.127</v>
      </c>
      <c r="M27" s="846">
        <v>7.111020427644423</v>
      </c>
      <c r="N27" s="844">
        <v>23950.09</v>
      </c>
      <c r="O27" s="846">
        <v>0.7402410766291815</v>
      </c>
      <c r="P27" s="844">
        <v>2981421.391</v>
      </c>
      <c r="Q27" s="847">
        <v>92.14873849572639</v>
      </c>
      <c r="R27" s="163" t="s">
        <v>205</v>
      </c>
    </row>
    <row r="28" spans="1:18" s="24" customFormat="1" ht="26.25" customHeight="1" thickBot="1">
      <c r="A28" s="163" t="s">
        <v>98</v>
      </c>
      <c r="B28" s="855">
        <v>4295324.249</v>
      </c>
      <c r="C28" s="159">
        <v>100</v>
      </c>
      <c r="D28" s="856">
        <v>219851.289</v>
      </c>
      <c r="E28" s="857">
        <v>5.118386325576791</v>
      </c>
      <c r="F28" s="856">
        <v>107011.121</v>
      </c>
      <c r="G28" s="858">
        <v>2.491339763812089</v>
      </c>
      <c r="H28" s="856">
        <v>671293.801</v>
      </c>
      <c r="I28" s="857">
        <v>15.62847790027225</v>
      </c>
      <c r="J28" s="856">
        <v>3297168.038</v>
      </c>
      <c r="K28" s="857">
        <v>76.76179601033888</v>
      </c>
      <c r="L28" s="856">
        <v>161926.118</v>
      </c>
      <c r="M28" s="858">
        <v>4.911066592111615</v>
      </c>
      <c r="N28" s="856">
        <v>27696.863</v>
      </c>
      <c r="O28" s="858">
        <v>0.8400197587988387</v>
      </c>
      <c r="P28" s="856">
        <v>3107545.057</v>
      </c>
      <c r="Q28" s="859">
        <v>94.24891364908954</v>
      </c>
      <c r="R28" s="163" t="s">
        <v>206</v>
      </c>
    </row>
    <row r="29" spans="1:18" s="24" customFormat="1" ht="9.75" customHeight="1" thickTop="1">
      <c r="A29" s="860"/>
      <c r="B29" s="861"/>
      <c r="C29" s="862"/>
      <c r="D29" s="861"/>
      <c r="E29" s="863"/>
      <c r="F29" s="861"/>
      <c r="G29" s="863"/>
      <c r="H29" s="861"/>
      <c r="I29" s="863"/>
      <c r="J29" s="861"/>
      <c r="K29" s="863"/>
      <c r="L29" s="861"/>
      <c r="M29" s="863"/>
      <c r="N29" s="861"/>
      <c r="O29" s="863"/>
      <c r="P29" s="861"/>
      <c r="Q29" s="863"/>
      <c r="R29" s="860"/>
    </row>
    <row r="30" spans="1:18" s="24" customFormat="1" ht="12" customHeight="1">
      <c r="A30" s="864" t="s">
        <v>543</v>
      </c>
      <c r="B30" s="865"/>
      <c r="C30" s="866"/>
      <c r="D30" s="792"/>
      <c r="E30" s="867"/>
      <c r="F30" s="792"/>
      <c r="G30" s="867"/>
      <c r="H30" s="792"/>
      <c r="I30" s="867"/>
      <c r="J30" s="868" t="s">
        <v>5</v>
      </c>
      <c r="K30" s="867"/>
      <c r="L30" s="792"/>
      <c r="M30" s="867"/>
      <c r="N30" s="792"/>
      <c r="O30" s="867"/>
      <c r="P30" s="792"/>
      <c r="Q30" s="867"/>
      <c r="R30" s="869"/>
    </row>
    <row r="31" spans="1:18" s="2" customFormat="1" ht="12">
      <c r="A31" s="198" t="s">
        <v>542</v>
      </c>
      <c r="B31" s="792"/>
      <c r="C31" s="870"/>
      <c r="D31" s="792"/>
      <c r="E31" s="792"/>
      <c r="F31" s="792"/>
      <c r="G31" s="792"/>
      <c r="H31" s="792"/>
      <c r="I31" s="792"/>
      <c r="J31" s="792"/>
      <c r="K31" s="792"/>
      <c r="L31" s="792"/>
      <c r="M31" s="792"/>
      <c r="N31" s="792"/>
      <c r="O31" s="792"/>
      <c r="P31" s="792"/>
      <c r="Q31" s="867"/>
      <c r="R31" s="793"/>
    </row>
    <row r="32" spans="2:17" ht="9.75" customHeight="1">
      <c r="B32" s="9"/>
      <c r="C32" s="11"/>
      <c r="D32" s="9"/>
      <c r="E32" s="12"/>
      <c r="F32" s="9"/>
      <c r="G32" s="12"/>
      <c r="H32" s="9"/>
      <c r="I32" s="12"/>
      <c r="J32" s="9"/>
      <c r="K32" s="12"/>
      <c r="M32" s="12"/>
      <c r="N32" s="9"/>
      <c r="O32" s="12"/>
      <c r="P32" s="9"/>
      <c r="Q32" s="12"/>
    </row>
    <row r="33" spans="2:17" ht="15.75">
      <c r="B33" s="9"/>
      <c r="C33" s="11"/>
      <c r="D33" s="9"/>
      <c r="E33" s="12"/>
      <c r="F33" s="9"/>
      <c r="G33" s="12"/>
      <c r="H33" s="9"/>
      <c r="I33" s="12"/>
      <c r="J33" s="9"/>
      <c r="K33" s="12"/>
      <c r="M33" s="12"/>
      <c r="N33" s="9"/>
      <c r="O33" s="12"/>
      <c r="P33" s="9"/>
      <c r="Q33" s="12"/>
    </row>
    <row r="34" spans="2:17" ht="15.75">
      <c r="B34" s="9"/>
      <c r="C34" s="11"/>
      <c r="D34" s="9"/>
      <c r="E34" s="12"/>
      <c r="F34" s="9"/>
      <c r="G34" s="12"/>
      <c r="H34" s="9"/>
      <c r="I34" s="12"/>
      <c r="J34" s="9"/>
      <c r="K34" s="12"/>
      <c r="M34" s="12"/>
      <c r="N34" s="9"/>
      <c r="O34" s="12"/>
      <c r="P34" s="9"/>
      <c r="Q34" s="12"/>
    </row>
    <row r="35" spans="2:17" ht="15.75">
      <c r="B35" s="9"/>
      <c r="C35" s="11"/>
      <c r="D35" s="9"/>
      <c r="E35" s="12"/>
      <c r="F35" s="9"/>
      <c r="G35" s="12"/>
      <c r="H35" s="9"/>
      <c r="I35" s="12"/>
      <c r="J35" s="9"/>
      <c r="K35" s="12"/>
      <c r="M35" s="12"/>
      <c r="N35" s="9"/>
      <c r="O35" s="12"/>
      <c r="P35" s="9"/>
      <c r="Q35" s="12"/>
    </row>
    <row r="36" spans="2:17" ht="15.75">
      <c r="B36" s="9"/>
      <c r="C36" s="11"/>
      <c r="D36" s="9"/>
      <c r="E36" s="12"/>
      <c r="F36" s="9"/>
      <c r="G36" s="12"/>
      <c r="H36" s="9"/>
      <c r="I36" s="12"/>
      <c r="J36" s="9"/>
      <c r="K36" s="12"/>
      <c r="M36" s="12"/>
      <c r="N36" s="9"/>
      <c r="O36" s="12"/>
      <c r="P36" s="9"/>
      <c r="Q36" s="12"/>
    </row>
    <row r="37" spans="2:17" ht="15.75">
      <c r="B37" s="9"/>
      <c r="C37" s="11"/>
      <c r="D37" s="9"/>
      <c r="E37" s="12"/>
      <c r="F37" s="9"/>
      <c r="G37" s="12"/>
      <c r="H37" s="9"/>
      <c r="I37" s="12"/>
      <c r="J37" s="9"/>
      <c r="K37" s="12"/>
      <c r="M37" s="12"/>
      <c r="N37" s="9"/>
      <c r="O37" s="12"/>
      <c r="P37" s="9"/>
      <c r="Q37" s="12"/>
    </row>
    <row r="38" spans="2:17" ht="15.75">
      <c r="B38" s="9"/>
      <c r="C38" s="11"/>
      <c r="D38" s="9"/>
      <c r="E38" s="12"/>
      <c r="F38" s="9"/>
      <c r="G38" s="12"/>
      <c r="H38" s="9"/>
      <c r="I38" s="12"/>
      <c r="J38" s="9"/>
      <c r="K38" s="12"/>
      <c r="M38" s="12"/>
      <c r="N38" s="9"/>
      <c r="O38" s="12"/>
      <c r="P38" s="9"/>
      <c r="Q38" s="12"/>
    </row>
    <row r="39" spans="2:17" ht="15.75">
      <c r="B39" s="9"/>
      <c r="C39" s="11"/>
      <c r="D39" s="9"/>
      <c r="E39" s="12"/>
      <c r="F39" s="9"/>
      <c r="G39" s="12"/>
      <c r="H39" s="9"/>
      <c r="I39" s="12"/>
      <c r="J39" s="9"/>
      <c r="K39" s="12"/>
      <c r="M39" s="12"/>
      <c r="N39" s="9"/>
      <c r="O39" s="12"/>
      <c r="P39" s="9"/>
      <c r="Q39" s="12"/>
    </row>
    <row r="40" spans="2:17" ht="15.75">
      <c r="B40" s="9"/>
      <c r="C40" s="11"/>
      <c r="D40" s="9"/>
      <c r="E40" s="12"/>
      <c r="F40" s="9"/>
      <c r="G40" s="12"/>
      <c r="H40" s="9"/>
      <c r="I40" s="12"/>
      <c r="J40" s="9"/>
      <c r="K40" s="12"/>
      <c r="M40" s="12"/>
      <c r="N40" s="9"/>
      <c r="O40" s="12"/>
      <c r="P40" s="9"/>
      <c r="Q40" s="12"/>
    </row>
    <row r="41" spans="2:17" ht="15.75">
      <c r="B41" s="9"/>
      <c r="C41" s="11"/>
      <c r="D41" s="9"/>
      <c r="E41" s="8"/>
      <c r="F41" s="9"/>
      <c r="G41" s="8"/>
      <c r="H41" s="9"/>
      <c r="I41" s="12"/>
      <c r="J41" s="9"/>
      <c r="M41" s="12"/>
      <c r="N41" s="9"/>
      <c r="O41" s="12"/>
      <c r="P41" s="9"/>
      <c r="Q41" s="12"/>
    </row>
    <row r="42" spans="2:17" ht="15.75">
      <c r="B42" s="9"/>
      <c r="C42" s="11"/>
      <c r="D42" s="9"/>
      <c r="E42" s="8"/>
      <c r="F42" s="9"/>
      <c r="G42" s="8"/>
      <c r="H42" s="9"/>
      <c r="I42" s="12"/>
      <c r="J42" s="9"/>
      <c r="M42" s="12"/>
      <c r="N42" s="9"/>
      <c r="O42" s="12"/>
      <c r="P42" s="9"/>
      <c r="Q42" s="12"/>
    </row>
    <row r="43" spans="2:17" ht="15.75">
      <c r="B43" s="9"/>
      <c r="C43" s="11"/>
      <c r="D43" s="9"/>
      <c r="E43" s="8"/>
      <c r="F43" s="9"/>
      <c r="G43" s="8"/>
      <c r="H43" s="9"/>
      <c r="I43" s="12"/>
      <c r="J43" s="9"/>
      <c r="M43" s="12"/>
      <c r="N43" s="9"/>
      <c r="O43" s="12"/>
      <c r="P43" s="9"/>
      <c r="Q43" s="12"/>
    </row>
    <row r="44" spans="5:17" ht="15.75">
      <c r="E44" s="8"/>
      <c r="G44" s="8"/>
      <c r="I44" s="12"/>
      <c r="M44" s="12"/>
      <c r="O44" s="12"/>
      <c r="Q44" s="12"/>
    </row>
    <row r="45" spans="5:15" ht="15.75">
      <c r="E45" s="8"/>
      <c r="G45" s="8"/>
      <c r="I45" s="12"/>
      <c r="M45" s="12"/>
      <c r="O45" s="12"/>
    </row>
    <row r="46" spans="5:15" ht="15.75">
      <c r="E46" s="8"/>
      <c r="G46" s="8"/>
      <c r="M46" s="12"/>
      <c r="O46" s="12"/>
    </row>
    <row r="47" spans="5:15" ht="15.75">
      <c r="E47" s="8"/>
      <c r="G47" s="8"/>
      <c r="M47" s="12"/>
      <c r="O47" s="12"/>
    </row>
    <row r="48" spans="5:15" ht="15.75">
      <c r="E48" s="8"/>
      <c r="G48" s="8"/>
      <c r="M48" s="12"/>
      <c r="O48" s="12"/>
    </row>
    <row r="49" spans="5:15" ht="15.75">
      <c r="E49" s="8"/>
      <c r="G49" s="8"/>
      <c r="M49" s="12"/>
      <c r="O49" s="12"/>
    </row>
    <row r="50" spans="5:15" ht="15.75">
      <c r="E50" s="8"/>
      <c r="G50" s="8"/>
      <c r="M50" s="12"/>
      <c r="O50" s="12"/>
    </row>
    <row r="51" spans="5:13" ht="15.75">
      <c r="E51" s="8"/>
      <c r="G51" s="8"/>
      <c r="M51" s="12"/>
    </row>
    <row r="52" spans="5:13" ht="15.75">
      <c r="E52" s="8"/>
      <c r="G52" s="8"/>
      <c r="M52" s="12"/>
    </row>
    <row r="53" spans="5:13" ht="15.75">
      <c r="E53" s="8"/>
      <c r="G53" s="8"/>
      <c r="M53" s="12"/>
    </row>
    <row r="54" spans="5:13" ht="15.75">
      <c r="E54" s="8"/>
      <c r="G54" s="8"/>
      <c r="M54" s="12"/>
    </row>
    <row r="55" spans="5:13" ht="15.75">
      <c r="E55" s="8"/>
      <c r="G55" s="8"/>
      <c r="M55" s="12"/>
    </row>
    <row r="56" spans="5:13" ht="15.75">
      <c r="E56" s="8"/>
      <c r="G56" s="8"/>
      <c r="M56" s="12"/>
    </row>
    <row r="57" spans="5:13" ht="15.75">
      <c r="E57" s="8"/>
      <c r="G57" s="8"/>
      <c r="M57" s="12"/>
    </row>
    <row r="58" spans="5:13" ht="15.75">
      <c r="E58" s="8"/>
      <c r="G58" s="8"/>
      <c r="M58" s="12"/>
    </row>
    <row r="59" spans="5:13" ht="15.75">
      <c r="E59" s="8"/>
      <c r="G59" s="8"/>
      <c r="M59" s="12"/>
    </row>
    <row r="60" spans="5:7" ht="15.75">
      <c r="E60" s="8"/>
      <c r="G60" s="8"/>
    </row>
    <row r="61" spans="5:7" ht="15.75">
      <c r="E61" s="8"/>
      <c r="G61" s="8"/>
    </row>
    <row r="62" spans="5:7" ht="15.75">
      <c r="E62" s="8"/>
      <c r="G62" s="8"/>
    </row>
    <row r="63" spans="5:7" ht="15.75">
      <c r="E63" s="8"/>
      <c r="G63" s="8"/>
    </row>
    <row r="64" spans="5:7" ht="15.75">
      <c r="E64" s="8"/>
      <c r="G64" s="8"/>
    </row>
    <row r="65" spans="5:7" ht="15.75">
      <c r="E65" s="8"/>
      <c r="G65" s="8"/>
    </row>
    <row r="66" spans="5:7" ht="15.75">
      <c r="E66" s="8"/>
      <c r="G66" s="8"/>
    </row>
    <row r="67" spans="5:7" ht="15.75">
      <c r="E67" s="8"/>
      <c r="G67" s="8"/>
    </row>
    <row r="68" spans="5:7" ht="15.75">
      <c r="E68" s="8"/>
      <c r="G68" s="8"/>
    </row>
    <row r="69" spans="5:7" ht="15.75">
      <c r="E69" s="8"/>
      <c r="G69" s="8"/>
    </row>
    <row r="70" spans="5:7" ht="15.75">
      <c r="E70" s="8"/>
      <c r="G70" s="8"/>
    </row>
    <row r="71" spans="5:7" ht="15.75">
      <c r="E71" s="8"/>
      <c r="G71" s="8"/>
    </row>
    <row r="72" spans="5:7" ht="15.75">
      <c r="E72" s="8"/>
      <c r="G72" s="8"/>
    </row>
    <row r="73" spans="5:7" ht="15.75">
      <c r="E73" s="8"/>
      <c r="G73" s="8"/>
    </row>
    <row r="74" spans="5:7" ht="15.75">
      <c r="E74" s="8"/>
      <c r="G74" s="8"/>
    </row>
    <row r="75" spans="5:7" ht="15.75">
      <c r="E75" s="8"/>
      <c r="G75" s="8"/>
    </row>
    <row r="76" spans="5:7" ht="15.75">
      <c r="E76" s="8"/>
      <c r="G76" s="8"/>
    </row>
    <row r="77" spans="5:7" ht="15.75">
      <c r="E77" s="8"/>
      <c r="G77" s="8"/>
    </row>
    <row r="78" spans="5:7" ht="15.75">
      <c r="E78" s="8"/>
      <c r="G78" s="8"/>
    </row>
    <row r="79" spans="5:7" ht="15.75">
      <c r="E79" s="8"/>
      <c r="G79" s="8"/>
    </row>
    <row r="80" spans="5:7" ht="15.75">
      <c r="E80" s="8"/>
      <c r="G80" s="8"/>
    </row>
    <row r="81" spans="5:7" ht="15.75">
      <c r="E81" s="8"/>
      <c r="G81" s="8"/>
    </row>
    <row r="82" spans="5:7" ht="15.75">
      <c r="E82" s="8"/>
      <c r="G82" s="8"/>
    </row>
    <row r="83" spans="5:7" ht="15.75">
      <c r="E83" s="8"/>
      <c r="G83" s="8"/>
    </row>
    <row r="84" spans="5:7" ht="15.75">
      <c r="E84" s="8"/>
      <c r="G84" s="8"/>
    </row>
    <row r="85" spans="5:7" ht="15.75">
      <c r="E85" s="8"/>
      <c r="G85" s="8"/>
    </row>
    <row r="86" spans="5:7" ht="15.75">
      <c r="E86" s="8"/>
      <c r="G86" s="8"/>
    </row>
    <row r="87" spans="5:7" ht="15.75">
      <c r="E87" s="8"/>
      <c r="G87" s="8"/>
    </row>
    <row r="88" spans="5:7" ht="15.75">
      <c r="E88" s="8"/>
      <c r="G88" s="8"/>
    </row>
    <row r="89" spans="5:7" ht="15.75">
      <c r="E89" s="8"/>
      <c r="G89" s="8"/>
    </row>
    <row r="90" spans="5:7" ht="15.75">
      <c r="E90" s="8"/>
      <c r="G90" s="8"/>
    </row>
    <row r="91" spans="5:7" ht="15.75">
      <c r="E91" s="8"/>
      <c r="G91" s="8"/>
    </row>
    <row r="92" spans="5:7" ht="15.75">
      <c r="E92" s="8"/>
      <c r="G92" s="8"/>
    </row>
    <row r="93" spans="5:7" ht="15.75">
      <c r="E93" s="8"/>
      <c r="G93" s="8"/>
    </row>
    <row r="94" spans="5:7" ht="15.75">
      <c r="E94" s="8"/>
      <c r="G94" s="8"/>
    </row>
    <row r="95" spans="5:7" ht="15.75">
      <c r="E95" s="8"/>
      <c r="G95" s="8"/>
    </row>
    <row r="96" spans="5:7" ht="15.75">
      <c r="E96" s="8"/>
      <c r="G96" s="8"/>
    </row>
    <row r="97" spans="5:7" ht="15.75">
      <c r="E97" s="8"/>
      <c r="G97" s="8"/>
    </row>
    <row r="98" spans="5:7" ht="15.75">
      <c r="E98" s="8"/>
      <c r="G98" s="8"/>
    </row>
    <row r="99" spans="5:7" ht="15.75">
      <c r="E99" s="8"/>
      <c r="G99" s="8"/>
    </row>
    <row r="100" spans="5:7" ht="15.75">
      <c r="E100" s="8"/>
      <c r="G100" s="8"/>
    </row>
    <row r="101" spans="5:7" ht="15.75">
      <c r="E101" s="8"/>
      <c r="G101" s="8"/>
    </row>
    <row r="102" spans="5:7" ht="15.75">
      <c r="E102" s="8"/>
      <c r="G102" s="8"/>
    </row>
    <row r="103" spans="5:7" ht="15.75">
      <c r="E103" s="8"/>
      <c r="G103" s="8"/>
    </row>
    <row r="104" spans="5:7" ht="15.75">
      <c r="E104" s="8"/>
      <c r="G104" s="8"/>
    </row>
    <row r="105" spans="5:7" ht="15.75">
      <c r="E105" s="8"/>
      <c r="G105" s="8"/>
    </row>
    <row r="106" spans="5:7" ht="15.75">
      <c r="E106" s="8"/>
      <c r="G106" s="8"/>
    </row>
    <row r="107" spans="5:7" ht="15.75">
      <c r="E107" s="8"/>
      <c r="G107" s="8"/>
    </row>
    <row r="108" spans="5:7" ht="15.75">
      <c r="E108" s="8"/>
      <c r="G108" s="8"/>
    </row>
    <row r="109" spans="5:7" ht="15.75">
      <c r="E109" s="8"/>
      <c r="G109" s="8"/>
    </row>
    <row r="110" spans="5:7" ht="15.75">
      <c r="E110" s="8"/>
      <c r="G110" s="8"/>
    </row>
    <row r="111" spans="5:7" ht="15.75">
      <c r="E111" s="8"/>
      <c r="G111" s="8"/>
    </row>
    <row r="112" spans="5:7" ht="15.75">
      <c r="E112" s="8"/>
      <c r="G112" s="8"/>
    </row>
    <row r="113" spans="5:7" ht="15.75">
      <c r="E113" s="8"/>
      <c r="G113" s="8"/>
    </row>
    <row r="114" spans="5:7" ht="15.75">
      <c r="E114" s="8"/>
      <c r="G114" s="8"/>
    </row>
    <row r="115" spans="5:7" ht="15.75">
      <c r="E115" s="8"/>
      <c r="G115" s="8"/>
    </row>
    <row r="116" spans="5:7" ht="15.75">
      <c r="E116" s="8"/>
      <c r="G116" s="8"/>
    </row>
    <row r="117" spans="5:7" ht="15.75">
      <c r="E117" s="8"/>
      <c r="G117" s="8"/>
    </row>
    <row r="118" spans="5:7" ht="15.75">
      <c r="E118" s="8"/>
      <c r="G118" s="8"/>
    </row>
    <row r="119" spans="5:7" ht="15.75">
      <c r="E119" s="8"/>
      <c r="G119" s="8"/>
    </row>
    <row r="120" spans="5:7" ht="15.75">
      <c r="E120" s="8"/>
      <c r="G120" s="8"/>
    </row>
    <row r="121" spans="5:7" ht="15.75">
      <c r="E121" s="8"/>
      <c r="G121" s="8"/>
    </row>
    <row r="122" spans="5:7" ht="15.75">
      <c r="E122" s="8"/>
      <c r="G122" s="8"/>
    </row>
    <row r="123" spans="5:7" ht="15.75">
      <c r="E123" s="8"/>
      <c r="G123" s="8"/>
    </row>
    <row r="124" spans="5:7" ht="15.75">
      <c r="E124" s="8"/>
      <c r="G124" s="8"/>
    </row>
    <row r="125" spans="5:7" ht="15.75">
      <c r="E125" s="8"/>
      <c r="G125" s="8"/>
    </row>
    <row r="126" spans="5:7" ht="15.75">
      <c r="E126" s="8"/>
      <c r="G126" s="8"/>
    </row>
    <row r="127" spans="5:7" ht="15.75">
      <c r="E127" s="8"/>
      <c r="G127" s="8"/>
    </row>
    <row r="128" spans="5:7" ht="15.75">
      <c r="E128" s="8"/>
      <c r="G128" s="8"/>
    </row>
    <row r="129" spans="5:7" ht="15.75">
      <c r="E129" s="8"/>
      <c r="G129" s="8"/>
    </row>
    <row r="130" spans="5:7" ht="15.75">
      <c r="E130" s="8"/>
      <c r="G130" s="8"/>
    </row>
    <row r="131" ht="15.75">
      <c r="G131" s="8"/>
    </row>
    <row r="132" ht="15.75">
      <c r="G132" s="8"/>
    </row>
    <row r="133" ht="15.75">
      <c r="G133" s="8"/>
    </row>
    <row r="134" ht="15.75">
      <c r="G134" s="8"/>
    </row>
    <row r="135" ht="15.75">
      <c r="G135" s="8"/>
    </row>
    <row r="136" ht="15.75">
      <c r="G136" s="8"/>
    </row>
    <row r="137" ht="15.75">
      <c r="G137" s="8"/>
    </row>
    <row r="138" ht="15.75">
      <c r="G138" s="8"/>
    </row>
    <row r="139" ht="15.75">
      <c r="G139" s="8"/>
    </row>
    <row r="140" ht="15.75">
      <c r="G140" s="8"/>
    </row>
    <row r="141" ht="15.75">
      <c r="G141" s="8"/>
    </row>
    <row r="142" ht="15.75">
      <c r="G142" s="8"/>
    </row>
    <row r="143" ht="15.75">
      <c r="G143" s="8"/>
    </row>
    <row r="144" ht="15.75">
      <c r="G144" s="8"/>
    </row>
    <row r="145" ht="15.75">
      <c r="G145" s="8"/>
    </row>
    <row r="146" ht="15.75">
      <c r="G146" s="8"/>
    </row>
    <row r="147" ht="15.75">
      <c r="G147" s="8"/>
    </row>
    <row r="148" ht="15.75">
      <c r="G148" s="8"/>
    </row>
    <row r="149" ht="15.75">
      <c r="G149" s="8"/>
    </row>
    <row r="150" ht="15.75">
      <c r="G150" s="8"/>
    </row>
    <row r="151" ht="15.75">
      <c r="G151" s="8"/>
    </row>
    <row r="152" ht="15.75">
      <c r="G152" s="8"/>
    </row>
    <row r="153" ht="15.75">
      <c r="G153" s="8"/>
    </row>
    <row r="154" ht="15.75">
      <c r="G154" s="8"/>
    </row>
    <row r="155" ht="15.75">
      <c r="G155" s="8"/>
    </row>
    <row r="156" ht="15.75">
      <c r="G156" s="8"/>
    </row>
    <row r="157" ht="15.75">
      <c r="G157" s="8"/>
    </row>
    <row r="158" ht="15.75">
      <c r="G158" s="8"/>
    </row>
    <row r="159" ht="15.75">
      <c r="G159" s="8"/>
    </row>
    <row r="160" ht="15.75">
      <c r="G160" s="8"/>
    </row>
    <row r="161" ht="15.75">
      <c r="G161" s="8"/>
    </row>
    <row r="162" ht="15.75">
      <c r="G162" s="8"/>
    </row>
    <row r="163" ht="15.75">
      <c r="G163" s="8"/>
    </row>
    <row r="164" ht="15.75">
      <c r="G164" s="8"/>
    </row>
    <row r="165" ht="15.75">
      <c r="G165" s="8"/>
    </row>
    <row r="166" ht="15.75">
      <c r="G166" s="8"/>
    </row>
    <row r="167" ht="15.75">
      <c r="G167" s="8"/>
    </row>
    <row r="168" ht="15.75">
      <c r="G168" s="8"/>
    </row>
    <row r="169" ht="15.75">
      <c r="G169" s="8"/>
    </row>
    <row r="170" ht="15.75">
      <c r="G170" s="8"/>
    </row>
    <row r="171" ht="15.75">
      <c r="G171" s="8"/>
    </row>
    <row r="172" ht="15.75">
      <c r="G172" s="8"/>
    </row>
    <row r="173" ht="15.75">
      <c r="G173" s="8"/>
    </row>
    <row r="174" ht="15.75">
      <c r="G174" s="8"/>
    </row>
    <row r="175" ht="15.75">
      <c r="G175" s="8"/>
    </row>
    <row r="176" ht="15.75">
      <c r="G176" s="8"/>
    </row>
    <row r="177" ht="15.75">
      <c r="G177" s="8"/>
    </row>
    <row r="178" ht="15.75">
      <c r="G178" s="8"/>
    </row>
    <row r="179" ht="15.75">
      <c r="G179" s="8"/>
    </row>
    <row r="180" ht="15.75">
      <c r="G180" s="8"/>
    </row>
    <row r="181" ht="15.75">
      <c r="G181" s="8"/>
    </row>
    <row r="182" ht="15.75">
      <c r="G182" s="8"/>
    </row>
    <row r="183" ht="15.75">
      <c r="G183" s="8"/>
    </row>
    <row r="184" ht="15.75">
      <c r="G184" s="8"/>
    </row>
    <row r="185" ht="15.75">
      <c r="G185" s="8"/>
    </row>
    <row r="186" ht="15.75">
      <c r="G186" s="8"/>
    </row>
    <row r="187" ht="15.75">
      <c r="G187" s="8"/>
    </row>
    <row r="188" ht="15.75">
      <c r="G188" s="8"/>
    </row>
    <row r="189" ht="15.75">
      <c r="G189" s="8"/>
    </row>
    <row r="190" ht="15.75">
      <c r="G190" s="8"/>
    </row>
    <row r="191" ht="15.75">
      <c r="G191" s="8"/>
    </row>
    <row r="192" ht="15.75">
      <c r="G192" s="8"/>
    </row>
    <row r="193" ht="15.75">
      <c r="G193" s="8"/>
    </row>
    <row r="194" ht="15.75">
      <c r="G194" s="8"/>
    </row>
    <row r="195" ht="15.75">
      <c r="G195" s="8"/>
    </row>
    <row r="196" ht="15.75">
      <c r="G196" s="8"/>
    </row>
    <row r="197" ht="15.75">
      <c r="G197" s="8"/>
    </row>
    <row r="198" ht="15.75">
      <c r="G198" s="8"/>
    </row>
    <row r="199" ht="15.75">
      <c r="G199" s="8"/>
    </row>
    <row r="200" ht="15.75">
      <c r="G200" s="8"/>
    </row>
    <row r="201" ht="15.75">
      <c r="G201" s="8"/>
    </row>
    <row r="202" ht="15.75">
      <c r="G202" s="8"/>
    </row>
    <row r="203" ht="15.75">
      <c r="G203" s="8"/>
    </row>
    <row r="204" ht="15.75">
      <c r="G204" s="8"/>
    </row>
    <row r="205" ht="15.75">
      <c r="G205" s="8"/>
    </row>
    <row r="206" ht="15.75">
      <c r="G206" s="8"/>
    </row>
    <row r="207" ht="15.75">
      <c r="G207" s="8"/>
    </row>
    <row r="208" ht="15.75">
      <c r="G208" s="8"/>
    </row>
    <row r="209" ht="15.75">
      <c r="G209" s="8"/>
    </row>
    <row r="210" ht="15.75">
      <c r="G210" s="8"/>
    </row>
    <row r="211" ht="15.75">
      <c r="G211" s="8"/>
    </row>
    <row r="212" ht="15.75">
      <c r="G212" s="8"/>
    </row>
    <row r="213" ht="15.75">
      <c r="G213" s="8"/>
    </row>
    <row r="214" ht="15.75">
      <c r="G214" s="8"/>
    </row>
    <row r="215" ht="15.75">
      <c r="G215" s="8"/>
    </row>
    <row r="216" ht="15.75">
      <c r="G216" s="8"/>
    </row>
    <row r="217" ht="15.75">
      <c r="G217" s="8"/>
    </row>
    <row r="218" ht="15.75">
      <c r="G218" s="8"/>
    </row>
    <row r="219" ht="15.75">
      <c r="G219" s="8"/>
    </row>
    <row r="220" ht="15.75">
      <c r="G220" s="8"/>
    </row>
    <row r="221" ht="15.75">
      <c r="G221" s="8"/>
    </row>
    <row r="222" ht="15.75">
      <c r="G222" s="8"/>
    </row>
    <row r="223" ht="15.75">
      <c r="G223" s="8"/>
    </row>
    <row r="224" ht="15.75">
      <c r="G224" s="8"/>
    </row>
    <row r="225" ht="15.75">
      <c r="G225" s="8"/>
    </row>
    <row r="226" ht="15.75">
      <c r="G226" s="8"/>
    </row>
    <row r="227" ht="15.75">
      <c r="G227" s="8"/>
    </row>
    <row r="228" ht="15.75">
      <c r="G228" s="8"/>
    </row>
    <row r="229" ht="15.75">
      <c r="G229" s="8"/>
    </row>
    <row r="230" ht="15.75">
      <c r="G230" s="8"/>
    </row>
    <row r="231" ht="15.75">
      <c r="G231" s="8"/>
    </row>
    <row r="232" ht="15.75">
      <c r="G232" s="8"/>
    </row>
    <row r="233" ht="15.75">
      <c r="G233" s="8"/>
    </row>
    <row r="234" ht="15.75">
      <c r="G234" s="8"/>
    </row>
    <row r="235" ht="15.75">
      <c r="G235" s="8"/>
    </row>
    <row r="236" ht="15.75">
      <c r="G236" s="8"/>
    </row>
    <row r="237" ht="15.75">
      <c r="G237" s="8"/>
    </row>
    <row r="238" ht="15.75">
      <c r="G238" s="8"/>
    </row>
    <row r="239" ht="15.75">
      <c r="G239" s="8"/>
    </row>
    <row r="240" ht="15.75">
      <c r="G240" s="8"/>
    </row>
    <row r="241" ht="15.75">
      <c r="G241" s="8"/>
    </row>
    <row r="242" ht="15.75">
      <c r="G242" s="8"/>
    </row>
    <row r="243" ht="15.75">
      <c r="G243" s="8"/>
    </row>
    <row r="244" ht="15.75">
      <c r="G244" s="8"/>
    </row>
    <row r="245" ht="15.75">
      <c r="G245" s="8"/>
    </row>
    <row r="246" ht="15.75">
      <c r="G246" s="8"/>
    </row>
    <row r="247" ht="15.75">
      <c r="G247" s="8"/>
    </row>
    <row r="248" ht="15.75">
      <c r="G248" s="8"/>
    </row>
    <row r="249" ht="15.75">
      <c r="G249" s="8"/>
    </row>
    <row r="250" ht="15.75">
      <c r="G250" s="8"/>
    </row>
    <row r="251" ht="15.75">
      <c r="G251" s="8"/>
    </row>
    <row r="252" ht="15.75">
      <c r="G252" s="8"/>
    </row>
    <row r="253" ht="15.75">
      <c r="G253" s="8"/>
    </row>
    <row r="254" ht="15.75">
      <c r="G254" s="8"/>
    </row>
    <row r="255" ht="15.75">
      <c r="G255" s="8"/>
    </row>
    <row r="256" ht="15.75">
      <c r="G256" s="8"/>
    </row>
    <row r="257" ht="15.75">
      <c r="G257" s="8"/>
    </row>
    <row r="258" ht="15.75">
      <c r="G258" s="8"/>
    </row>
    <row r="259" ht="15.75">
      <c r="G259" s="8"/>
    </row>
    <row r="260" ht="15.75">
      <c r="G260" s="8"/>
    </row>
    <row r="261" ht="15.75">
      <c r="G261" s="8"/>
    </row>
    <row r="262" ht="15.75">
      <c r="G262" s="8"/>
    </row>
    <row r="263" ht="15.75">
      <c r="G263" s="8"/>
    </row>
    <row r="264" ht="15.75">
      <c r="G264" s="8"/>
    </row>
    <row r="265" ht="15.75">
      <c r="G265" s="8"/>
    </row>
    <row r="266" ht="15.75">
      <c r="G266" s="8"/>
    </row>
    <row r="267" ht="15.75">
      <c r="G267" s="8"/>
    </row>
    <row r="268" ht="15.75">
      <c r="G268" s="8"/>
    </row>
    <row r="269" ht="15.75">
      <c r="G269" s="8"/>
    </row>
    <row r="270" ht="15.75">
      <c r="G270" s="8"/>
    </row>
    <row r="271" ht="15.75">
      <c r="G271" s="8"/>
    </row>
    <row r="272" ht="15.75">
      <c r="G272" s="8"/>
    </row>
    <row r="273" ht="15.75">
      <c r="G273" s="8"/>
    </row>
    <row r="274" ht="15.75">
      <c r="G274" s="8"/>
    </row>
    <row r="275" ht="15.75">
      <c r="G275" s="8"/>
    </row>
    <row r="276" ht="15.75">
      <c r="G276" s="8"/>
    </row>
    <row r="277" ht="15.75">
      <c r="G277" s="8"/>
    </row>
    <row r="278" ht="15.75">
      <c r="G278" s="8"/>
    </row>
    <row r="279" ht="15.75">
      <c r="G279" s="8"/>
    </row>
    <row r="280" ht="15.75">
      <c r="G280" s="8"/>
    </row>
    <row r="281" ht="15.75">
      <c r="G281" s="8"/>
    </row>
    <row r="282" ht="15.75">
      <c r="G282" s="8"/>
    </row>
    <row r="283" ht="15.75">
      <c r="G283" s="8"/>
    </row>
    <row r="284" ht="15.75">
      <c r="G284" s="8"/>
    </row>
    <row r="285" ht="15.75">
      <c r="G285" s="8"/>
    </row>
    <row r="286" ht="15.75">
      <c r="G286" s="8"/>
    </row>
    <row r="287" ht="15.75">
      <c r="G287" s="8"/>
    </row>
    <row r="288" ht="15.75">
      <c r="G288" s="8"/>
    </row>
    <row r="289" ht="15.75">
      <c r="G289" s="8"/>
    </row>
    <row r="290" ht="15.75">
      <c r="G290" s="8"/>
    </row>
    <row r="291" ht="15.75">
      <c r="G291" s="8"/>
    </row>
    <row r="292" ht="15.75">
      <c r="G292" s="8"/>
    </row>
    <row r="293" ht="15.75">
      <c r="G293" s="8"/>
    </row>
    <row r="294" ht="15.75">
      <c r="G294" s="8"/>
    </row>
    <row r="295" ht="15.75">
      <c r="G295" s="8"/>
    </row>
    <row r="296" ht="15.75">
      <c r="G296" s="8"/>
    </row>
    <row r="297" ht="15.75">
      <c r="G297" s="8"/>
    </row>
    <row r="298" ht="15.75">
      <c r="G298" s="8"/>
    </row>
    <row r="299" ht="15.75">
      <c r="G299" s="8"/>
    </row>
    <row r="300" ht="15.75">
      <c r="G300" s="8"/>
    </row>
    <row r="301" ht="15.75">
      <c r="G301" s="8"/>
    </row>
    <row r="302" ht="15.75">
      <c r="G302" s="8"/>
    </row>
    <row r="303" ht="15.75">
      <c r="G303" s="8"/>
    </row>
    <row r="304" ht="15.75">
      <c r="G304" s="8"/>
    </row>
    <row r="305" ht="15.75">
      <c r="G305" s="8"/>
    </row>
    <row r="306" ht="15.75">
      <c r="G306" s="8"/>
    </row>
    <row r="307" ht="15.75">
      <c r="G307" s="8"/>
    </row>
    <row r="308" ht="15.75">
      <c r="G308" s="8"/>
    </row>
    <row r="309" ht="15.75">
      <c r="G309" s="8"/>
    </row>
    <row r="310" ht="15.75">
      <c r="G310" s="8"/>
    </row>
    <row r="311" ht="15.75">
      <c r="G311" s="8"/>
    </row>
    <row r="312" ht="15.75">
      <c r="G312" s="8"/>
    </row>
    <row r="313" ht="15.75">
      <c r="G313" s="8"/>
    </row>
    <row r="314" ht="15.75">
      <c r="G314" s="8"/>
    </row>
    <row r="315" ht="15.75">
      <c r="G315" s="8"/>
    </row>
    <row r="316" ht="15.75">
      <c r="G316" s="8"/>
    </row>
    <row r="317" ht="15.75">
      <c r="G317" s="8"/>
    </row>
    <row r="318" ht="15.75">
      <c r="G318" s="8"/>
    </row>
    <row r="319" ht="15.75">
      <c r="G319" s="8"/>
    </row>
    <row r="320" ht="15.75">
      <c r="G320" s="8"/>
    </row>
    <row r="321" ht="15.75">
      <c r="G321" s="8"/>
    </row>
    <row r="322" ht="15.75">
      <c r="G322" s="8"/>
    </row>
    <row r="323" ht="15.75">
      <c r="G323" s="8"/>
    </row>
    <row r="324" ht="15.75">
      <c r="G324" s="8"/>
    </row>
    <row r="325" ht="15.75">
      <c r="G325" s="8"/>
    </row>
    <row r="326" ht="15.75">
      <c r="G326" s="8"/>
    </row>
    <row r="327" ht="15.75">
      <c r="G327" s="8"/>
    </row>
    <row r="328" ht="15.75">
      <c r="G328" s="8"/>
    </row>
    <row r="329" ht="15.75">
      <c r="G329" s="8"/>
    </row>
    <row r="330" ht="15.75">
      <c r="G330" s="8"/>
    </row>
    <row r="331" ht="15.75">
      <c r="G331" s="8"/>
    </row>
    <row r="332" ht="15.75">
      <c r="G332" s="8"/>
    </row>
    <row r="333" ht="15.75">
      <c r="G333" s="8"/>
    </row>
    <row r="334" ht="15.75">
      <c r="G334" s="8"/>
    </row>
    <row r="335" ht="15.75">
      <c r="G335" s="8"/>
    </row>
    <row r="336" ht="15.75">
      <c r="G336" s="8"/>
    </row>
    <row r="337" ht="15.75">
      <c r="G337" s="8"/>
    </row>
    <row r="338" ht="15.75">
      <c r="G338" s="8"/>
    </row>
    <row r="339" ht="15.75">
      <c r="G339" s="8"/>
    </row>
    <row r="340" ht="15.75">
      <c r="G340" s="8"/>
    </row>
    <row r="341" ht="15.75">
      <c r="G341" s="8"/>
    </row>
    <row r="342" ht="15.75">
      <c r="G342" s="8"/>
    </row>
    <row r="343" ht="15.75">
      <c r="G343" s="8"/>
    </row>
    <row r="344" ht="15.75">
      <c r="G344" s="8"/>
    </row>
    <row r="345" ht="15.75">
      <c r="G345" s="8"/>
    </row>
    <row r="346" ht="15.75">
      <c r="G346" s="8"/>
    </row>
    <row r="347" ht="15.75">
      <c r="G347" s="8"/>
    </row>
    <row r="348" ht="15.75">
      <c r="G348" s="8"/>
    </row>
    <row r="349" ht="15.75">
      <c r="G349" s="8"/>
    </row>
    <row r="350" ht="15.75">
      <c r="G350" s="8"/>
    </row>
    <row r="351" ht="15.75">
      <c r="G351" s="8"/>
    </row>
    <row r="352" ht="15.75">
      <c r="G352" s="8"/>
    </row>
    <row r="353" ht="15.75">
      <c r="G353" s="8"/>
    </row>
    <row r="354" ht="15.75">
      <c r="G354" s="8"/>
    </row>
    <row r="355" ht="15.75">
      <c r="G355" s="8"/>
    </row>
    <row r="356" ht="15.75">
      <c r="G356" s="8"/>
    </row>
    <row r="357" ht="15.75">
      <c r="G357" s="8"/>
    </row>
    <row r="358" ht="15.75">
      <c r="G358" s="8"/>
    </row>
    <row r="359" ht="15.75">
      <c r="G359" s="8"/>
    </row>
    <row r="360" ht="15.75">
      <c r="G360" s="8"/>
    </row>
    <row r="361" ht="15.75">
      <c r="G361" s="8"/>
    </row>
    <row r="362" ht="15.75">
      <c r="G362" s="8"/>
    </row>
    <row r="363" ht="15.75">
      <c r="G363" s="8"/>
    </row>
    <row r="364" ht="15.75">
      <c r="G364" s="8"/>
    </row>
    <row r="365" ht="15.75">
      <c r="G365" s="8"/>
    </row>
    <row r="366" ht="15.75">
      <c r="G366" s="8"/>
    </row>
    <row r="367" ht="15.75">
      <c r="G367" s="8"/>
    </row>
    <row r="368" ht="15.75">
      <c r="G368" s="8"/>
    </row>
    <row r="369" ht="15.75">
      <c r="G369" s="8"/>
    </row>
    <row r="370" ht="15.75">
      <c r="G370" s="8"/>
    </row>
    <row r="371" ht="15.75">
      <c r="G371" s="8"/>
    </row>
    <row r="372" ht="15.75">
      <c r="G372" s="8"/>
    </row>
    <row r="373" ht="15.75">
      <c r="G373" s="8"/>
    </row>
    <row r="374" ht="15.75">
      <c r="G374" s="8"/>
    </row>
    <row r="375" ht="15.75">
      <c r="G375" s="8"/>
    </row>
    <row r="376" ht="15.75">
      <c r="G376" s="8"/>
    </row>
    <row r="377" ht="15.75">
      <c r="G377" s="8"/>
    </row>
    <row r="378" ht="15.75">
      <c r="G378" s="8"/>
    </row>
    <row r="379" ht="15.75">
      <c r="G379" s="8"/>
    </row>
    <row r="380" ht="15.75">
      <c r="G380" s="8"/>
    </row>
    <row r="381" ht="15.75">
      <c r="G381" s="8"/>
    </row>
    <row r="382" ht="15.75">
      <c r="G382" s="8"/>
    </row>
    <row r="383" ht="15.75">
      <c r="G383" s="8"/>
    </row>
    <row r="384" ht="15.75">
      <c r="G384" s="8"/>
    </row>
    <row r="385" ht="15.75">
      <c r="G385" s="8"/>
    </row>
    <row r="386" ht="15.75">
      <c r="G386" s="8"/>
    </row>
    <row r="387" ht="15.75">
      <c r="G387" s="8"/>
    </row>
    <row r="388" ht="15.75">
      <c r="G388" s="8"/>
    </row>
    <row r="389" ht="15.75">
      <c r="G389" s="8"/>
    </row>
    <row r="390" ht="15.75">
      <c r="G390" s="8"/>
    </row>
    <row r="391" ht="15.75">
      <c r="G391" s="8"/>
    </row>
    <row r="392" ht="15.75">
      <c r="G392" s="8"/>
    </row>
  </sheetData>
  <sheetProtection/>
  <mergeCells count="13">
    <mergeCell ref="J3:R3"/>
    <mergeCell ref="R6:R7"/>
    <mergeCell ref="A8:A9"/>
    <mergeCell ref="D8:D9"/>
    <mergeCell ref="F8:F9"/>
    <mergeCell ref="H8:H9"/>
    <mergeCell ref="R8:R9"/>
    <mergeCell ref="A3:I3"/>
    <mergeCell ref="A6:A7"/>
    <mergeCell ref="B6:B7"/>
    <mergeCell ref="D6:D7"/>
    <mergeCell ref="F6:F7"/>
    <mergeCell ref="H6:H7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39"/>
  <sheetViews>
    <sheetView tabSelected="1" view="pageBreakPreview" zoomScaleNormal="90" zoomScaleSheetLayoutView="100" zoomScalePageLayoutView="0" workbookViewId="0" topLeftCell="A1">
      <pane xSplit="1" ySplit="10" topLeftCell="B11" activePane="bottomRight" state="frozen"/>
      <selection pane="topLeft" activeCell="L18" sqref="L18"/>
      <selection pane="topRight" activeCell="A1" sqref="A1"/>
      <selection pane="bottomLeft" activeCell="A1" sqref="A1"/>
      <selection pane="bottomRight" activeCell="B4" sqref="B4"/>
    </sheetView>
  </sheetViews>
  <sheetFormatPr defaultColWidth="8.88671875" defaultRowHeight="13.5"/>
  <cols>
    <col min="1" max="1" width="8.77734375" style="48" customWidth="1"/>
    <col min="2" max="4" width="14.77734375" style="49" customWidth="1"/>
    <col min="5" max="5" width="14.5546875" style="49" customWidth="1"/>
    <col min="6" max="10" width="11.77734375" style="49" customWidth="1"/>
    <col min="11" max="12" width="8.77734375" style="48" customWidth="1"/>
    <col min="13" max="22" width="11.77734375" style="49" customWidth="1"/>
    <col min="23" max="23" width="8.77734375" style="48" customWidth="1"/>
    <col min="24" max="25" width="0.671875" style="50" customWidth="1"/>
    <col min="26" max="16384" width="8.88671875" style="50" customWidth="1"/>
  </cols>
  <sheetData>
    <row r="1" spans="1:23" s="37" customFormat="1" ht="11.25">
      <c r="A1" s="372" t="s">
        <v>638</v>
      </c>
      <c r="B1" s="373"/>
      <c r="C1" s="373"/>
      <c r="D1" s="373"/>
      <c r="E1" s="373"/>
      <c r="F1" s="373"/>
      <c r="G1" s="373"/>
      <c r="H1" s="373"/>
      <c r="I1" s="373"/>
      <c r="J1" s="373"/>
      <c r="K1" s="374" t="s">
        <v>450</v>
      </c>
      <c r="L1" s="372" t="s">
        <v>452</v>
      </c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4" t="s">
        <v>453</v>
      </c>
    </row>
    <row r="2" spans="1:23" s="39" customFormat="1" ht="12">
      <c r="A2" s="376"/>
      <c r="B2" s="377"/>
      <c r="C2" s="377"/>
      <c r="D2" s="377"/>
      <c r="E2" s="377"/>
      <c r="F2" s="377"/>
      <c r="G2" s="377"/>
      <c r="H2" s="377"/>
      <c r="I2" s="377"/>
      <c r="J2" s="377"/>
      <c r="K2" s="378"/>
      <c r="L2" s="376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8"/>
    </row>
    <row r="3" spans="1:23" s="40" customFormat="1" ht="21.75" customHeight="1">
      <c r="A3" s="953" t="s">
        <v>444</v>
      </c>
      <c r="B3" s="953"/>
      <c r="C3" s="953"/>
      <c r="D3" s="953"/>
      <c r="E3" s="953"/>
      <c r="F3" s="954" t="s">
        <v>445</v>
      </c>
      <c r="G3" s="954"/>
      <c r="H3" s="954"/>
      <c r="I3" s="954"/>
      <c r="J3" s="954"/>
      <c r="K3" s="954"/>
      <c r="L3" s="953" t="s">
        <v>446</v>
      </c>
      <c r="M3" s="953"/>
      <c r="N3" s="953"/>
      <c r="O3" s="953"/>
      <c r="P3" s="953"/>
      <c r="Q3" s="953"/>
      <c r="R3" s="954" t="s">
        <v>15</v>
      </c>
      <c r="S3" s="954"/>
      <c r="T3" s="954"/>
      <c r="U3" s="954"/>
      <c r="V3" s="954"/>
      <c r="W3" s="954"/>
    </row>
    <row r="4" spans="1:23" s="41" customFormat="1" ht="12.75" customHeight="1">
      <c r="A4" s="381"/>
      <c r="B4" s="382"/>
      <c r="C4" s="382"/>
      <c r="D4" s="382"/>
      <c r="E4" s="383"/>
      <c r="F4" s="381"/>
      <c r="G4" s="382"/>
      <c r="H4" s="382"/>
      <c r="I4" s="382"/>
      <c r="J4" s="382"/>
      <c r="K4" s="384"/>
      <c r="L4" s="381"/>
      <c r="M4" s="382"/>
      <c r="N4" s="382"/>
      <c r="O4" s="382"/>
      <c r="P4" s="382"/>
      <c r="Q4" s="382"/>
      <c r="R4" s="383"/>
      <c r="S4" s="382"/>
      <c r="T4" s="382"/>
      <c r="U4" s="382"/>
      <c r="V4" s="382"/>
      <c r="W4" s="384"/>
    </row>
    <row r="5" spans="1:23" s="39" customFormat="1" ht="12.75" customHeight="1" thickBot="1">
      <c r="A5" s="386" t="s">
        <v>682</v>
      </c>
      <c r="B5" s="387"/>
      <c r="C5" s="387"/>
      <c r="D5" s="387"/>
      <c r="E5" s="387"/>
      <c r="F5" s="387"/>
      <c r="G5" s="387"/>
      <c r="H5" s="387"/>
      <c r="I5" s="387"/>
      <c r="J5" s="387"/>
      <c r="K5" s="388" t="s">
        <v>54</v>
      </c>
      <c r="L5" s="386" t="s">
        <v>682</v>
      </c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8" t="s">
        <v>54</v>
      </c>
    </row>
    <row r="6" spans="1:23" s="42" customFormat="1" ht="13.5" customHeight="1" thickTop="1">
      <c r="A6" s="950" t="s">
        <v>109</v>
      </c>
      <c r="B6" s="948" t="s">
        <v>354</v>
      </c>
      <c r="C6" s="948" t="s">
        <v>274</v>
      </c>
      <c r="D6" s="948" t="s">
        <v>373</v>
      </c>
      <c r="E6" s="948" t="s">
        <v>374</v>
      </c>
      <c r="F6" s="948" t="s">
        <v>394</v>
      </c>
      <c r="G6" s="948" t="s">
        <v>395</v>
      </c>
      <c r="H6" s="948" t="s">
        <v>375</v>
      </c>
      <c r="I6" s="871" t="s">
        <v>103</v>
      </c>
      <c r="J6" s="872" t="s">
        <v>104</v>
      </c>
      <c r="K6" s="940" t="s">
        <v>47</v>
      </c>
      <c r="L6" s="950" t="s">
        <v>109</v>
      </c>
      <c r="M6" s="947" t="s">
        <v>376</v>
      </c>
      <c r="N6" s="947" t="s">
        <v>356</v>
      </c>
      <c r="O6" s="873" t="s">
        <v>377</v>
      </c>
      <c r="P6" s="947" t="s">
        <v>378</v>
      </c>
      <c r="Q6" s="947" t="s">
        <v>683</v>
      </c>
      <c r="R6" s="947" t="s">
        <v>379</v>
      </c>
      <c r="S6" s="947" t="s">
        <v>684</v>
      </c>
      <c r="T6" s="947" t="s">
        <v>380</v>
      </c>
      <c r="U6" s="873" t="s">
        <v>685</v>
      </c>
      <c r="V6" s="947" t="s">
        <v>382</v>
      </c>
      <c r="W6" s="940" t="s">
        <v>47</v>
      </c>
    </row>
    <row r="7" spans="1:23" s="42" customFormat="1" ht="13.5" customHeight="1">
      <c r="A7" s="951"/>
      <c r="B7" s="949"/>
      <c r="C7" s="949"/>
      <c r="D7" s="949"/>
      <c r="E7" s="949"/>
      <c r="F7" s="949"/>
      <c r="G7" s="949"/>
      <c r="H7" s="949"/>
      <c r="I7" s="874" t="s">
        <v>381</v>
      </c>
      <c r="J7" s="875" t="s">
        <v>383</v>
      </c>
      <c r="K7" s="941"/>
      <c r="L7" s="951"/>
      <c r="M7" s="945"/>
      <c r="N7" s="945"/>
      <c r="O7" s="417" t="s">
        <v>357</v>
      </c>
      <c r="P7" s="945"/>
      <c r="Q7" s="945"/>
      <c r="R7" s="945"/>
      <c r="S7" s="945"/>
      <c r="T7" s="945"/>
      <c r="U7" s="876" t="s">
        <v>358</v>
      </c>
      <c r="V7" s="945"/>
      <c r="W7" s="941"/>
    </row>
    <row r="8" spans="1:23" s="42" customFormat="1" ht="13.5" customHeight="1">
      <c r="A8" s="951"/>
      <c r="B8" s="417"/>
      <c r="C8" s="417"/>
      <c r="D8" s="876" t="s">
        <v>308</v>
      </c>
      <c r="E8" s="877"/>
      <c r="F8" s="417"/>
      <c r="G8" s="417"/>
      <c r="H8" s="876" t="s">
        <v>150</v>
      </c>
      <c r="I8" s="417"/>
      <c r="J8" s="877"/>
      <c r="K8" s="941"/>
      <c r="L8" s="951"/>
      <c r="M8" s="417"/>
      <c r="N8" s="417"/>
      <c r="O8" s="417" t="s">
        <v>384</v>
      </c>
      <c r="P8" s="413" t="s">
        <v>309</v>
      </c>
      <c r="Q8" s="877" t="s">
        <v>180</v>
      </c>
      <c r="R8" s="417" t="s">
        <v>181</v>
      </c>
      <c r="S8" s="876"/>
      <c r="T8" s="417"/>
      <c r="U8" s="943" t="s">
        <v>16</v>
      </c>
      <c r="V8" s="877"/>
      <c r="W8" s="941"/>
    </row>
    <row r="9" spans="1:23" s="42" customFormat="1" ht="13.5" customHeight="1">
      <c r="A9" s="951"/>
      <c r="B9" s="945" t="s">
        <v>194</v>
      </c>
      <c r="C9" s="417" t="s">
        <v>385</v>
      </c>
      <c r="D9" s="878" t="s">
        <v>275</v>
      </c>
      <c r="E9" s="879" t="s">
        <v>310</v>
      </c>
      <c r="F9" s="876" t="s">
        <v>311</v>
      </c>
      <c r="G9" s="417" t="s">
        <v>55</v>
      </c>
      <c r="H9" s="876" t="s">
        <v>312</v>
      </c>
      <c r="I9" s="417" t="s">
        <v>313</v>
      </c>
      <c r="J9" s="877" t="s">
        <v>386</v>
      </c>
      <c r="K9" s="941"/>
      <c r="L9" s="951"/>
      <c r="M9" s="417" t="s">
        <v>314</v>
      </c>
      <c r="N9" s="417" t="s">
        <v>151</v>
      </c>
      <c r="O9" s="417" t="s">
        <v>315</v>
      </c>
      <c r="P9" s="413" t="s">
        <v>152</v>
      </c>
      <c r="Q9" s="877" t="s">
        <v>686</v>
      </c>
      <c r="R9" s="417" t="s">
        <v>687</v>
      </c>
      <c r="S9" s="417" t="s">
        <v>387</v>
      </c>
      <c r="T9" s="417" t="s">
        <v>153</v>
      </c>
      <c r="U9" s="943"/>
      <c r="V9" s="945" t="s">
        <v>56</v>
      </c>
      <c r="W9" s="941"/>
    </row>
    <row r="10" spans="1:23" s="42" customFormat="1" ht="13.5" customHeight="1">
      <c r="A10" s="952"/>
      <c r="B10" s="946"/>
      <c r="C10" s="880" t="s">
        <v>316</v>
      </c>
      <c r="D10" s="881" t="s">
        <v>317</v>
      </c>
      <c r="E10" s="882" t="s">
        <v>182</v>
      </c>
      <c r="F10" s="880" t="s">
        <v>388</v>
      </c>
      <c r="G10" s="880" t="s">
        <v>318</v>
      </c>
      <c r="H10" s="881" t="s">
        <v>319</v>
      </c>
      <c r="I10" s="880" t="s">
        <v>320</v>
      </c>
      <c r="J10" s="402" t="s">
        <v>389</v>
      </c>
      <c r="K10" s="942"/>
      <c r="L10" s="952"/>
      <c r="M10" s="880" t="s">
        <v>154</v>
      </c>
      <c r="N10" s="880" t="s">
        <v>321</v>
      </c>
      <c r="O10" s="880" t="s">
        <v>322</v>
      </c>
      <c r="P10" s="883" t="s">
        <v>155</v>
      </c>
      <c r="Q10" s="402" t="s">
        <v>321</v>
      </c>
      <c r="R10" s="880" t="s">
        <v>323</v>
      </c>
      <c r="S10" s="880" t="s">
        <v>156</v>
      </c>
      <c r="T10" s="880" t="s">
        <v>321</v>
      </c>
      <c r="U10" s="944"/>
      <c r="V10" s="946"/>
      <c r="W10" s="942"/>
    </row>
    <row r="11" spans="1:23" s="39" customFormat="1" ht="25.5" customHeight="1">
      <c r="A11" s="884">
        <v>2010</v>
      </c>
      <c r="B11" s="885">
        <v>27085160</v>
      </c>
      <c r="C11" s="885">
        <v>861722</v>
      </c>
      <c r="D11" s="885">
        <v>440844</v>
      </c>
      <c r="E11" s="885">
        <v>76189</v>
      </c>
      <c r="F11" s="885">
        <v>961561</v>
      </c>
      <c r="G11" s="885">
        <v>35333</v>
      </c>
      <c r="H11" s="885">
        <v>5090585</v>
      </c>
      <c r="I11" s="885">
        <v>1698011</v>
      </c>
      <c r="J11" s="886">
        <v>7235556</v>
      </c>
      <c r="K11" s="418">
        <v>2010</v>
      </c>
      <c r="L11" s="887">
        <v>2010</v>
      </c>
      <c r="M11" s="885">
        <v>409201</v>
      </c>
      <c r="N11" s="885">
        <v>630524</v>
      </c>
      <c r="O11" s="885">
        <v>17087</v>
      </c>
      <c r="P11" s="885">
        <v>373129</v>
      </c>
      <c r="Q11" s="885">
        <v>7232402</v>
      </c>
      <c r="R11" s="885">
        <v>196031</v>
      </c>
      <c r="S11" s="885">
        <v>1749995</v>
      </c>
      <c r="T11" s="885">
        <v>26455</v>
      </c>
      <c r="U11" s="885">
        <v>25935</v>
      </c>
      <c r="V11" s="886">
        <v>24600</v>
      </c>
      <c r="W11" s="416">
        <v>2010</v>
      </c>
    </row>
    <row r="12" spans="1:23" s="39" customFormat="1" ht="25.5" customHeight="1">
      <c r="A12" s="884">
        <v>2011</v>
      </c>
      <c r="B12" s="885">
        <v>30779431</v>
      </c>
      <c r="C12" s="885">
        <v>924863</v>
      </c>
      <c r="D12" s="885">
        <v>465132</v>
      </c>
      <c r="E12" s="885">
        <v>80360</v>
      </c>
      <c r="F12" s="885">
        <v>950075</v>
      </c>
      <c r="G12" s="885">
        <v>37436</v>
      </c>
      <c r="H12" s="885">
        <v>5751645</v>
      </c>
      <c r="I12" s="885">
        <v>1781018</v>
      </c>
      <c r="J12" s="886">
        <v>8457349</v>
      </c>
      <c r="K12" s="418">
        <v>2011</v>
      </c>
      <c r="L12" s="887">
        <v>2011</v>
      </c>
      <c r="M12" s="885">
        <v>401169</v>
      </c>
      <c r="N12" s="885">
        <v>755803</v>
      </c>
      <c r="O12" s="885">
        <v>15822</v>
      </c>
      <c r="P12" s="885">
        <v>461713</v>
      </c>
      <c r="Q12" s="885">
        <v>8363949</v>
      </c>
      <c r="R12" s="885">
        <v>207542</v>
      </c>
      <c r="S12" s="885">
        <v>2049081</v>
      </c>
      <c r="T12" s="885">
        <v>26535</v>
      </c>
      <c r="U12" s="885">
        <v>27590</v>
      </c>
      <c r="V12" s="886">
        <v>22349</v>
      </c>
      <c r="W12" s="416">
        <v>2011</v>
      </c>
    </row>
    <row r="13" spans="1:23" s="39" customFormat="1" ht="25.5" customHeight="1">
      <c r="A13" s="884">
        <v>2012</v>
      </c>
      <c r="B13" s="885">
        <v>32353566</v>
      </c>
      <c r="C13" s="885">
        <v>963058</v>
      </c>
      <c r="D13" s="885">
        <v>440894</v>
      </c>
      <c r="E13" s="885">
        <v>40155</v>
      </c>
      <c r="F13" s="885">
        <v>899639</v>
      </c>
      <c r="G13" s="885">
        <v>37720</v>
      </c>
      <c r="H13" s="885">
        <v>6289811</v>
      </c>
      <c r="I13" s="885">
        <v>947938</v>
      </c>
      <c r="J13" s="885">
        <v>8675600</v>
      </c>
      <c r="K13" s="888">
        <v>2012</v>
      </c>
      <c r="L13" s="887">
        <v>2012</v>
      </c>
      <c r="M13" s="885">
        <v>405363</v>
      </c>
      <c r="N13" s="885">
        <v>771099</v>
      </c>
      <c r="O13" s="885">
        <v>13749</v>
      </c>
      <c r="P13" s="885">
        <v>494038</v>
      </c>
      <c r="Q13" s="885">
        <v>9868799</v>
      </c>
      <c r="R13" s="885">
        <v>213120</v>
      </c>
      <c r="S13" s="885">
        <v>2213185</v>
      </c>
      <c r="T13" s="885">
        <v>30214</v>
      </c>
      <c r="U13" s="885">
        <v>26305</v>
      </c>
      <c r="V13" s="886">
        <v>22879</v>
      </c>
      <c r="W13" s="416">
        <v>2012</v>
      </c>
    </row>
    <row r="14" spans="1:23" s="39" customFormat="1" ht="25.5" customHeight="1">
      <c r="A14" s="884">
        <v>2013</v>
      </c>
      <c r="B14" s="885">
        <v>33734544</v>
      </c>
      <c r="C14" s="885">
        <v>927064</v>
      </c>
      <c r="D14" s="885">
        <v>377096</v>
      </c>
      <c r="E14" s="885">
        <v>86512</v>
      </c>
      <c r="F14" s="885">
        <v>794953</v>
      </c>
      <c r="G14" s="885">
        <v>37794</v>
      </c>
      <c r="H14" s="885">
        <v>6675671</v>
      </c>
      <c r="I14" s="885">
        <v>810738</v>
      </c>
      <c r="J14" s="885">
        <v>9704300</v>
      </c>
      <c r="K14" s="888">
        <v>2013</v>
      </c>
      <c r="L14" s="887">
        <v>2013</v>
      </c>
      <c r="M14" s="885">
        <v>393725</v>
      </c>
      <c r="N14" s="885">
        <v>663355</v>
      </c>
      <c r="O14" s="885">
        <v>11476</v>
      </c>
      <c r="P14" s="885">
        <v>410316</v>
      </c>
      <c r="Q14" s="885">
        <v>10255151</v>
      </c>
      <c r="R14" s="885">
        <v>212709</v>
      </c>
      <c r="S14" s="885">
        <v>2299054</v>
      </c>
      <c r="T14" s="885">
        <v>30008</v>
      </c>
      <c r="U14" s="885">
        <v>21916</v>
      </c>
      <c r="V14" s="886">
        <v>22705</v>
      </c>
      <c r="W14" s="416">
        <v>2013</v>
      </c>
    </row>
    <row r="15" spans="1:23" s="39" customFormat="1" ht="25.5" customHeight="1">
      <c r="A15" s="884" t="s">
        <v>681</v>
      </c>
      <c r="B15" s="885">
        <v>35716859</v>
      </c>
      <c r="C15" s="885">
        <v>959565</v>
      </c>
      <c r="D15" s="885">
        <v>363123</v>
      </c>
      <c r="E15" s="885">
        <v>131999</v>
      </c>
      <c r="F15" s="885">
        <v>793968</v>
      </c>
      <c r="G15" s="885">
        <v>40750</v>
      </c>
      <c r="H15" s="885">
        <v>7435769</v>
      </c>
      <c r="I15" s="885">
        <v>823354</v>
      </c>
      <c r="J15" s="885">
        <v>10556535</v>
      </c>
      <c r="K15" s="888" t="s">
        <v>405</v>
      </c>
      <c r="L15" s="887" t="s">
        <v>405</v>
      </c>
      <c r="M15" s="885">
        <v>399858</v>
      </c>
      <c r="N15" s="885">
        <v>689097</v>
      </c>
      <c r="O15" s="885">
        <v>9575</v>
      </c>
      <c r="P15" s="885">
        <v>430560</v>
      </c>
      <c r="Q15" s="885">
        <v>10134898</v>
      </c>
      <c r="R15" s="885">
        <v>388034</v>
      </c>
      <c r="S15" s="885">
        <v>2484420</v>
      </c>
      <c r="T15" s="885">
        <v>29786</v>
      </c>
      <c r="U15" s="885">
        <v>22431</v>
      </c>
      <c r="V15" s="886">
        <v>23136</v>
      </c>
      <c r="W15" s="416" t="s">
        <v>405</v>
      </c>
    </row>
    <row r="16" spans="1:23" s="41" customFormat="1" ht="25.5" customHeight="1">
      <c r="A16" s="416">
        <v>2015</v>
      </c>
      <c r="B16" s="889">
        <v>34968112.002</v>
      </c>
      <c r="C16" s="890">
        <v>1007489.6049999999</v>
      </c>
      <c r="D16" s="890">
        <v>311320.115</v>
      </c>
      <c r="E16" s="890">
        <v>131315.685</v>
      </c>
      <c r="F16" s="890">
        <v>807825.4300000002</v>
      </c>
      <c r="G16" s="890">
        <v>44260.426999999996</v>
      </c>
      <c r="H16" s="890">
        <v>7352045.0419999985</v>
      </c>
      <c r="I16" s="890">
        <v>857455.4299999999</v>
      </c>
      <c r="J16" s="891">
        <v>9301698.338</v>
      </c>
      <c r="K16" s="418">
        <v>2015</v>
      </c>
      <c r="L16" s="418">
        <v>2015</v>
      </c>
      <c r="M16" s="892">
        <v>452525.58100000006</v>
      </c>
      <c r="N16" s="893">
        <v>689499.977</v>
      </c>
      <c r="O16" s="893">
        <v>12128.965</v>
      </c>
      <c r="P16" s="893">
        <v>440057.84400000004</v>
      </c>
      <c r="Q16" s="893">
        <v>10179377.251</v>
      </c>
      <c r="R16" s="893">
        <v>714738.6429999999</v>
      </c>
      <c r="S16" s="893">
        <v>2588822.989</v>
      </c>
      <c r="T16" s="893">
        <v>31678.269000000008</v>
      </c>
      <c r="U16" s="893">
        <v>23510.495000000003</v>
      </c>
      <c r="V16" s="894">
        <v>22361.916</v>
      </c>
      <c r="W16" s="416">
        <v>2015</v>
      </c>
    </row>
    <row r="17" spans="1:23" s="39" customFormat="1" ht="25.5" customHeight="1">
      <c r="A17" s="419">
        <v>2016</v>
      </c>
      <c r="B17" s="895">
        <v>35424072</v>
      </c>
      <c r="C17" s="896">
        <v>1046008</v>
      </c>
      <c r="D17" s="896">
        <v>269725</v>
      </c>
      <c r="E17" s="896">
        <v>131010</v>
      </c>
      <c r="F17" s="896">
        <v>814073</v>
      </c>
      <c r="G17" s="896">
        <v>48970</v>
      </c>
      <c r="H17" s="896">
        <v>7443547</v>
      </c>
      <c r="I17" s="896">
        <v>907359</v>
      </c>
      <c r="J17" s="897">
        <v>9598797</v>
      </c>
      <c r="K17" s="423">
        <v>2016</v>
      </c>
      <c r="L17" s="423">
        <v>2016</v>
      </c>
      <c r="M17" s="898">
        <v>513282</v>
      </c>
      <c r="N17" s="899">
        <v>557209</v>
      </c>
      <c r="O17" s="899">
        <v>14466</v>
      </c>
      <c r="P17" s="899">
        <v>425442</v>
      </c>
      <c r="Q17" s="899">
        <v>10144897</v>
      </c>
      <c r="R17" s="899">
        <v>765080</v>
      </c>
      <c r="S17" s="899">
        <v>2659075</v>
      </c>
      <c r="T17" s="899">
        <v>33348</v>
      </c>
      <c r="U17" s="899">
        <v>29923</v>
      </c>
      <c r="V17" s="900">
        <v>21863</v>
      </c>
      <c r="W17" s="419">
        <v>2016</v>
      </c>
    </row>
    <row r="18" spans="1:23" s="39" customFormat="1" ht="25.5" customHeight="1">
      <c r="A18" s="901" t="s">
        <v>87</v>
      </c>
      <c r="B18" s="902">
        <v>2990180</v>
      </c>
      <c r="C18" s="903">
        <v>84138</v>
      </c>
      <c r="D18" s="903">
        <v>28109</v>
      </c>
      <c r="E18" s="903">
        <v>12022</v>
      </c>
      <c r="F18" s="903">
        <v>72000</v>
      </c>
      <c r="G18" s="903">
        <v>4007</v>
      </c>
      <c r="H18" s="903">
        <v>620731</v>
      </c>
      <c r="I18" s="903">
        <v>71910</v>
      </c>
      <c r="J18" s="904">
        <v>839651</v>
      </c>
      <c r="K18" s="905" t="s">
        <v>195</v>
      </c>
      <c r="L18" s="901" t="s">
        <v>87</v>
      </c>
      <c r="M18" s="906">
        <v>44141</v>
      </c>
      <c r="N18" s="907">
        <v>50271</v>
      </c>
      <c r="O18" s="907">
        <v>1209</v>
      </c>
      <c r="P18" s="907">
        <v>37077</v>
      </c>
      <c r="Q18" s="907">
        <v>825289</v>
      </c>
      <c r="R18" s="907">
        <v>58660</v>
      </c>
      <c r="S18" s="907">
        <v>233112</v>
      </c>
      <c r="T18" s="907">
        <v>3120</v>
      </c>
      <c r="U18" s="907">
        <v>2595</v>
      </c>
      <c r="V18" s="908">
        <v>2140</v>
      </c>
      <c r="W18" s="901" t="s">
        <v>195</v>
      </c>
    </row>
    <row r="19" spans="1:23" s="39" customFormat="1" ht="25.5" customHeight="1">
      <c r="A19" s="901" t="s">
        <v>88</v>
      </c>
      <c r="B19" s="902">
        <v>2747313</v>
      </c>
      <c r="C19" s="903">
        <v>80005</v>
      </c>
      <c r="D19" s="903">
        <v>25372</v>
      </c>
      <c r="E19" s="903">
        <v>11226</v>
      </c>
      <c r="F19" s="903">
        <v>66249</v>
      </c>
      <c r="G19" s="903">
        <v>3865</v>
      </c>
      <c r="H19" s="903">
        <v>571052</v>
      </c>
      <c r="I19" s="903">
        <v>63889</v>
      </c>
      <c r="J19" s="904">
        <v>758049</v>
      </c>
      <c r="K19" s="905" t="s">
        <v>196</v>
      </c>
      <c r="L19" s="901" t="s">
        <v>88</v>
      </c>
      <c r="M19" s="906">
        <v>42639</v>
      </c>
      <c r="N19" s="907">
        <v>49077</v>
      </c>
      <c r="O19" s="907">
        <v>1215</v>
      </c>
      <c r="P19" s="907">
        <v>34108</v>
      </c>
      <c r="Q19" s="907">
        <v>770471</v>
      </c>
      <c r="R19" s="907">
        <v>48378</v>
      </c>
      <c r="S19" s="907">
        <v>214118</v>
      </c>
      <c r="T19" s="907">
        <v>2937</v>
      </c>
      <c r="U19" s="907">
        <v>2592</v>
      </c>
      <c r="V19" s="908">
        <v>2069</v>
      </c>
      <c r="W19" s="901" t="s">
        <v>196</v>
      </c>
    </row>
    <row r="20" spans="1:23" s="39" customFormat="1" ht="25.5" customHeight="1">
      <c r="A20" s="901" t="s">
        <v>89</v>
      </c>
      <c r="B20" s="902">
        <v>2907532</v>
      </c>
      <c r="C20" s="903">
        <v>82434</v>
      </c>
      <c r="D20" s="903">
        <v>23529</v>
      </c>
      <c r="E20" s="903">
        <v>10878</v>
      </c>
      <c r="F20" s="903">
        <v>70368</v>
      </c>
      <c r="G20" s="903">
        <v>4311</v>
      </c>
      <c r="H20" s="903">
        <v>621917</v>
      </c>
      <c r="I20" s="903">
        <v>76829</v>
      </c>
      <c r="J20" s="904">
        <v>757262</v>
      </c>
      <c r="K20" s="905" t="s">
        <v>197</v>
      </c>
      <c r="L20" s="901" t="s">
        <v>89</v>
      </c>
      <c r="M20" s="906">
        <v>44199</v>
      </c>
      <c r="N20" s="907">
        <v>48521</v>
      </c>
      <c r="O20" s="907">
        <v>1158</v>
      </c>
      <c r="P20" s="907">
        <v>37736</v>
      </c>
      <c r="Q20" s="907">
        <v>823828</v>
      </c>
      <c r="R20" s="907">
        <v>63355</v>
      </c>
      <c r="S20" s="907">
        <v>233876</v>
      </c>
      <c r="T20" s="907">
        <v>3054</v>
      </c>
      <c r="U20" s="907">
        <v>2343</v>
      </c>
      <c r="V20" s="908">
        <v>1934</v>
      </c>
      <c r="W20" s="901" t="s">
        <v>197</v>
      </c>
    </row>
    <row r="21" spans="1:23" s="39" customFormat="1" ht="25.5" customHeight="1">
      <c r="A21" s="901" t="s">
        <v>90</v>
      </c>
      <c r="B21" s="902">
        <v>2862005</v>
      </c>
      <c r="C21" s="903">
        <v>83151</v>
      </c>
      <c r="D21" s="903">
        <v>22184</v>
      </c>
      <c r="E21" s="903">
        <v>10925</v>
      </c>
      <c r="F21" s="903">
        <v>67180</v>
      </c>
      <c r="G21" s="903">
        <v>4020</v>
      </c>
      <c r="H21" s="903">
        <v>596821</v>
      </c>
      <c r="I21" s="903">
        <v>78212</v>
      </c>
      <c r="J21" s="904">
        <v>797712</v>
      </c>
      <c r="K21" s="905" t="s">
        <v>198</v>
      </c>
      <c r="L21" s="901" t="s">
        <v>90</v>
      </c>
      <c r="M21" s="906">
        <v>41717</v>
      </c>
      <c r="N21" s="907">
        <v>44567</v>
      </c>
      <c r="O21" s="907">
        <v>1030</v>
      </c>
      <c r="P21" s="907">
        <v>34753</v>
      </c>
      <c r="Q21" s="907">
        <v>796260</v>
      </c>
      <c r="R21" s="907">
        <v>61702</v>
      </c>
      <c r="S21" s="907">
        <v>215433</v>
      </c>
      <c r="T21" s="907">
        <v>2667</v>
      </c>
      <c r="U21" s="907">
        <v>1920</v>
      </c>
      <c r="V21" s="908">
        <v>1753</v>
      </c>
      <c r="W21" s="901" t="s">
        <v>198</v>
      </c>
    </row>
    <row r="22" spans="1:23" s="39" customFormat="1" ht="25.5" customHeight="1">
      <c r="A22" s="901" t="s">
        <v>91</v>
      </c>
      <c r="B22" s="902">
        <v>2905052</v>
      </c>
      <c r="C22" s="903">
        <v>83611</v>
      </c>
      <c r="D22" s="903">
        <v>21213</v>
      </c>
      <c r="E22" s="903">
        <v>10849</v>
      </c>
      <c r="F22" s="903">
        <v>67212</v>
      </c>
      <c r="G22" s="903">
        <v>3982</v>
      </c>
      <c r="H22" s="903">
        <v>606572</v>
      </c>
      <c r="I22" s="903">
        <v>77468</v>
      </c>
      <c r="J22" s="904">
        <v>803563</v>
      </c>
      <c r="K22" s="905" t="s">
        <v>199</v>
      </c>
      <c r="L22" s="901" t="s">
        <v>91</v>
      </c>
      <c r="M22" s="906">
        <v>39573</v>
      </c>
      <c r="N22" s="907">
        <v>41825</v>
      </c>
      <c r="O22" s="907">
        <v>1032</v>
      </c>
      <c r="P22" s="907">
        <v>33615</v>
      </c>
      <c r="Q22" s="907">
        <v>832787</v>
      </c>
      <c r="R22" s="907">
        <v>64945</v>
      </c>
      <c r="S22" s="907">
        <v>210255</v>
      </c>
      <c r="T22" s="907">
        <v>2587</v>
      </c>
      <c r="U22" s="907">
        <v>2264</v>
      </c>
      <c r="V22" s="908">
        <v>1699</v>
      </c>
      <c r="W22" s="901" t="s">
        <v>199</v>
      </c>
    </row>
    <row r="23" spans="1:23" s="39" customFormat="1" ht="25.5" customHeight="1">
      <c r="A23" s="901" t="s">
        <v>92</v>
      </c>
      <c r="B23" s="902">
        <v>2870647</v>
      </c>
      <c r="C23" s="903">
        <v>88948</v>
      </c>
      <c r="D23" s="903">
        <v>21378</v>
      </c>
      <c r="E23" s="903">
        <v>9654</v>
      </c>
      <c r="F23" s="903">
        <v>66256</v>
      </c>
      <c r="G23" s="903">
        <v>4455</v>
      </c>
      <c r="H23" s="903">
        <v>605732</v>
      </c>
      <c r="I23" s="903">
        <v>77752</v>
      </c>
      <c r="J23" s="904">
        <v>734098</v>
      </c>
      <c r="K23" s="905" t="s">
        <v>200</v>
      </c>
      <c r="L23" s="901" t="s">
        <v>92</v>
      </c>
      <c r="M23" s="906">
        <v>40962</v>
      </c>
      <c r="N23" s="907">
        <v>44056</v>
      </c>
      <c r="O23" s="907">
        <v>1133</v>
      </c>
      <c r="P23" s="907">
        <v>35095</v>
      </c>
      <c r="Q23" s="907">
        <v>846931</v>
      </c>
      <c r="R23" s="907">
        <v>66183</v>
      </c>
      <c r="S23" s="907">
        <v>221358</v>
      </c>
      <c r="T23" s="907">
        <v>2602</v>
      </c>
      <c r="U23" s="907">
        <v>2339</v>
      </c>
      <c r="V23" s="908">
        <v>1714</v>
      </c>
      <c r="W23" s="901" t="s">
        <v>200</v>
      </c>
    </row>
    <row r="24" spans="1:23" s="39" customFormat="1" ht="25.5" customHeight="1">
      <c r="A24" s="901" t="s">
        <v>93</v>
      </c>
      <c r="B24" s="902">
        <v>3083935</v>
      </c>
      <c r="C24" s="903">
        <v>93001</v>
      </c>
      <c r="D24" s="903">
        <v>20981</v>
      </c>
      <c r="E24" s="903">
        <v>10313</v>
      </c>
      <c r="F24" s="903">
        <v>67393</v>
      </c>
      <c r="G24" s="903">
        <v>4536</v>
      </c>
      <c r="H24" s="903">
        <v>635977</v>
      </c>
      <c r="I24" s="903">
        <v>73067</v>
      </c>
      <c r="J24" s="904">
        <v>838489</v>
      </c>
      <c r="K24" s="905" t="s">
        <v>201</v>
      </c>
      <c r="L24" s="901" t="s">
        <v>93</v>
      </c>
      <c r="M24" s="906">
        <v>41645</v>
      </c>
      <c r="N24" s="907">
        <v>46110</v>
      </c>
      <c r="O24" s="907">
        <v>1207</v>
      </c>
      <c r="P24" s="907">
        <v>37286</v>
      </c>
      <c r="Q24" s="907">
        <v>902171</v>
      </c>
      <c r="R24" s="907">
        <v>72692</v>
      </c>
      <c r="S24" s="907">
        <v>232139</v>
      </c>
      <c r="T24" s="907">
        <v>2779</v>
      </c>
      <c r="U24" s="907">
        <v>2470</v>
      </c>
      <c r="V24" s="908">
        <v>1679</v>
      </c>
      <c r="W24" s="901" t="s">
        <v>201</v>
      </c>
    </row>
    <row r="25" spans="1:23" s="39" customFormat="1" ht="25.5" customHeight="1">
      <c r="A25" s="901" t="s">
        <v>94</v>
      </c>
      <c r="B25" s="902">
        <v>3067652</v>
      </c>
      <c r="C25" s="903">
        <v>99733</v>
      </c>
      <c r="D25" s="903">
        <v>19080</v>
      </c>
      <c r="E25" s="903">
        <v>10839</v>
      </c>
      <c r="F25" s="903">
        <v>64824</v>
      </c>
      <c r="G25" s="903">
        <v>4210</v>
      </c>
      <c r="H25" s="903">
        <v>653397</v>
      </c>
      <c r="I25" s="903">
        <v>74622</v>
      </c>
      <c r="J25" s="904">
        <v>828447</v>
      </c>
      <c r="K25" s="905" t="s">
        <v>202</v>
      </c>
      <c r="L25" s="901" t="s">
        <v>94</v>
      </c>
      <c r="M25" s="906">
        <v>40051</v>
      </c>
      <c r="N25" s="907">
        <v>45425</v>
      </c>
      <c r="O25" s="907">
        <v>1304</v>
      </c>
      <c r="P25" s="907">
        <v>34305</v>
      </c>
      <c r="Q25" s="907">
        <v>914935</v>
      </c>
      <c r="R25" s="907">
        <v>64726</v>
      </c>
      <c r="S25" s="907">
        <v>204736</v>
      </c>
      <c r="T25" s="907">
        <v>2805</v>
      </c>
      <c r="U25" s="907">
        <v>2527</v>
      </c>
      <c r="V25" s="908">
        <v>1689</v>
      </c>
      <c r="W25" s="901" t="s">
        <v>202</v>
      </c>
    </row>
    <row r="26" spans="1:23" s="39" customFormat="1" ht="25.5" customHeight="1">
      <c r="A26" s="901" t="s">
        <v>95</v>
      </c>
      <c r="B26" s="902">
        <v>2895874</v>
      </c>
      <c r="C26" s="903">
        <v>91854</v>
      </c>
      <c r="D26" s="903">
        <v>20606</v>
      </c>
      <c r="E26" s="903">
        <v>10029</v>
      </c>
      <c r="F26" s="903">
        <v>63876</v>
      </c>
      <c r="G26" s="903">
        <v>3855</v>
      </c>
      <c r="H26" s="903">
        <v>603567</v>
      </c>
      <c r="I26" s="903">
        <v>71230</v>
      </c>
      <c r="J26" s="904">
        <v>779000</v>
      </c>
      <c r="K26" s="905" t="s">
        <v>203</v>
      </c>
      <c r="L26" s="901" t="s">
        <v>95</v>
      </c>
      <c r="M26" s="906">
        <v>39224</v>
      </c>
      <c r="N26" s="907">
        <v>42898</v>
      </c>
      <c r="O26" s="907">
        <v>1254</v>
      </c>
      <c r="P26" s="907">
        <v>33392</v>
      </c>
      <c r="Q26" s="907">
        <v>863691</v>
      </c>
      <c r="R26" s="907">
        <v>63354</v>
      </c>
      <c r="S26" s="907">
        <v>201552</v>
      </c>
      <c r="T26" s="907">
        <v>2479</v>
      </c>
      <c r="U26" s="907">
        <v>2432</v>
      </c>
      <c r="V26" s="908">
        <v>1582</v>
      </c>
      <c r="W26" s="901" t="s">
        <v>203</v>
      </c>
    </row>
    <row r="27" spans="1:23" s="39" customFormat="1" ht="25.5" customHeight="1">
      <c r="A27" s="901" t="s">
        <v>96</v>
      </c>
      <c r="B27" s="902">
        <v>3004915</v>
      </c>
      <c r="C27" s="903">
        <v>87031</v>
      </c>
      <c r="D27" s="903">
        <v>20977</v>
      </c>
      <c r="E27" s="903">
        <v>10893</v>
      </c>
      <c r="F27" s="903">
        <v>69074</v>
      </c>
      <c r="G27" s="903">
        <v>3658</v>
      </c>
      <c r="H27" s="903">
        <v>636270</v>
      </c>
      <c r="I27" s="903">
        <v>77603</v>
      </c>
      <c r="J27" s="904">
        <v>817744</v>
      </c>
      <c r="K27" s="905" t="s">
        <v>204</v>
      </c>
      <c r="L27" s="901" t="s">
        <v>96</v>
      </c>
      <c r="M27" s="906">
        <v>41987</v>
      </c>
      <c r="N27" s="907">
        <v>42319</v>
      </c>
      <c r="O27" s="907">
        <v>1232</v>
      </c>
      <c r="P27" s="907">
        <v>33999</v>
      </c>
      <c r="Q27" s="907">
        <v>874570</v>
      </c>
      <c r="R27" s="907">
        <v>68868</v>
      </c>
      <c r="S27" s="907">
        <v>212220</v>
      </c>
      <c r="T27" s="907">
        <v>2438</v>
      </c>
      <c r="U27" s="907">
        <v>2353</v>
      </c>
      <c r="V27" s="908">
        <v>1680</v>
      </c>
      <c r="W27" s="901" t="s">
        <v>204</v>
      </c>
    </row>
    <row r="28" spans="1:23" s="39" customFormat="1" ht="25.5" customHeight="1">
      <c r="A28" s="901" t="s">
        <v>97</v>
      </c>
      <c r="B28" s="902">
        <v>2981421</v>
      </c>
      <c r="C28" s="903">
        <v>86844</v>
      </c>
      <c r="D28" s="903">
        <v>22713</v>
      </c>
      <c r="E28" s="903">
        <v>11186</v>
      </c>
      <c r="F28" s="903">
        <v>67440</v>
      </c>
      <c r="G28" s="903">
        <v>3932</v>
      </c>
      <c r="H28" s="903">
        <v>633033</v>
      </c>
      <c r="I28" s="903">
        <v>80589</v>
      </c>
      <c r="J28" s="904">
        <v>793880</v>
      </c>
      <c r="K28" s="905" t="s">
        <v>205</v>
      </c>
      <c r="L28" s="901" t="s">
        <v>97</v>
      </c>
      <c r="M28" s="906">
        <v>46901</v>
      </c>
      <c r="N28" s="907">
        <v>48236</v>
      </c>
      <c r="O28" s="907">
        <v>1316</v>
      </c>
      <c r="P28" s="907">
        <v>35674</v>
      </c>
      <c r="Q28" s="907">
        <v>844880</v>
      </c>
      <c r="R28" s="907">
        <v>64463</v>
      </c>
      <c r="S28" s="907">
        <v>232802</v>
      </c>
      <c r="T28" s="907">
        <v>2807</v>
      </c>
      <c r="U28" s="907">
        <v>2821</v>
      </c>
      <c r="V28" s="908">
        <v>1904</v>
      </c>
      <c r="W28" s="901" t="s">
        <v>205</v>
      </c>
    </row>
    <row r="29" spans="1:23" s="39" customFormat="1" ht="25.5" customHeight="1">
      <c r="A29" s="901" t="s">
        <v>98</v>
      </c>
      <c r="B29" s="902">
        <v>3107545</v>
      </c>
      <c r="C29" s="903">
        <v>85257</v>
      </c>
      <c r="D29" s="903">
        <v>23584</v>
      </c>
      <c r="E29" s="903">
        <v>12197</v>
      </c>
      <c r="F29" s="903">
        <v>72203</v>
      </c>
      <c r="G29" s="903">
        <v>4140</v>
      </c>
      <c r="H29" s="903">
        <v>658479</v>
      </c>
      <c r="I29" s="903">
        <v>84185</v>
      </c>
      <c r="J29" s="904">
        <v>850902</v>
      </c>
      <c r="K29" s="905" t="s">
        <v>206</v>
      </c>
      <c r="L29" s="901" t="s">
        <v>98</v>
      </c>
      <c r="M29" s="906">
        <v>50243</v>
      </c>
      <c r="N29" s="907">
        <v>53903</v>
      </c>
      <c r="O29" s="907">
        <v>1376</v>
      </c>
      <c r="P29" s="907">
        <v>38403</v>
      </c>
      <c r="Q29" s="907">
        <v>849083</v>
      </c>
      <c r="R29" s="907">
        <v>67755</v>
      </c>
      <c r="S29" s="907">
        <v>247474</v>
      </c>
      <c r="T29" s="907">
        <v>3074</v>
      </c>
      <c r="U29" s="907">
        <v>3266</v>
      </c>
      <c r="V29" s="908">
        <v>2020</v>
      </c>
      <c r="W29" s="901" t="s">
        <v>206</v>
      </c>
    </row>
    <row r="30" spans="1:23" s="39" customFormat="1" ht="3" customHeight="1" thickBot="1">
      <c r="A30" s="909"/>
      <c r="B30" s="910"/>
      <c r="C30" s="387"/>
      <c r="D30" s="387"/>
      <c r="E30" s="387"/>
      <c r="F30" s="387"/>
      <c r="G30" s="387"/>
      <c r="H30" s="387"/>
      <c r="I30" s="387"/>
      <c r="J30" s="911"/>
      <c r="K30" s="909"/>
      <c r="L30" s="912"/>
      <c r="M30" s="387"/>
      <c r="N30" s="387"/>
      <c r="O30" s="387"/>
      <c r="P30" s="387"/>
      <c r="Q30" s="387"/>
      <c r="R30" s="387"/>
      <c r="S30" s="387"/>
      <c r="T30" s="387"/>
      <c r="U30" s="387"/>
      <c r="V30" s="911"/>
      <c r="W30" s="909"/>
    </row>
    <row r="31" spans="1:23" s="39" customFormat="1" ht="9.75" customHeight="1" thickTop="1">
      <c r="A31" s="379"/>
      <c r="B31" s="430"/>
      <c r="C31" s="430"/>
      <c r="D31" s="430"/>
      <c r="E31" s="430"/>
      <c r="F31" s="430"/>
      <c r="G31" s="430"/>
      <c r="H31" s="430"/>
      <c r="I31" s="430"/>
      <c r="J31" s="430"/>
      <c r="K31" s="379"/>
      <c r="L31" s="379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379"/>
    </row>
    <row r="32" spans="1:23" s="39" customFormat="1" ht="12" customHeight="1">
      <c r="A32" s="432" t="s">
        <v>543</v>
      </c>
      <c r="B32" s="377"/>
      <c r="C32" s="377"/>
      <c r="D32" s="377"/>
      <c r="E32" s="377"/>
      <c r="F32" s="913" t="s">
        <v>5</v>
      </c>
      <c r="G32" s="377"/>
      <c r="H32" s="377"/>
      <c r="I32" s="377"/>
      <c r="J32" s="377"/>
      <c r="K32" s="379"/>
      <c r="L32" s="432" t="s">
        <v>179</v>
      </c>
      <c r="M32" s="377"/>
      <c r="N32" s="377"/>
      <c r="O32" s="377"/>
      <c r="P32" s="377"/>
      <c r="Q32" s="377"/>
      <c r="R32" s="913" t="s">
        <v>5</v>
      </c>
      <c r="S32" s="377"/>
      <c r="T32" s="377"/>
      <c r="U32" s="377"/>
      <c r="V32" s="377"/>
      <c r="W32" s="379"/>
    </row>
    <row r="33" spans="1:23" s="39" customFormat="1" ht="12" customHeight="1">
      <c r="A33" s="198" t="s">
        <v>542</v>
      </c>
      <c r="B33" s="377"/>
      <c r="C33" s="377"/>
      <c r="D33" s="377"/>
      <c r="E33" s="377"/>
      <c r="F33" s="377"/>
      <c r="G33" s="377"/>
      <c r="H33" s="377"/>
      <c r="I33" s="377"/>
      <c r="J33" s="377"/>
      <c r="K33" s="433"/>
      <c r="L33" s="432"/>
      <c r="M33" s="377"/>
      <c r="N33" s="377"/>
      <c r="O33" s="377"/>
      <c r="P33" s="377"/>
      <c r="Q33" s="377"/>
      <c r="R33" s="377"/>
      <c r="S33" s="377"/>
      <c r="T33" s="377"/>
      <c r="U33" s="377"/>
      <c r="V33" s="377"/>
      <c r="W33" s="433"/>
    </row>
    <row r="34" spans="1:23" s="39" customFormat="1" ht="24.75" customHeight="1">
      <c r="A34" s="43"/>
      <c r="B34" s="38"/>
      <c r="C34" s="38"/>
      <c r="D34" s="38"/>
      <c r="E34" s="38"/>
      <c r="F34" s="38"/>
      <c r="G34" s="38"/>
      <c r="H34" s="38"/>
      <c r="I34" s="38"/>
      <c r="J34" s="38"/>
      <c r="K34" s="44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44"/>
    </row>
    <row r="35" spans="1:23" s="39" customFormat="1" ht="12">
      <c r="A35" s="44"/>
      <c r="B35" s="38"/>
      <c r="C35" s="38"/>
      <c r="D35" s="38"/>
      <c r="E35" s="38"/>
      <c r="F35" s="38"/>
      <c r="G35" s="38"/>
      <c r="H35" s="38"/>
      <c r="I35" s="38"/>
      <c r="J35" s="38"/>
      <c r="K35" s="44"/>
      <c r="L35" s="44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44"/>
    </row>
    <row r="36" spans="1:23" s="47" customFormat="1" ht="8.25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5"/>
      <c r="L36" s="45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5"/>
    </row>
    <row r="37" spans="1:23" s="47" customFormat="1" ht="8.25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5"/>
      <c r="L37" s="45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5"/>
    </row>
    <row r="38" spans="1:23" s="47" customFormat="1" ht="8.25">
      <c r="A38" s="45"/>
      <c r="B38" s="46"/>
      <c r="C38" s="46"/>
      <c r="D38" s="46"/>
      <c r="E38" s="46"/>
      <c r="F38" s="46"/>
      <c r="G38" s="46"/>
      <c r="H38" s="46"/>
      <c r="I38" s="46"/>
      <c r="J38" s="46"/>
      <c r="K38" s="45"/>
      <c r="L38" s="45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5"/>
    </row>
    <row r="39" spans="1:23" s="47" customFormat="1" ht="8.25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5"/>
      <c r="L39" s="45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5"/>
    </row>
  </sheetData>
  <sheetProtection/>
  <mergeCells count="26">
    <mergeCell ref="A3:E3"/>
    <mergeCell ref="F3:K3"/>
    <mergeCell ref="L3:Q3"/>
    <mergeCell ref="R3:W3"/>
    <mergeCell ref="A6:A10"/>
    <mergeCell ref="B6:B7"/>
    <mergeCell ref="C6:C7"/>
    <mergeCell ref="D6:D7"/>
    <mergeCell ref="E6:E7"/>
    <mergeCell ref="F6:F7"/>
    <mergeCell ref="G6:G7"/>
    <mergeCell ref="H6:H7"/>
    <mergeCell ref="K6:K10"/>
    <mergeCell ref="L6:L10"/>
    <mergeCell ref="M6:M7"/>
    <mergeCell ref="N6:N7"/>
    <mergeCell ref="W6:W10"/>
    <mergeCell ref="U8:U10"/>
    <mergeCell ref="B9:B10"/>
    <mergeCell ref="V9:V10"/>
    <mergeCell ref="P6:P7"/>
    <mergeCell ref="Q6:Q7"/>
    <mergeCell ref="R6:R7"/>
    <mergeCell ref="S6:S7"/>
    <mergeCell ref="T6:T7"/>
    <mergeCell ref="V6:V7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3" manualBreakCount="3">
    <brk id="5" max="65535" man="1"/>
    <brk id="11" max="65535" man="1"/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SheetLayoutView="100" zoomScalePageLayoutView="0" workbookViewId="0" topLeftCell="A1">
      <selection activeCell="C35" sqref="C35"/>
    </sheetView>
  </sheetViews>
  <sheetFormatPr defaultColWidth="7.99609375" defaultRowHeight="13.5"/>
  <cols>
    <col min="1" max="1" width="12.6640625" style="100" customWidth="1"/>
    <col min="2" max="2" width="18.3359375" style="100" customWidth="1"/>
    <col min="3" max="4" width="18.3359375" style="101" customWidth="1"/>
    <col min="5" max="7" width="17.77734375" style="101" customWidth="1"/>
    <col min="8" max="8" width="14.3359375" style="100" customWidth="1"/>
    <col min="9" max="12" width="0.55078125" style="101" customWidth="1"/>
    <col min="13" max="16384" width="7.99609375" style="101" customWidth="1"/>
  </cols>
  <sheetData>
    <row r="1" spans="1:8" s="53" customFormat="1" ht="11.25">
      <c r="A1" s="51" t="s">
        <v>457</v>
      </c>
      <c r="B1" s="52"/>
      <c r="H1" s="54" t="s">
        <v>458</v>
      </c>
    </row>
    <row r="2" spans="1:8" s="57" customFormat="1" ht="12">
      <c r="A2" s="55"/>
      <c r="B2" s="56"/>
      <c r="H2" s="56"/>
    </row>
    <row r="3" spans="1:8" s="58" customFormat="1" ht="21.75" customHeight="1">
      <c r="A3" s="961" t="s">
        <v>121</v>
      </c>
      <c r="B3" s="961"/>
      <c r="C3" s="961"/>
      <c r="D3" s="961"/>
      <c r="E3" s="962" t="s">
        <v>120</v>
      </c>
      <c r="F3" s="962"/>
      <c r="G3" s="962"/>
      <c r="H3" s="962"/>
    </row>
    <row r="4" spans="1:8" s="61" customFormat="1" ht="12.75" customHeight="1">
      <c r="A4" s="59"/>
      <c r="B4" s="59"/>
      <c r="C4" s="60"/>
      <c r="E4" s="60"/>
      <c r="F4" s="60"/>
      <c r="G4" s="60"/>
      <c r="H4" s="59"/>
    </row>
    <row r="5" spans="1:8" s="57" customFormat="1" ht="12.75" customHeight="1">
      <c r="A5" s="62" t="s">
        <v>544</v>
      </c>
      <c r="B5" s="63"/>
      <c r="C5" s="64"/>
      <c r="D5" s="65"/>
      <c r="E5" s="65"/>
      <c r="F5" s="65"/>
      <c r="G5" s="65"/>
      <c r="H5" s="66" t="s">
        <v>545</v>
      </c>
    </row>
    <row r="6" spans="1:8" s="73" customFormat="1" ht="18.75" customHeight="1">
      <c r="A6" s="955" t="s">
        <v>109</v>
      </c>
      <c r="B6" s="67" t="s">
        <v>546</v>
      </c>
      <c r="C6" s="68"/>
      <c r="D6" s="69" t="s">
        <v>547</v>
      </c>
      <c r="E6" s="70" t="s">
        <v>160</v>
      </c>
      <c r="F6" s="71" t="s">
        <v>548</v>
      </c>
      <c r="G6" s="72"/>
      <c r="H6" s="958" t="s">
        <v>47</v>
      </c>
    </row>
    <row r="7" spans="1:8" s="73" customFormat="1" ht="12.75" customHeight="1">
      <c r="A7" s="956"/>
      <c r="B7" s="74" t="s">
        <v>355</v>
      </c>
      <c r="C7" s="74" t="s">
        <v>549</v>
      </c>
      <c r="D7" s="75" t="s">
        <v>355</v>
      </c>
      <c r="E7" s="74" t="s">
        <v>133</v>
      </c>
      <c r="F7" s="74" t="s">
        <v>355</v>
      </c>
      <c r="G7" s="74" t="s">
        <v>133</v>
      </c>
      <c r="H7" s="959"/>
    </row>
    <row r="8" spans="1:8" s="73" customFormat="1" ht="6" customHeight="1">
      <c r="A8" s="956"/>
      <c r="B8" s="76"/>
      <c r="C8" s="76"/>
      <c r="D8" s="76"/>
      <c r="E8" s="76"/>
      <c r="F8" s="76"/>
      <c r="G8" s="76"/>
      <c r="H8" s="959"/>
    </row>
    <row r="9" spans="1:8" s="73" customFormat="1" ht="12">
      <c r="A9" s="957"/>
      <c r="B9" s="72" t="s">
        <v>12</v>
      </c>
      <c r="C9" s="72" t="s">
        <v>48</v>
      </c>
      <c r="D9" s="72" t="s">
        <v>12</v>
      </c>
      <c r="E9" s="72" t="s">
        <v>48</v>
      </c>
      <c r="F9" s="72" t="s">
        <v>12</v>
      </c>
      <c r="G9" s="72" t="s">
        <v>48</v>
      </c>
      <c r="H9" s="960"/>
    </row>
    <row r="10" spans="1:8" s="57" customFormat="1" ht="26.25" customHeight="1" hidden="1">
      <c r="A10" s="77">
        <v>2009</v>
      </c>
      <c r="B10" s="78">
        <v>3</v>
      </c>
      <c r="C10" s="79">
        <v>966848</v>
      </c>
      <c r="D10" s="79">
        <v>13</v>
      </c>
      <c r="E10" s="79">
        <v>174475</v>
      </c>
      <c r="F10" s="78">
        <v>142</v>
      </c>
      <c r="G10" s="79">
        <v>500000</v>
      </c>
      <c r="H10" s="80">
        <v>2009</v>
      </c>
    </row>
    <row r="11" spans="1:8" s="57" customFormat="1" ht="26.25" customHeight="1">
      <c r="A11" s="77">
        <v>2010</v>
      </c>
      <c r="B11" s="78">
        <v>3</v>
      </c>
      <c r="C11" s="79">
        <v>1185140</v>
      </c>
      <c r="D11" s="79">
        <v>13</v>
      </c>
      <c r="E11" s="79">
        <v>148788</v>
      </c>
      <c r="F11" s="78">
        <v>142</v>
      </c>
      <c r="G11" s="79">
        <v>427482</v>
      </c>
      <c r="H11" s="80">
        <v>2010</v>
      </c>
    </row>
    <row r="12" spans="1:8" s="57" customFormat="1" ht="26.25" customHeight="1">
      <c r="A12" s="77">
        <v>2011</v>
      </c>
      <c r="B12" s="78">
        <v>3</v>
      </c>
      <c r="C12" s="79">
        <v>1238684</v>
      </c>
      <c r="D12" s="79">
        <v>13</v>
      </c>
      <c r="E12" s="79">
        <v>126899</v>
      </c>
      <c r="F12" s="78">
        <v>142</v>
      </c>
      <c r="G12" s="79">
        <v>546231</v>
      </c>
      <c r="H12" s="80">
        <v>2011</v>
      </c>
    </row>
    <row r="13" spans="1:8" s="57" customFormat="1" ht="26.25" customHeight="1">
      <c r="A13" s="77">
        <v>2012</v>
      </c>
      <c r="B13" s="78">
        <v>3</v>
      </c>
      <c r="C13" s="79">
        <v>1441571</v>
      </c>
      <c r="D13" s="79">
        <v>19</v>
      </c>
      <c r="E13" s="79">
        <v>158471</v>
      </c>
      <c r="F13" s="78">
        <v>168</v>
      </c>
      <c r="G13" s="79">
        <v>571819</v>
      </c>
      <c r="H13" s="80">
        <v>2012</v>
      </c>
    </row>
    <row r="14" spans="1:8" s="57" customFormat="1" ht="26.25" customHeight="1">
      <c r="A14" s="77" t="s">
        <v>404</v>
      </c>
      <c r="B14" s="78">
        <v>3</v>
      </c>
      <c r="C14" s="79">
        <v>1529141</v>
      </c>
      <c r="D14" s="79">
        <v>169</v>
      </c>
      <c r="E14" s="79">
        <v>209654</v>
      </c>
      <c r="F14" s="78">
        <v>166</v>
      </c>
      <c r="G14" s="79">
        <v>811307</v>
      </c>
      <c r="H14" s="80" t="s">
        <v>404</v>
      </c>
    </row>
    <row r="15" spans="1:8" s="61" customFormat="1" ht="26.25" customHeight="1">
      <c r="A15" s="77" t="s">
        <v>405</v>
      </c>
      <c r="B15" s="81">
        <v>3</v>
      </c>
      <c r="C15" s="82">
        <v>1100202</v>
      </c>
      <c r="D15" s="82">
        <v>171</v>
      </c>
      <c r="E15" s="82">
        <v>209289</v>
      </c>
      <c r="F15" s="81">
        <v>166</v>
      </c>
      <c r="G15" s="82">
        <v>722426</v>
      </c>
      <c r="H15" s="80" t="s">
        <v>405</v>
      </c>
    </row>
    <row r="16" spans="1:8" s="61" customFormat="1" ht="26.25" customHeight="1">
      <c r="A16" s="77">
        <v>2015</v>
      </c>
      <c r="B16" s="81">
        <v>3</v>
      </c>
      <c r="C16" s="82">
        <v>1258192</v>
      </c>
      <c r="D16" s="82">
        <v>171</v>
      </c>
      <c r="E16" s="82">
        <v>132956.3812600969</v>
      </c>
      <c r="F16" s="81">
        <v>166</v>
      </c>
      <c r="G16" s="82">
        <v>453768.3823529412</v>
      </c>
      <c r="H16" s="80">
        <v>2015</v>
      </c>
    </row>
    <row r="17" spans="1:8" s="61" customFormat="1" ht="26.25" customHeight="1">
      <c r="A17" s="83">
        <v>2016</v>
      </c>
      <c r="B17" s="84">
        <v>3</v>
      </c>
      <c r="C17" s="85">
        <v>1302614</v>
      </c>
      <c r="D17" s="85">
        <v>167</v>
      </c>
      <c r="E17" s="85">
        <v>133764</v>
      </c>
      <c r="F17" s="84">
        <v>161</v>
      </c>
      <c r="G17" s="85">
        <v>455713</v>
      </c>
      <c r="H17" s="86">
        <v>2016</v>
      </c>
    </row>
    <row r="18" spans="1:8" s="57" customFormat="1" ht="26.25" customHeight="1">
      <c r="A18" s="87" t="s">
        <v>87</v>
      </c>
      <c r="B18" s="88">
        <v>3</v>
      </c>
      <c r="C18" s="89">
        <v>166346</v>
      </c>
      <c r="D18" s="88">
        <v>167</v>
      </c>
      <c r="E18" s="89">
        <v>13964</v>
      </c>
      <c r="F18" s="88">
        <v>161</v>
      </c>
      <c r="G18" s="89">
        <v>20658</v>
      </c>
      <c r="H18" s="90" t="s">
        <v>195</v>
      </c>
    </row>
    <row r="19" spans="1:8" s="57" customFormat="1" ht="26.25" customHeight="1">
      <c r="A19" s="87" t="s">
        <v>88</v>
      </c>
      <c r="B19" s="88">
        <v>3</v>
      </c>
      <c r="C19" s="89">
        <v>149439</v>
      </c>
      <c r="D19" s="88">
        <v>167</v>
      </c>
      <c r="E19" s="89">
        <v>13428</v>
      </c>
      <c r="F19" s="88">
        <v>161</v>
      </c>
      <c r="G19" s="89">
        <v>19587</v>
      </c>
      <c r="H19" s="90" t="s">
        <v>196</v>
      </c>
    </row>
    <row r="20" spans="1:8" s="57" customFormat="1" ht="26.25" customHeight="1">
      <c r="A20" s="87" t="s">
        <v>89</v>
      </c>
      <c r="B20" s="88">
        <v>3</v>
      </c>
      <c r="C20" s="89">
        <v>134554</v>
      </c>
      <c r="D20" s="88">
        <v>167</v>
      </c>
      <c r="E20" s="89">
        <v>13099</v>
      </c>
      <c r="F20" s="88">
        <v>161</v>
      </c>
      <c r="G20" s="89">
        <v>19865</v>
      </c>
      <c r="H20" s="90" t="s">
        <v>197</v>
      </c>
    </row>
    <row r="21" spans="1:8" s="57" customFormat="1" ht="26.25" customHeight="1">
      <c r="A21" s="87" t="s">
        <v>90</v>
      </c>
      <c r="B21" s="88">
        <v>3</v>
      </c>
      <c r="C21" s="89">
        <v>103934</v>
      </c>
      <c r="D21" s="88">
        <v>167</v>
      </c>
      <c r="E21" s="89">
        <v>9945</v>
      </c>
      <c r="F21" s="88">
        <v>161</v>
      </c>
      <c r="G21" s="89">
        <v>18547</v>
      </c>
      <c r="H21" s="90" t="s">
        <v>198</v>
      </c>
    </row>
    <row r="22" spans="1:8" s="57" customFormat="1" ht="26.25" customHeight="1">
      <c r="A22" s="87" t="s">
        <v>91</v>
      </c>
      <c r="B22" s="88">
        <v>3</v>
      </c>
      <c r="C22" s="89">
        <v>89650</v>
      </c>
      <c r="D22" s="88">
        <v>167</v>
      </c>
      <c r="E22" s="89">
        <v>10015</v>
      </c>
      <c r="F22" s="88">
        <v>161</v>
      </c>
      <c r="G22" s="89">
        <v>23685</v>
      </c>
      <c r="H22" s="90" t="s">
        <v>79</v>
      </c>
    </row>
    <row r="23" spans="1:8" s="57" customFormat="1" ht="26.25" customHeight="1">
      <c r="A23" s="87" t="s">
        <v>92</v>
      </c>
      <c r="B23" s="88">
        <v>3</v>
      </c>
      <c r="C23" s="89">
        <v>81433</v>
      </c>
      <c r="D23" s="88">
        <v>167</v>
      </c>
      <c r="E23" s="89">
        <v>9854</v>
      </c>
      <c r="F23" s="88">
        <v>161</v>
      </c>
      <c r="G23" s="89">
        <v>26859</v>
      </c>
      <c r="H23" s="90" t="s">
        <v>200</v>
      </c>
    </row>
    <row r="24" spans="1:8" s="57" customFormat="1" ht="26.25" customHeight="1">
      <c r="A24" s="87" t="s">
        <v>93</v>
      </c>
      <c r="B24" s="88">
        <v>3</v>
      </c>
      <c r="C24" s="89">
        <v>78974</v>
      </c>
      <c r="D24" s="88">
        <v>167</v>
      </c>
      <c r="E24" s="89">
        <v>8265</v>
      </c>
      <c r="F24" s="88">
        <v>161</v>
      </c>
      <c r="G24" s="89">
        <v>78543</v>
      </c>
      <c r="H24" s="90" t="s">
        <v>201</v>
      </c>
    </row>
    <row r="25" spans="1:8" s="57" customFormat="1" ht="26.25" customHeight="1">
      <c r="A25" s="87" t="s">
        <v>94</v>
      </c>
      <c r="B25" s="88">
        <v>3</v>
      </c>
      <c r="C25" s="89">
        <v>74139</v>
      </c>
      <c r="D25" s="88">
        <v>167</v>
      </c>
      <c r="E25" s="89">
        <v>7569</v>
      </c>
      <c r="F25" s="88">
        <v>161</v>
      </c>
      <c r="G25" s="89">
        <v>54128</v>
      </c>
      <c r="H25" s="90" t="s">
        <v>202</v>
      </c>
    </row>
    <row r="26" spans="1:8" s="57" customFormat="1" ht="26.25" customHeight="1">
      <c r="A26" s="87" t="s">
        <v>95</v>
      </c>
      <c r="B26" s="88">
        <v>3</v>
      </c>
      <c r="C26" s="89">
        <v>70045</v>
      </c>
      <c r="D26" s="88">
        <v>167</v>
      </c>
      <c r="E26" s="89">
        <v>8265</v>
      </c>
      <c r="F26" s="88">
        <v>161</v>
      </c>
      <c r="G26" s="89">
        <v>48563</v>
      </c>
      <c r="H26" s="90" t="s">
        <v>203</v>
      </c>
    </row>
    <row r="27" spans="1:8" s="57" customFormat="1" ht="26.25" customHeight="1">
      <c r="A27" s="87" t="s">
        <v>96</v>
      </c>
      <c r="B27" s="88">
        <v>3</v>
      </c>
      <c r="C27" s="89">
        <v>87478</v>
      </c>
      <c r="D27" s="88">
        <v>167</v>
      </c>
      <c r="E27" s="89">
        <v>14857</v>
      </c>
      <c r="F27" s="88">
        <v>161</v>
      </c>
      <c r="G27" s="89">
        <v>39562</v>
      </c>
      <c r="H27" s="90" t="s">
        <v>204</v>
      </c>
    </row>
    <row r="28" spans="1:8" s="57" customFormat="1" ht="26.25" customHeight="1">
      <c r="A28" s="87" t="s">
        <v>97</v>
      </c>
      <c r="B28" s="88">
        <v>3</v>
      </c>
      <c r="C28" s="89">
        <v>119414</v>
      </c>
      <c r="D28" s="88">
        <v>167</v>
      </c>
      <c r="E28" s="89">
        <v>11658</v>
      </c>
      <c r="F28" s="88">
        <v>161</v>
      </c>
      <c r="G28" s="89">
        <v>64859</v>
      </c>
      <c r="H28" s="90" t="s">
        <v>205</v>
      </c>
    </row>
    <row r="29" spans="1:8" s="57" customFormat="1" ht="26.25" customHeight="1">
      <c r="A29" s="87" t="s">
        <v>98</v>
      </c>
      <c r="B29" s="88">
        <v>3</v>
      </c>
      <c r="C29" s="89">
        <v>147208</v>
      </c>
      <c r="D29" s="88">
        <v>167</v>
      </c>
      <c r="E29" s="89">
        <v>12845</v>
      </c>
      <c r="F29" s="88">
        <v>161</v>
      </c>
      <c r="G29" s="89">
        <v>40857</v>
      </c>
      <c r="H29" s="90" t="s">
        <v>206</v>
      </c>
    </row>
    <row r="30" spans="1:8" s="57" customFormat="1" ht="3" customHeight="1">
      <c r="A30" s="91"/>
      <c r="B30" s="65"/>
      <c r="C30" s="66"/>
      <c r="D30" s="65"/>
      <c r="E30" s="65"/>
      <c r="F30" s="92"/>
      <c r="G30" s="66"/>
      <c r="H30" s="93"/>
    </row>
    <row r="31" spans="1:7" s="57" customFormat="1" ht="9.75" customHeight="1">
      <c r="A31" s="73"/>
      <c r="C31" s="94"/>
      <c r="F31" s="95"/>
      <c r="G31" s="94"/>
    </row>
    <row r="32" spans="1:7" s="57" customFormat="1" ht="12" customHeight="1">
      <c r="A32" s="96" t="s">
        <v>512</v>
      </c>
      <c r="C32" s="94"/>
      <c r="E32" s="97" t="s">
        <v>448</v>
      </c>
      <c r="F32" s="95"/>
      <c r="G32" s="94"/>
    </row>
    <row r="33" spans="1:7" s="57" customFormat="1" ht="12" customHeight="1">
      <c r="A33" s="98" t="s">
        <v>449</v>
      </c>
      <c r="C33" s="94"/>
      <c r="F33" s="95"/>
      <c r="G33" s="94"/>
    </row>
    <row r="34" spans="2:7" s="57" customFormat="1" ht="12.75" customHeight="1">
      <c r="B34" s="56"/>
      <c r="G34" s="94"/>
    </row>
    <row r="35" spans="1:8" s="57" customFormat="1" ht="12.75" customHeight="1">
      <c r="A35" s="73"/>
      <c r="B35" s="56"/>
      <c r="G35" s="94"/>
      <c r="H35" s="73"/>
    </row>
    <row r="36" spans="1:8" ht="12.75" customHeight="1">
      <c r="A36" s="99"/>
      <c r="G36" s="102"/>
      <c r="H36" s="99"/>
    </row>
    <row r="37" spans="1:8" ht="9.75" customHeight="1">
      <c r="A37" s="99"/>
      <c r="H37" s="99"/>
    </row>
    <row r="38" spans="1:8" ht="15.75">
      <c r="A38" s="99"/>
      <c r="H38" s="99"/>
    </row>
    <row r="39" spans="1:8" ht="15.75">
      <c r="A39" s="99"/>
      <c r="H39" s="99"/>
    </row>
    <row r="40" spans="1:8" ht="15.75">
      <c r="A40" s="99"/>
      <c r="H40" s="99"/>
    </row>
    <row r="41" spans="1:8" ht="15.75">
      <c r="A41" s="99"/>
      <c r="H41" s="99"/>
    </row>
    <row r="42" spans="1:8" ht="15.75">
      <c r="A42" s="99"/>
      <c r="H42" s="99"/>
    </row>
    <row r="43" spans="1:8" ht="15.75">
      <c r="A43" s="99"/>
      <c r="H43" s="99"/>
    </row>
    <row r="44" spans="1:8" ht="15.75">
      <c r="A44" s="99"/>
      <c r="H44" s="99"/>
    </row>
    <row r="45" spans="1:8" ht="15.75">
      <c r="A45" s="99"/>
      <c r="H45" s="99"/>
    </row>
    <row r="46" spans="1:8" ht="15.75">
      <c r="A46" s="99"/>
      <c r="H46" s="99"/>
    </row>
    <row r="47" spans="1:8" ht="15.75">
      <c r="A47" s="99"/>
      <c r="H47" s="99"/>
    </row>
    <row r="48" spans="1:8" ht="15.75">
      <c r="A48" s="99"/>
      <c r="H48" s="99"/>
    </row>
    <row r="49" spans="1:8" ht="15.75">
      <c r="A49" s="99"/>
      <c r="H49" s="99"/>
    </row>
    <row r="50" spans="1:8" ht="15.75">
      <c r="A50" s="99"/>
      <c r="H50" s="99"/>
    </row>
    <row r="51" spans="1:8" ht="15.75">
      <c r="A51" s="99"/>
      <c r="H51" s="99"/>
    </row>
    <row r="52" spans="1:8" ht="15.75">
      <c r="A52" s="101"/>
      <c r="H52" s="101"/>
    </row>
  </sheetData>
  <sheetProtection/>
  <mergeCells count="4">
    <mergeCell ref="A6:A9"/>
    <mergeCell ref="H6:H9"/>
    <mergeCell ref="A3:D3"/>
    <mergeCell ref="E3:H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view="pageBreakPreview" zoomScaleNormal="90" zoomScaleSheetLayoutView="100" zoomScalePageLayoutView="0" workbookViewId="0" topLeftCell="A1">
      <pane xSplit="1" ySplit="10" topLeftCell="B11" activePane="bottomRight" state="frozen"/>
      <selection pane="topLeft" activeCell="C23" sqref="C23"/>
      <selection pane="topRight" activeCell="A1" sqref="A1"/>
      <selection pane="bottomLeft" activeCell="A1" sqref="A1"/>
      <selection pane="bottomRight" activeCell="B4" sqref="B4"/>
    </sheetView>
  </sheetViews>
  <sheetFormatPr defaultColWidth="7.99609375" defaultRowHeight="13.5"/>
  <cols>
    <col min="1" max="1" width="8.5546875" style="141" customWidth="1"/>
    <col min="2" max="2" width="14.4453125" style="142" customWidth="1"/>
    <col min="3" max="3" width="12.21484375" style="142" customWidth="1"/>
    <col min="4" max="4" width="10.4453125" style="142" customWidth="1"/>
    <col min="5" max="6" width="10.99609375" style="142" customWidth="1"/>
    <col min="7" max="7" width="11.10546875" style="142" customWidth="1"/>
    <col min="8" max="11" width="10.99609375" style="142" customWidth="1"/>
    <col min="12" max="12" width="12.5546875" style="141" customWidth="1"/>
    <col min="13" max="16384" width="7.99609375" style="144" customWidth="1"/>
  </cols>
  <sheetData>
    <row r="1" spans="1:12" s="106" customFormat="1" ht="11.25">
      <c r="A1" s="103" t="s">
        <v>461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 t="s">
        <v>639</v>
      </c>
    </row>
    <row r="2" spans="1:12" s="110" customFormat="1" ht="12" customHeigh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</row>
    <row r="3" spans="1:12" s="111" customFormat="1" ht="21.75" customHeight="1">
      <c r="A3" s="966" t="s">
        <v>110</v>
      </c>
      <c r="B3" s="966"/>
      <c r="C3" s="966"/>
      <c r="D3" s="966"/>
      <c r="E3" s="966"/>
      <c r="F3" s="966"/>
      <c r="G3" s="965" t="s">
        <v>11</v>
      </c>
      <c r="H3" s="965"/>
      <c r="I3" s="965"/>
      <c r="J3" s="965"/>
      <c r="K3" s="965"/>
      <c r="L3" s="965"/>
    </row>
    <row r="4" spans="1:12" s="114" customFormat="1" ht="12.75" customHeight="1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2"/>
    </row>
    <row r="5" spans="1:12" s="110" customFormat="1" ht="12.75" customHeight="1">
      <c r="A5" s="115" t="s">
        <v>255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7" t="s">
        <v>111</v>
      </c>
    </row>
    <row r="6" spans="1:12" s="110" customFormat="1" ht="14.25" customHeight="1">
      <c r="A6" s="955" t="s">
        <v>109</v>
      </c>
      <c r="B6" s="968" t="s">
        <v>297</v>
      </c>
      <c r="C6" s="972" t="s">
        <v>256</v>
      </c>
      <c r="D6" s="118"/>
      <c r="E6" s="968" t="s">
        <v>257</v>
      </c>
      <c r="F6" s="968" t="s">
        <v>258</v>
      </c>
      <c r="G6" s="968" t="s">
        <v>259</v>
      </c>
      <c r="H6" s="968" t="s">
        <v>367</v>
      </c>
      <c r="I6" s="968" t="s">
        <v>368</v>
      </c>
      <c r="J6" s="968" t="s">
        <v>260</v>
      </c>
      <c r="K6" s="968" t="s">
        <v>261</v>
      </c>
      <c r="L6" s="958" t="s">
        <v>47</v>
      </c>
    </row>
    <row r="7" spans="1:12" s="110" customFormat="1" ht="12">
      <c r="A7" s="956"/>
      <c r="B7" s="969"/>
      <c r="C7" s="973"/>
      <c r="D7" s="119"/>
      <c r="E7" s="969"/>
      <c r="F7" s="969"/>
      <c r="G7" s="969"/>
      <c r="H7" s="969"/>
      <c r="I7" s="969"/>
      <c r="J7" s="969"/>
      <c r="K7" s="969"/>
      <c r="L7" s="959"/>
    </row>
    <row r="8" spans="1:12" s="110" customFormat="1" ht="13.5" customHeight="1">
      <c r="A8" s="956"/>
      <c r="B8" s="967" t="s">
        <v>194</v>
      </c>
      <c r="C8" s="967" t="s">
        <v>49</v>
      </c>
      <c r="D8" s="970" t="s">
        <v>359</v>
      </c>
      <c r="E8" s="967" t="s">
        <v>50</v>
      </c>
      <c r="F8" s="967" t="s">
        <v>51</v>
      </c>
      <c r="G8" s="967" t="s">
        <v>112</v>
      </c>
      <c r="H8" s="967" t="s">
        <v>142</v>
      </c>
      <c r="I8" s="963" t="s">
        <v>175</v>
      </c>
      <c r="J8" s="967" t="s">
        <v>113</v>
      </c>
      <c r="K8" s="967" t="s">
        <v>262</v>
      </c>
      <c r="L8" s="959"/>
    </row>
    <row r="9" spans="1:12" s="110" customFormat="1" ht="12">
      <c r="A9" s="957"/>
      <c r="B9" s="964"/>
      <c r="C9" s="964"/>
      <c r="D9" s="971"/>
      <c r="E9" s="964"/>
      <c r="F9" s="964"/>
      <c r="G9" s="964"/>
      <c r="H9" s="964"/>
      <c r="I9" s="964"/>
      <c r="J9" s="964"/>
      <c r="K9" s="964"/>
      <c r="L9" s="960"/>
    </row>
    <row r="10" spans="1:12" s="110" customFormat="1" ht="3.75" customHeight="1">
      <c r="A10" s="120"/>
      <c r="B10" s="121"/>
      <c r="C10" s="121"/>
      <c r="D10" s="121"/>
      <c r="E10" s="121"/>
      <c r="F10" s="121"/>
      <c r="G10" s="121"/>
      <c r="H10" s="121"/>
      <c r="I10" s="121"/>
      <c r="J10" s="121"/>
      <c r="K10" s="122"/>
      <c r="L10" s="123"/>
    </row>
    <row r="11" spans="1:12" s="110" customFormat="1" ht="27" customHeight="1" hidden="1">
      <c r="A11" s="77">
        <v>2009</v>
      </c>
      <c r="B11" s="124">
        <v>332268</v>
      </c>
      <c r="C11" s="124">
        <v>323989</v>
      </c>
      <c r="D11" s="124">
        <v>302203</v>
      </c>
      <c r="E11" s="124">
        <v>4492</v>
      </c>
      <c r="F11" s="124">
        <v>3447</v>
      </c>
      <c r="G11" s="124">
        <v>312</v>
      </c>
      <c r="H11" s="125">
        <v>0</v>
      </c>
      <c r="I11" s="125">
        <v>0</v>
      </c>
      <c r="J11" s="124">
        <v>2</v>
      </c>
      <c r="K11" s="124">
        <v>26</v>
      </c>
      <c r="L11" s="80">
        <v>2009</v>
      </c>
    </row>
    <row r="12" spans="1:12" s="110" customFormat="1" ht="27" customHeight="1">
      <c r="A12" s="77">
        <v>2010</v>
      </c>
      <c r="B12" s="124">
        <v>365041</v>
      </c>
      <c r="C12" s="124">
        <v>355886</v>
      </c>
      <c r="D12" s="124">
        <v>331149</v>
      </c>
      <c r="E12" s="124">
        <v>5080</v>
      </c>
      <c r="F12" s="124">
        <v>3684</v>
      </c>
      <c r="G12" s="124">
        <v>360</v>
      </c>
      <c r="H12" s="125">
        <v>0</v>
      </c>
      <c r="I12" s="125">
        <v>0</v>
      </c>
      <c r="J12" s="124">
        <v>2</v>
      </c>
      <c r="K12" s="124">
        <v>29</v>
      </c>
      <c r="L12" s="80">
        <v>2010</v>
      </c>
    </row>
    <row r="13" spans="1:12" s="110" customFormat="1" ht="27" customHeight="1">
      <c r="A13" s="77">
        <v>2011</v>
      </c>
      <c r="B13" s="124">
        <v>403049</v>
      </c>
      <c r="C13" s="124">
        <v>392815</v>
      </c>
      <c r="D13" s="124">
        <v>365899</v>
      </c>
      <c r="E13" s="124">
        <v>5792</v>
      </c>
      <c r="F13" s="124">
        <v>3986</v>
      </c>
      <c r="G13" s="124">
        <v>425</v>
      </c>
      <c r="H13" s="125">
        <v>0</v>
      </c>
      <c r="I13" s="125">
        <v>0</v>
      </c>
      <c r="J13" s="124">
        <v>2</v>
      </c>
      <c r="K13" s="124">
        <v>29</v>
      </c>
      <c r="L13" s="80">
        <v>2011</v>
      </c>
    </row>
    <row r="14" spans="1:12" s="110" customFormat="1" ht="27" customHeight="1">
      <c r="A14" s="77">
        <v>2012</v>
      </c>
      <c r="B14" s="124">
        <v>445624</v>
      </c>
      <c r="C14" s="126">
        <v>434173</v>
      </c>
      <c r="D14" s="126">
        <v>402675</v>
      </c>
      <c r="E14" s="126">
        <v>6788</v>
      </c>
      <c r="F14" s="126">
        <v>4164</v>
      </c>
      <c r="G14" s="126">
        <v>474</v>
      </c>
      <c r="H14" s="127">
        <v>0</v>
      </c>
      <c r="I14" s="127">
        <v>0</v>
      </c>
      <c r="J14" s="126">
        <v>2</v>
      </c>
      <c r="K14" s="126">
        <v>23</v>
      </c>
      <c r="L14" s="80">
        <v>2012</v>
      </c>
    </row>
    <row r="15" spans="1:13" s="110" customFormat="1" ht="27" customHeight="1">
      <c r="A15" s="77">
        <v>2013</v>
      </c>
      <c r="B15" s="124">
        <v>459405</v>
      </c>
      <c r="C15" s="126">
        <v>447443</v>
      </c>
      <c r="D15" s="126">
        <v>421571</v>
      </c>
      <c r="E15" s="126">
        <v>7288</v>
      </c>
      <c r="F15" s="126">
        <v>4175</v>
      </c>
      <c r="G15" s="126">
        <v>475</v>
      </c>
      <c r="H15" s="126">
        <v>11</v>
      </c>
      <c r="I15" s="126">
        <v>11</v>
      </c>
      <c r="J15" s="126">
        <v>2</v>
      </c>
      <c r="K15" s="127">
        <v>0</v>
      </c>
      <c r="L15" s="80">
        <v>2013</v>
      </c>
      <c r="M15" s="128"/>
    </row>
    <row r="16" spans="1:13" s="114" customFormat="1" ht="27" customHeight="1">
      <c r="A16" s="77" t="s">
        <v>405</v>
      </c>
      <c r="B16" s="124">
        <v>490079</v>
      </c>
      <c r="C16" s="126">
        <v>476918</v>
      </c>
      <c r="D16" s="126">
        <v>476918</v>
      </c>
      <c r="E16" s="126">
        <v>8204</v>
      </c>
      <c r="F16" s="126">
        <v>4424</v>
      </c>
      <c r="G16" s="126">
        <v>515</v>
      </c>
      <c r="H16" s="126">
        <v>8</v>
      </c>
      <c r="I16" s="126">
        <v>8</v>
      </c>
      <c r="J16" s="126">
        <v>2</v>
      </c>
      <c r="K16" s="127">
        <v>0</v>
      </c>
      <c r="L16" s="80" t="s">
        <v>405</v>
      </c>
      <c r="M16" s="110"/>
    </row>
    <row r="17" spans="1:13" s="114" customFormat="1" ht="27" customHeight="1">
      <c r="A17" s="77">
        <v>2015</v>
      </c>
      <c r="B17" s="124">
        <v>525856</v>
      </c>
      <c r="C17" s="126">
        <v>511558</v>
      </c>
      <c r="D17" s="126">
        <v>480174</v>
      </c>
      <c r="E17" s="126">
        <v>9152</v>
      </c>
      <c r="F17" s="126">
        <v>4603</v>
      </c>
      <c r="G17" s="126">
        <v>525</v>
      </c>
      <c r="H17" s="126">
        <v>8</v>
      </c>
      <c r="I17" s="126">
        <v>8</v>
      </c>
      <c r="J17" s="126">
        <v>2</v>
      </c>
      <c r="K17" s="127">
        <v>0</v>
      </c>
      <c r="L17" s="80">
        <v>2015</v>
      </c>
      <c r="M17" s="110"/>
    </row>
    <row r="18" spans="1:13" s="114" customFormat="1" ht="27" customHeight="1">
      <c r="A18" s="83">
        <v>2016</v>
      </c>
      <c r="B18" s="129">
        <v>567589</v>
      </c>
      <c r="C18" s="129">
        <v>552170</v>
      </c>
      <c r="D18" s="129">
        <v>513772</v>
      </c>
      <c r="E18" s="129">
        <v>10012</v>
      </c>
      <c r="F18" s="129">
        <v>4820</v>
      </c>
      <c r="G18" s="129">
        <v>552</v>
      </c>
      <c r="H18" s="129">
        <v>25</v>
      </c>
      <c r="I18" s="129">
        <v>8</v>
      </c>
      <c r="J18" s="129">
        <v>2</v>
      </c>
      <c r="K18" s="127">
        <v>0</v>
      </c>
      <c r="L18" s="86">
        <v>2016</v>
      </c>
      <c r="M18" s="110"/>
    </row>
    <row r="19" spans="1:12" s="110" customFormat="1" ht="27" customHeight="1">
      <c r="A19" s="87" t="s">
        <v>87</v>
      </c>
      <c r="B19" s="124">
        <v>530649</v>
      </c>
      <c r="C19" s="130">
        <v>516158</v>
      </c>
      <c r="D19" s="124">
        <v>484397</v>
      </c>
      <c r="E19" s="124">
        <v>9264</v>
      </c>
      <c r="F19" s="130">
        <v>4667</v>
      </c>
      <c r="G19" s="124">
        <v>530</v>
      </c>
      <c r="H19" s="124">
        <v>20</v>
      </c>
      <c r="I19" s="124">
        <v>8</v>
      </c>
      <c r="J19" s="130">
        <v>2</v>
      </c>
      <c r="K19" s="131">
        <v>0</v>
      </c>
      <c r="L19" s="90" t="s">
        <v>195</v>
      </c>
    </row>
    <row r="20" spans="1:12" s="110" customFormat="1" ht="27" customHeight="1">
      <c r="A20" s="87" t="s">
        <v>88</v>
      </c>
      <c r="B20" s="124">
        <v>533545</v>
      </c>
      <c r="C20" s="130">
        <v>518977</v>
      </c>
      <c r="D20" s="124">
        <v>486957</v>
      </c>
      <c r="E20" s="124">
        <v>9325</v>
      </c>
      <c r="F20" s="130">
        <v>4683</v>
      </c>
      <c r="G20" s="124">
        <v>530</v>
      </c>
      <c r="H20" s="124">
        <v>20</v>
      </c>
      <c r="I20" s="124">
        <v>8</v>
      </c>
      <c r="J20" s="130">
        <v>2</v>
      </c>
      <c r="K20" s="131">
        <v>0</v>
      </c>
      <c r="L20" s="90" t="s">
        <v>196</v>
      </c>
    </row>
    <row r="21" spans="1:12" s="110" customFormat="1" ht="27" customHeight="1">
      <c r="A21" s="87" t="s">
        <v>89</v>
      </c>
      <c r="B21" s="124">
        <v>535906</v>
      </c>
      <c r="C21" s="130">
        <v>521246</v>
      </c>
      <c r="D21" s="124">
        <v>488583</v>
      </c>
      <c r="E21" s="124">
        <v>9407</v>
      </c>
      <c r="F21" s="130">
        <v>4690</v>
      </c>
      <c r="G21" s="124">
        <v>533</v>
      </c>
      <c r="H21" s="124">
        <v>20</v>
      </c>
      <c r="I21" s="124">
        <v>8</v>
      </c>
      <c r="J21" s="130">
        <v>2</v>
      </c>
      <c r="K21" s="131">
        <v>0</v>
      </c>
      <c r="L21" s="90" t="s">
        <v>197</v>
      </c>
    </row>
    <row r="22" spans="1:12" s="110" customFormat="1" ht="27" customHeight="1">
      <c r="A22" s="87" t="s">
        <v>90</v>
      </c>
      <c r="B22" s="124">
        <v>536801</v>
      </c>
      <c r="C22" s="130">
        <v>522130</v>
      </c>
      <c r="D22" s="124">
        <v>489114</v>
      </c>
      <c r="E22" s="124">
        <v>9437</v>
      </c>
      <c r="F22" s="130">
        <v>4667</v>
      </c>
      <c r="G22" s="124">
        <v>537</v>
      </c>
      <c r="H22" s="124">
        <v>20</v>
      </c>
      <c r="I22" s="124">
        <v>8</v>
      </c>
      <c r="J22" s="130">
        <v>2</v>
      </c>
      <c r="K22" s="131">
        <v>0</v>
      </c>
      <c r="L22" s="90" t="s">
        <v>198</v>
      </c>
    </row>
    <row r="23" spans="1:12" s="110" customFormat="1" ht="27" customHeight="1">
      <c r="A23" s="87" t="s">
        <v>91</v>
      </c>
      <c r="B23" s="124">
        <v>538948</v>
      </c>
      <c r="C23" s="130">
        <v>524225</v>
      </c>
      <c r="D23" s="124">
        <v>490156</v>
      </c>
      <c r="E23" s="124">
        <v>9508</v>
      </c>
      <c r="F23" s="130">
        <v>4645</v>
      </c>
      <c r="G23" s="124">
        <v>540</v>
      </c>
      <c r="H23" s="124">
        <v>20</v>
      </c>
      <c r="I23" s="124">
        <v>8</v>
      </c>
      <c r="J23" s="130">
        <v>2</v>
      </c>
      <c r="K23" s="131">
        <v>0</v>
      </c>
      <c r="L23" s="90" t="s">
        <v>79</v>
      </c>
    </row>
    <row r="24" spans="1:12" s="110" customFormat="1" ht="27" customHeight="1">
      <c r="A24" s="87" t="s">
        <v>92</v>
      </c>
      <c r="B24" s="124">
        <v>540410</v>
      </c>
      <c r="C24" s="130">
        <v>525665</v>
      </c>
      <c r="D24" s="130">
        <v>490970</v>
      </c>
      <c r="E24" s="124">
        <v>9546</v>
      </c>
      <c r="F24" s="130">
        <v>4629</v>
      </c>
      <c r="G24" s="124">
        <v>540</v>
      </c>
      <c r="H24" s="124">
        <v>20</v>
      </c>
      <c r="I24" s="124">
        <v>8</v>
      </c>
      <c r="J24" s="124">
        <v>2</v>
      </c>
      <c r="K24" s="131">
        <v>0</v>
      </c>
      <c r="L24" s="90" t="s">
        <v>200</v>
      </c>
    </row>
    <row r="25" spans="1:12" s="110" customFormat="1" ht="27" customHeight="1">
      <c r="A25" s="87" t="s">
        <v>93</v>
      </c>
      <c r="B25" s="124">
        <v>542037</v>
      </c>
      <c r="C25" s="130">
        <v>527236</v>
      </c>
      <c r="D25" s="130">
        <v>491954</v>
      </c>
      <c r="E25" s="124">
        <v>9603</v>
      </c>
      <c r="F25" s="130">
        <v>4624</v>
      </c>
      <c r="G25" s="130">
        <v>544</v>
      </c>
      <c r="H25" s="130">
        <v>20</v>
      </c>
      <c r="I25" s="130">
        <v>8</v>
      </c>
      <c r="J25" s="130">
        <v>2</v>
      </c>
      <c r="K25" s="131">
        <v>0</v>
      </c>
      <c r="L25" s="90" t="s">
        <v>201</v>
      </c>
    </row>
    <row r="26" spans="1:12" s="110" customFormat="1" ht="27" customHeight="1">
      <c r="A26" s="87" t="s">
        <v>94</v>
      </c>
      <c r="B26" s="124">
        <v>542652</v>
      </c>
      <c r="C26" s="130">
        <v>527784</v>
      </c>
      <c r="D26" s="130">
        <v>492114</v>
      </c>
      <c r="E26" s="124">
        <v>9650</v>
      </c>
      <c r="F26" s="130">
        <v>4643</v>
      </c>
      <c r="G26" s="124">
        <v>545</v>
      </c>
      <c r="H26" s="124">
        <v>20</v>
      </c>
      <c r="I26" s="124">
        <v>8</v>
      </c>
      <c r="J26" s="130">
        <v>2</v>
      </c>
      <c r="K26" s="131">
        <v>0</v>
      </c>
      <c r="L26" s="90" t="s">
        <v>202</v>
      </c>
    </row>
    <row r="27" spans="1:12" s="110" customFormat="1" ht="27" customHeight="1">
      <c r="A27" s="87" t="s">
        <v>95</v>
      </c>
      <c r="B27" s="124">
        <v>548161</v>
      </c>
      <c r="C27" s="130">
        <v>533204</v>
      </c>
      <c r="D27" s="130">
        <v>497496</v>
      </c>
      <c r="E27" s="124">
        <v>9722</v>
      </c>
      <c r="F27" s="130">
        <v>4658</v>
      </c>
      <c r="G27" s="124">
        <v>546</v>
      </c>
      <c r="H27" s="124">
        <v>21</v>
      </c>
      <c r="I27" s="124">
        <v>8</v>
      </c>
      <c r="J27" s="130">
        <v>2</v>
      </c>
      <c r="K27" s="131">
        <v>0</v>
      </c>
      <c r="L27" s="90" t="s">
        <v>203</v>
      </c>
    </row>
    <row r="28" spans="1:12" s="110" customFormat="1" ht="27" customHeight="1">
      <c r="A28" s="87" t="s">
        <v>96</v>
      </c>
      <c r="B28" s="124">
        <v>554820</v>
      </c>
      <c r="C28" s="130">
        <v>539703</v>
      </c>
      <c r="D28" s="124">
        <v>503430</v>
      </c>
      <c r="E28" s="124">
        <v>9841</v>
      </c>
      <c r="F28" s="130">
        <v>4696</v>
      </c>
      <c r="G28" s="124">
        <v>548</v>
      </c>
      <c r="H28" s="124">
        <v>22</v>
      </c>
      <c r="I28" s="124">
        <v>8</v>
      </c>
      <c r="J28" s="130">
        <v>2</v>
      </c>
      <c r="K28" s="131">
        <v>0</v>
      </c>
      <c r="L28" s="90" t="s">
        <v>204</v>
      </c>
    </row>
    <row r="29" spans="1:13" s="110" customFormat="1" ht="27" customHeight="1">
      <c r="A29" s="87" t="s">
        <v>97</v>
      </c>
      <c r="B29" s="124">
        <v>560145</v>
      </c>
      <c r="C29" s="130">
        <v>544860</v>
      </c>
      <c r="D29" s="124">
        <v>507639</v>
      </c>
      <c r="E29" s="124">
        <v>9935</v>
      </c>
      <c r="F29" s="130">
        <v>4766</v>
      </c>
      <c r="G29" s="124">
        <v>551</v>
      </c>
      <c r="H29" s="124">
        <v>23</v>
      </c>
      <c r="I29" s="124">
        <v>8</v>
      </c>
      <c r="J29" s="130">
        <v>2</v>
      </c>
      <c r="K29" s="131">
        <v>0</v>
      </c>
      <c r="L29" s="90" t="s">
        <v>205</v>
      </c>
      <c r="M29" s="128"/>
    </row>
    <row r="30" spans="1:13" s="110" customFormat="1" ht="27" customHeight="1">
      <c r="A30" s="87" t="s">
        <v>98</v>
      </c>
      <c r="B30" s="124">
        <v>567589</v>
      </c>
      <c r="C30" s="130">
        <v>552170</v>
      </c>
      <c r="D30" s="130">
        <v>513772</v>
      </c>
      <c r="E30" s="124">
        <v>10012</v>
      </c>
      <c r="F30" s="130">
        <v>4820</v>
      </c>
      <c r="G30" s="124">
        <v>552</v>
      </c>
      <c r="H30" s="124">
        <v>25</v>
      </c>
      <c r="I30" s="124">
        <v>8</v>
      </c>
      <c r="J30" s="130">
        <v>2</v>
      </c>
      <c r="K30" s="131">
        <v>0</v>
      </c>
      <c r="L30" s="90" t="s">
        <v>206</v>
      </c>
      <c r="M30" s="128"/>
    </row>
    <row r="31" spans="1:12" s="110" customFormat="1" ht="0.75" customHeight="1">
      <c r="A31" s="132"/>
      <c r="B31" s="133"/>
      <c r="C31" s="134"/>
      <c r="D31" s="134"/>
      <c r="E31" s="134"/>
      <c r="F31" s="134"/>
      <c r="G31" s="134"/>
      <c r="H31" s="134"/>
      <c r="I31" s="134"/>
      <c r="J31" s="134"/>
      <c r="K31" s="135"/>
      <c r="L31" s="136"/>
    </row>
    <row r="32" spans="6:12" s="110" customFormat="1" ht="9.75" customHeight="1">
      <c r="F32" s="137"/>
      <c r="G32" s="137"/>
      <c r="H32" s="137"/>
      <c r="I32" s="137"/>
      <c r="J32" s="137"/>
      <c r="K32" s="138"/>
      <c r="L32" s="138"/>
    </row>
    <row r="33" spans="1:12" s="110" customFormat="1" ht="12" customHeight="1">
      <c r="A33" s="96" t="s">
        <v>513</v>
      </c>
      <c r="B33" s="137"/>
      <c r="C33" s="108"/>
      <c r="D33" s="108"/>
      <c r="E33" s="108"/>
      <c r="F33" s="139"/>
      <c r="G33" s="97" t="s">
        <v>448</v>
      </c>
      <c r="H33" s="139"/>
      <c r="I33" s="139"/>
      <c r="J33" s="139"/>
      <c r="K33" s="139"/>
      <c r="L33" s="139"/>
    </row>
    <row r="34" spans="1:12" s="110" customFormat="1" ht="9.75" customHeight="1">
      <c r="A34" s="140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40"/>
    </row>
    <row r="35" spans="12:13" ht="15.75">
      <c r="L35" s="143"/>
      <c r="M35" s="110"/>
    </row>
    <row r="36" spans="12:13" ht="15.75">
      <c r="L36" s="143"/>
      <c r="M36" s="110"/>
    </row>
    <row r="37" ht="15.75">
      <c r="L37" s="143"/>
    </row>
    <row r="38" ht="15.75">
      <c r="L38" s="143"/>
    </row>
    <row r="39" ht="15.75">
      <c r="L39" s="143"/>
    </row>
    <row r="40" ht="15.75">
      <c r="L40" s="143"/>
    </row>
    <row r="41" ht="15.75">
      <c r="L41" s="143"/>
    </row>
    <row r="42" ht="15.75">
      <c r="L42" s="143"/>
    </row>
    <row r="43" ht="15.75">
      <c r="L43" s="143"/>
    </row>
    <row r="44" ht="15.75">
      <c r="L44" s="143"/>
    </row>
    <row r="45" ht="15.75">
      <c r="L45" s="143"/>
    </row>
    <row r="46" ht="15.75">
      <c r="L46" s="143"/>
    </row>
    <row r="47" ht="15.75">
      <c r="L47" s="143"/>
    </row>
    <row r="48" ht="15.75">
      <c r="L48" s="143"/>
    </row>
    <row r="49" ht="15.75">
      <c r="L49" s="143"/>
    </row>
    <row r="50" ht="15.75">
      <c r="L50" s="143"/>
    </row>
    <row r="51" ht="15.75">
      <c r="L51" s="143"/>
    </row>
    <row r="52" ht="15.75">
      <c r="L52" s="143"/>
    </row>
    <row r="53" ht="15.75">
      <c r="L53" s="143"/>
    </row>
    <row r="54" ht="15.75">
      <c r="L54" s="143"/>
    </row>
    <row r="55" ht="15.75">
      <c r="L55" s="143"/>
    </row>
    <row r="56" ht="15.75">
      <c r="L56" s="143"/>
    </row>
    <row r="57" ht="15.75">
      <c r="L57" s="143"/>
    </row>
    <row r="58" ht="15.75">
      <c r="L58" s="143"/>
    </row>
    <row r="59" ht="15.75">
      <c r="L59" s="143"/>
    </row>
  </sheetData>
  <sheetProtection/>
  <mergeCells count="23">
    <mergeCell ref="J6:J7"/>
    <mergeCell ref="K8:K9"/>
    <mergeCell ref="H8:H9"/>
    <mergeCell ref="H6:H7"/>
    <mergeCell ref="K6:K7"/>
    <mergeCell ref="G6:G7"/>
    <mergeCell ref="F6:F7"/>
    <mergeCell ref="D8:D9"/>
    <mergeCell ref="B8:B9"/>
    <mergeCell ref="F8:F9"/>
    <mergeCell ref="E6:E7"/>
    <mergeCell ref="C8:C9"/>
    <mergeCell ref="C6:C7"/>
    <mergeCell ref="L6:L9"/>
    <mergeCell ref="I8:I9"/>
    <mergeCell ref="G3:L3"/>
    <mergeCell ref="A3:F3"/>
    <mergeCell ref="G8:G9"/>
    <mergeCell ref="J8:J9"/>
    <mergeCell ref="I6:I7"/>
    <mergeCell ref="A6:A9"/>
    <mergeCell ref="B6:B7"/>
    <mergeCell ref="E8:E9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Normal="90" zoomScaleSheetLayoutView="100" zoomScalePageLayoutView="0" workbookViewId="0" topLeftCell="A1">
      <pane xSplit="1" ySplit="10" topLeftCell="B11" activePane="bottomRight" state="frozen"/>
      <selection pane="topLeft" activeCell="B18" sqref="B18"/>
      <selection pane="topRight" activeCell="A1" sqref="A1"/>
      <selection pane="bottomLeft" activeCell="A1" sqref="A1"/>
      <selection pane="bottomRight" activeCell="A4" sqref="A4"/>
    </sheetView>
  </sheetViews>
  <sheetFormatPr defaultColWidth="7.99609375" defaultRowHeight="13.5"/>
  <cols>
    <col min="1" max="1" width="17.5546875" style="202" customWidth="1"/>
    <col min="2" max="2" width="25.10546875" style="203" customWidth="1"/>
    <col min="3" max="3" width="24.99609375" style="203" customWidth="1"/>
    <col min="4" max="4" width="47.99609375" style="203" customWidth="1"/>
    <col min="5" max="5" width="19.6640625" style="202" customWidth="1"/>
    <col min="6" max="6" width="0.55078125" style="204" customWidth="1"/>
    <col min="7" max="7" width="0.671875" style="204" customWidth="1"/>
    <col min="8" max="16384" width="7.99609375" style="204" customWidth="1"/>
  </cols>
  <sheetData>
    <row r="1" spans="1:5" s="148" customFormat="1" ht="11.25">
      <c r="A1" s="145" t="s">
        <v>462</v>
      </c>
      <c r="B1" s="146"/>
      <c r="C1" s="146"/>
      <c r="D1" s="146"/>
      <c r="E1" s="147" t="s">
        <v>463</v>
      </c>
    </row>
    <row r="2" spans="1:5" s="152" customFormat="1" ht="12">
      <c r="A2" s="149"/>
      <c r="B2" s="150"/>
      <c r="C2" s="150"/>
      <c r="D2" s="150"/>
      <c r="E2" s="151"/>
    </row>
    <row r="3" spans="1:5" s="153" customFormat="1" ht="21.75" customHeight="1">
      <c r="A3" s="922" t="s">
        <v>307</v>
      </c>
      <c r="B3" s="922"/>
      <c r="C3" s="922"/>
      <c r="D3" s="977" t="s">
        <v>451</v>
      </c>
      <c r="E3" s="977"/>
    </row>
    <row r="4" spans="1:5" s="156" customFormat="1" ht="12.75" customHeight="1">
      <c r="A4" s="154"/>
      <c r="B4" s="154"/>
      <c r="C4" s="154"/>
      <c r="D4" s="155"/>
      <c r="E4" s="154"/>
    </row>
    <row r="5" spans="1:5" s="152" customFormat="1" ht="12.75" customHeight="1">
      <c r="A5" s="157"/>
      <c r="B5" s="158"/>
      <c r="C5" s="158"/>
      <c r="D5" s="158"/>
      <c r="E5" s="159" t="s">
        <v>176</v>
      </c>
    </row>
    <row r="6" spans="1:5" s="152" customFormat="1" ht="6" customHeight="1">
      <c r="A6" s="160"/>
      <c r="B6" s="161"/>
      <c r="C6" s="162"/>
      <c r="D6" s="162"/>
      <c r="E6" s="163"/>
    </row>
    <row r="7" spans="1:5" s="166" customFormat="1" ht="27" customHeight="1">
      <c r="A7" s="974" t="s">
        <v>447</v>
      </c>
      <c r="B7" s="164" t="s">
        <v>550</v>
      </c>
      <c r="C7" s="165" t="s">
        <v>143</v>
      </c>
      <c r="D7" s="165" t="s">
        <v>145</v>
      </c>
      <c r="E7" s="976" t="s">
        <v>369</v>
      </c>
    </row>
    <row r="8" spans="1:5" s="166" customFormat="1" ht="27" customHeight="1">
      <c r="A8" s="975"/>
      <c r="B8" s="167" t="s">
        <v>144</v>
      </c>
      <c r="C8" s="168" t="s">
        <v>18</v>
      </c>
      <c r="D8" s="168" t="s">
        <v>397</v>
      </c>
      <c r="E8" s="976"/>
    </row>
    <row r="9" spans="1:5" s="166" customFormat="1" ht="6" customHeight="1">
      <c r="A9" s="169"/>
      <c r="B9" s="170"/>
      <c r="C9" s="171"/>
      <c r="D9" s="171"/>
      <c r="E9" s="172"/>
    </row>
    <row r="10" spans="1:5" s="152" customFormat="1" ht="6" customHeight="1">
      <c r="A10" s="173"/>
      <c r="B10" s="163"/>
      <c r="C10" s="174"/>
      <c r="D10" s="175"/>
      <c r="E10" s="176"/>
    </row>
    <row r="11" spans="1:5" s="152" customFormat="1" ht="28.5" customHeight="1" hidden="1">
      <c r="A11" s="177">
        <v>2011</v>
      </c>
      <c r="B11" s="178">
        <f>C11/D11*100</f>
        <v>46.04586827961716</v>
      </c>
      <c r="C11" s="179">
        <v>392815</v>
      </c>
      <c r="D11" s="179">
        <v>853095</v>
      </c>
      <c r="E11" s="180">
        <v>2011</v>
      </c>
    </row>
    <row r="12" spans="1:5" s="152" customFormat="1" ht="28.5" customHeight="1">
      <c r="A12" s="177">
        <v>2012</v>
      </c>
      <c r="B12" s="178">
        <f>C12/D12*100</f>
        <v>50.640687692451245</v>
      </c>
      <c r="C12" s="179">
        <v>434173</v>
      </c>
      <c r="D12" s="179">
        <v>857360</v>
      </c>
      <c r="E12" s="180">
        <v>2012</v>
      </c>
    </row>
    <row r="13" spans="1:5" s="152" customFormat="1" ht="28.5" customHeight="1">
      <c r="A13" s="177">
        <v>2013</v>
      </c>
      <c r="B13" s="178">
        <f>C13/D13*100</f>
        <v>54.1460592983955</v>
      </c>
      <c r="C13" s="179">
        <v>447443</v>
      </c>
      <c r="D13" s="181">
        <v>826363</v>
      </c>
      <c r="E13" s="180">
        <v>2013</v>
      </c>
    </row>
    <row r="14" spans="1:5" s="156" customFormat="1" ht="28.5" customHeight="1">
      <c r="A14" s="177" t="s">
        <v>405</v>
      </c>
      <c r="B14" s="178">
        <f>C14/D14*100</f>
        <v>58.199663921431245</v>
      </c>
      <c r="C14" s="179">
        <v>490079</v>
      </c>
      <c r="D14" s="181">
        <v>842065</v>
      </c>
      <c r="E14" s="180" t="s">
        <v>405</v>
      </c>
    </row>
    <row r="15" spans="1:5" s="156" customFormat="1" ht="28.5" customHeight="1">
      <c r="A15" s="177">
        <v>2015</v>
      </c>
      <c r="B15" s="178">
        <v>61.387026279908106</v>
      </c>
      <c r="C15" s="179">
        <v>525856</v>
      </c>
      <c r="D15" s="181">
        <v>856624</v>
      </c>
      <c r="E15" s="180">
        <v>2015</v>
      </c>
    </row>
    <row r="16" spans="1:5" s="156" customFormat="1" ht="28.5" customHeight="1">
      <c r="A16" s="182">
        <v>2016</v>
      </c>
      <c r="B16" s="183">
        <v>64.54465654958508</v>
      </c>
      <c r="C16" s="184">
        <v>561037</v>
      </c>
      <c r="D16" s="185">
        <v>869223</v>
      </c>
      <c r="E16" s="186">
        <v>2016</v>
      </c>
    </row>
    <row r="17" spans="1:5" s="152" customFormat="1" ht="28.5" customHeight="1">
      <c r="A17" s="187" t="s">
        <v>87</v>
      </c>
      <c r="B17" s="178">
        <v>61.048660700418644</v>
      </c>
      <c r="C17" s="179">
        <v>530649</v>
      </c>
      <c r="D17" s="181">
        <v>869223</v>
      </c>
      <c r="E17" s="180" t="s">
        <v>195</v>
      </c>
    </row>
    <row r="18" spans="1:5" s="152" customFormat="1" ht="28.5" customHeight="1">
      <c r="A18" s="187" t="s">
        <v>88</v>
      </c>
      <c r="B18" s="178">
        <v>61.381831819912726</v>
      </c>
      <c r="C18" s="179">
        <v>533545</v>
      </c>
      <c r="D18" s="181">
        <v>869223</v>
      </c>
      <c r="E18" s="180" t="s">
        <v>196</v>
      </c>
    </row>
    <row r="19" spans="1:5" s="152" customFormat="1" ht="28.5" customHeight="1">
      <c r="A19" s="187" t="s">
        <v>89</v>
      </c>
      <c r="B19" s="178">
        <v>61.65345371671022</v>
      </c>
      <c r="C19" s="179">
        <v>535906</v>
      </c>
      <c r="D19" s="181">
        <v>869223</v>
      </c>
      <c r="E19" s="180" t="s">
        <v>197</v>
      </c>
    </row>
    <row r="20" spans="1:5" s="152" customFormat="1" ht="28.5" customHeight="1">
      <c r="A20" s="187" t="s">
        <v>90</v>
      </c>
      <c r="B20" s="178">
        <v>61.75641923879142</v>
      </c>
      <c r="C20" s="179">
        <v>536801</v>
      </c>
      <c r="D20" s="181">
        <v>869223</v>
      </c>
      <c r="E20" s="180" t="s">
        <v>198</v>
      </c>
    </row>
    <row r="21" spans="1:5" s="152" customFormat="1" ht="28.5" customHeight="1">
      <c r="A21" s="187" t="s">
        <v>91</v>
      </c>
      <c r="B21" s="178">
        <v>62.00342144651027</v>
      </c>
      <c r="C21" s="179">
        <v>538948</v>
      </c>
      <c r="D21" s="181">
        <v>869223</v>
      </c>
      <c r="E21" s="180" t="s">
        <v>79</v>
      </c>
    </row>
    <row r="22" spans="1:5" s="152" customFormat="1" ht="28.5" customHeight="1">
      <c r="A22" s="187" t="s">
        <v>92</v>
      </c>
      <c r="B22" s="178">
        <v>62.171617640122264</v>
      </c>
      <c r="C22" s="179">
        <v>540410</v>
      </c>
      <c r="D22" s="181">
        <v>869223</v>
      </c>
      <c r="E22" s="180" t="s">
        <v>200</v>
      </c>
    </row>
    <row r="23" spans="1:5" s="152" customFormat="1" ht="28.5" customHeight="1">
      <c r="A23" s="188" t="s">
        <v>93</v>
      </c>
      <c r="B23" s="178">
        <v>62.35994675704624</v>
      </c>
      <c r="C23" s="181">
        <v>542047</v>
      </c>
      <c r="D23" s="181">
        <v>869223</v>
      </c>
      <c r="E23" s="167" t="s">
        <v>201</v>
      </c>
    </row>
    <row r="24" spans="1:5" s="152" customFormat="1" ht="28.5" customHeight="1">
      <c r="A24" s="188" t="s">
        <v>94</v>
      </c>
      <c r="B24" s="178">
        <v>62.42954914906762</v>
      </c>
      <c r="C24" s="181">
        <v>542652</v>
      </c>
      <c r="D24" s="189">
        <v>869223</v>
      </c>
      <c r="E24" s="190" t="s">
        <v>202</v>
      </c>
    </row>
    <row r="25" spans="1:5" s="152" customFormat="1" ht="28.5" customHeight="1">
      <c r="A25" s="188" t="s">
        <v>95</v>
      </c>
      <c r="B25" s="178">
        <v>63.063333574928414</v>
      </c>
      <c r="C25" s="181">
        <v>548161</v>
      </c>
      <c r="D25" s="189">
        <v>869223</v>
      </c>
      <c r="E25" s="190" t="s">
        <v>203</v>
      </c>
    </row>
    <row r="26" spans="1:5" s="152" customFormat="1" ht="28.5" customHeight="1">
      <c r="A26" s="188" t="s">
        <v>96</v>
      </c>
      <c r="B26" s="178">
        <v>63.829420068267865</v>
      </c>
      <c r="C26" s="181">
        <v>554820</v>
      </c>
      <c r="D26" s="189">
        <v>869223</v>
      </c>
      <c r="E26" s="190" t="s">
        <v>204</v>
      </c>
    </row>
    <row r="27" spans="1:5" s="152" customFormat="1" ht="28.5" customHeight="1">
      <c r="A27" s="188" t="s">
        <v>97</v>
      </c>
      <c r="B27" s="178">
        <v>64.44203616333209</v>
      </c>
      <c r="C27" s="181">
        <v>560145</v>
      </c>
      <c r="D27" s="189">
        <v>869223</v>
      </c>
      <c r="E27" s="190" t="s">
        <v>205</v>
      </c>
    </row>
    <row r="28" spans="1:5" s="152" customFormat="1" ht="28.5" customHeight="1">
      <c r="A28" s="188" t="s">
        <v>98</v>
      </c>
      <c r="B28" s="178">
        <v>64.54465654958508</v>
      </c>
      <c r="C28" s="181">
        <v>561037</v>
      </c>
      <c r="D28" s="189">
        <v>869223</v>
      </c>
      <c r="E28" s="190" t="s">
        <v>206</v>
      </c>
    </row>
    <row r="29" spans="1:5" s="152" customFormat="1" ht="3.75" customHeight="1">
      <c r="A29" s="191"/>
      <c r="B29" s="192"/>
      <c r="C29" s="192"/>
      <c r="D29" s="193"/>
      <c r="E29" s="194"/>
    </row>
    <row r="30" spans="1:5" s="152" customFormat="1" ht="9.75" customHeight="1">
      <c r="A30" s="195"/>
      <c r="B30" s="196"/>
      <c r="C30" s="196"/>
      <c r="D30" s="196"/>
      <c r="E30" s="197"/>
    </row>
    <row r="31" spans="1:5" s="152" customFormat="1" ht="12" customHeight="1">
      <c r="A31" s="96" t="s">
        <v>514</v>
      </c>
      <c r="B31" s="196"/>
      <c r="C31" s="196"/>
      <c r="D31" s="97" t="s">
        <v>487</v>
      </c>
      <c r="E31" s="163"/>
    </row>
    <row r="32" spans="1:5" s="152" customFormat="1" ht="12" customHeight="1">
      <c r="A32" s="198" t="s">
        <v>488</v>
      </c>
      <c r="B32" s="196"/>
      <c r="C32" s="196"/>
      <c r="D32" s="199"/>
      <c r="E32" s="163"/>
    </row>
    <row r="33" spans="1:4" s="152" customFormat="1" ht="15" customHeight="1">
      <c r="A33" s="200"/>
      <c r="B33" s="201"/>
      <c r="C33" s="201"/>
      <c r="D33" s="199"/>
    </row>
    <row r="34" spans="1:5" s="152" customFormat="1" ht="12">
      <c r="A34" s="151"/>
      <c r="B34" s="150"/>
      <c r="C34" s="150"/>
      <c r="D34" s="150"/>
      <c r="E34" s="151"/>
    </row>
  </sheetData>
  <sheetProtection/>
  <mergeCells count="4">
    <mergeCell ref="A7:A8"/>
    <mergeCell ref="E7:E8"/>
    <mergeCell ref="A3:C3"/>
    <mergeCell ref="D3:E3"/>
  </mergeCells>
  <printOptions/>
  <pageMargins left="1.141732283464567" right="1.141732283464567" top="1.299212598425197" bottom="1.299212598425197" header="0" footer="0"/>
  <pageSetup firstPageNumber="1" useFirstPageNumber="1" fitToHeight="0" horizontalDpi="600" verticalDpi="600" orientation="portrait" pageOrder="overThenDown" paperSize="9" scale="98" r:id="rId1"/>
  <colBreaks count="1" manualBreakCount="1">
    <brk id="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Normal="115" zoomScaleSheetLayoutView="100" zoomScalePageLayoutView="0" workbookViewId="0" topLeftCell="A13">
      <selection activeCell="A25" sqref="A21:IV25"/>
    </sheetView>
  </sheetViews>
  <sheetFormatPr defaultColWidth="7.99609375" defaultRowHeight="13.5"/>
  <cols>
    <col min="1" max="1" width="11.6640625" style="100" customWidth="1"/>
    <col min="2" max="2" width="13.99609375" style="100" customWidth="1"/>
    <col min="3" max="5" width="13.99609375" style="101" customWidth="1"/>
    <col min="6" max="6" width="18.10546875" style="101" customWidth="1"/>
    <col min="7" max="8" width="17.99609375" style="101" customWidth="1"/>
    <col min="9" max="9" width="13.5546875" style="100" customWidth="1"/>
    <col min="10" max="13" width="0.55078125" style="101" customWidth="1"/>
    <col min="14" max="16384" width="7.99609375" style="101" customWidth="1"/>
  </cols>
  <sheetData>
    <row r="1" spans="1:9" s="53" customFormat="1" ht="11.25">
      <c r="A1" s="51" t="s">
        <v>466</v>
      </c>
      <c r="B1" s="52"/>
      <c r="I1" s="54" t="s">
        <v>467</v>
      </c>
    </row>
    <row r="2" spans="1:9" s="57" customFormat="1" ht="12" customHeight="1">
      <c r="A2" s="55"/>
      <c r="B2" s="56"/>
      <c r="I2" s="56"/>
    </row>
    <row r="3" spans="1:9" s="58" customFormat="1" ht="21.75" customHeight="1">
      <c r="A3" s="961" t="s">
        <v>552</v>
      </c>
      <c r="B3" s="961"/>
      <c r="C3" s="961"/>
      <c r="D3" s="961"/>
      <c r="E3" s="961"/>
      <c r="F3" s="962" t="s">
        <v>484</v>
      </c>
      <c r="G3" s="962"/>
      <c r="H3" s="962"/>
      <c r="I3" s="962"/>
    </row>
    <row r="4" spans="1:9" s="61" customFormat="1" ht="12.75" customHeight="1">
      <c r="A4" s="59"/>
      <c r="B4" s="59"/>
      <c r="C4" s="60"/>
      <c r="E4" s="60"/>
      <c r="F4" s="60"/>
      <c r="G4" s="60"/>
      <c r="H4" s="60"/>
      <c r="I4" s="59"/>
    </row>
    <row r="5" spans="1:9" s="57" customFormat="1" ht="12.75" customHeight="1" thickBot="1">
      <c r="A5" s="62" t="s">
        <v>298</v>
      </c>
      <c r="B5" s="63"/>
      <c r="C5" s="64"/>
      <c r="D5" s="65"/>
      <c r="E5" s="65"/>
      <c r="F5" s="65"/>
      <c r="G5" s="65"/>
      <c r="H5" s="65"/>
      <c r="I5" s="66" t="s">
        <v>134</v>
      </c>
    </row>
    <row r="6" spans="1:9" s="73" customFormat="1" ht="19.5" customHeight="1" thickTop="1">
      <c r="A6" s="205" t="s">
        <v>411</v>
      </c>
      <c r="B6" s="206" t="s">
        <v>414</v>
      </c>
      <c r="C6" s="206" t="s">
        <v>416</v>
      </c>
      <c r="D6" s="206" t="s">
        <v>417</v>
      </c>
      <c r="E6" s="206" t="s">
        <v>419</v>
      </c>
      <c r="F6" s="206" t="s">
        <v>412</v>
      </c>
      <c r="G6" s="206" t="s">
        <v>553</v>
      </c>
      <c r="H6" s="207" t="s">
        <v>421</v>
      </c>
      <c r="I6" s="208" t="s">
        <v>424</v>
      </c>
    </row>
    <row r="7" spans="1:9" s="73" customFormat="1" ht="19.5" customHeight="1">
      <c r="A7" s="209" t="s">
        <v>410</v>
      </c>
      <c r="B7" s="210" t="s">
        <v>413</v>
      </c>
      <c r="C7" s="210" t="s">
        <v>415</v>
      </c>
      <c r="D7" s="210" t="s">
        <v>418</v>
      </c>
      <c r="E7" s="210" t="s">
        <v>420</v>
      </c>
      <c r="F7" s="210" t="s">
        <v>482</v>
      </c>
      <c r="G7" s="210" t="s">
        <v>483</v>
      </c>
      <c r="H7" s="210" t="s">
        <v>422</v>
      </c>
      <c r="I7" s="211" t="s">
        <v>423</v>
      </c>
    </row>
    <row r="8" spans="1:9" s="61" customFormat="1" ht="0.75" customHeight="1">
      <c r="A8" s="212">
        <v>2014</v>
      </c>
      <c r="B8" s="213">
        <v>2055</v>
      </c>
      <c r="C8" s="214">
        <v>1096</v>
      </c>
      <c r="D8" s="214">
        <v>736</v>
      </c>
      <c r="E8" s="214">
        <v>185</v>
      </c>
      <c r="F8" s="214">
        <v>190</v>
      </c>
      <c r="G8" s="214">
        <v>2</v>
      </c>
      <c r="H8" s="215">
        <v>0</v>
      </c>
      <c r="I8" s="216">
        <v>2014</v>
      </c>
    </row>
    <row r="9" spans="1:9" s="61" customFormat="1" ht="29.25" customHeight="1">
      <c r="A9" s="217">
        <v>2015</v>
      </c>
      <c r="B9" s="214">
        <v>1407</v>
      </c>
      <c r="C9" s="214">
        <v>806</v>
      </c>
      <c r="D9" s="214">
        <v>368</v>
      </c>
      <c r="E9" s="214">
        <v>196</v>
      </c>
      <c r="F9" s="214">
        <v>46</v>
      </c>
      <c r="G9" s="214">
        <v>2</v>
      </c>
      <c r="H9" s="215">
        <v>0</v>
      </c>
      <c r="I9" s="216">
        <v>2015</v>
      </c>
    </row>
    <row r="10" spans="1:9" s="61" customFormat="1" ht="29.25" customHeight="1">
      <c r="A10" s="218">
        <v>2016</v>
      </c>
      <c r="B10" s="219">
        <v>1411</v>
      </c>
      <c r="C10" s="219">
        <v>802</v>
      </c>
      <c r="D10" s="219">
        <v>367</v>
      </c>
      <c r="E10" s="219">
        <v>194</v>
      </c>
      <c r="F10" s="219">
        <v>46</v>
      </c>
      <c r="G10" s="219">
        <v>2</v>
      </c>
      <c r="H10" s="220">
        <v>0</v>
      </c>
      <c r="I10" s="221">
        <v>2016</v>
      </c>
    </row>
    <row r="11" spans="1:9" s="226" customFormat="1" ht="29.25" customHeight="1">
      <c r="A11" s="222" t="s">
        <v>69</v>
      </c>
      <c r="B11" s="223">
        <v>335</v>
      </c>
      <c r="C11" s="223">
        <v>210</v>
      </c>
      <c r="D11" s="223">
        <v>83</v>
      </c>
      <c r="E11" s="223">
        <v>33</v>
      </c>
      <c r="F11" s="223">
        <v>7</v>
      </c>
      <c r="G11" s="223">
        <v>2</v>
      </c>
      <c r="H11" s="224">
        <v>0</v>
      </c>
      <c r="I11" s="225" t="s">
        <v>59</v>
      </c>
    </row>
    <row r="12" spans="1:9" s="57" customFormat="1" ht="29.25" customHeight="1">
      <c r="A12" s="222" t="s">
        <v>70</v>
      </c>
      <c r="B12" s="223">
        <v>73</v>
      </c>
      <c r="C12" s="223">
        <v>42</v>
      </c>
      <c r="D12" s="223">
        <v>14</v>
      </c>
      <c r="E12" s="223">
        <v>17</v>
      </c>
      <c r="F12" s="223">
        <v>0</v>
      </c>
      <c r="G12" s="223" t="s">
        <v>407</v>
      </c>
      <c r="H12" s="224" t="s">
        <v>407</v>
      </c>
      <c r="I12" s="225" t="s">
        <v>60</v>
      </c>
    </row>
    <row r="13" spans="1:9" s="57" customFormat="1" ht="29.25" customHeight="1">
      <c r="A13" s="222" t="s">
        <v>71</v>
      </c>
      <c r="B13" s="223">
        <v>63</v>
      </c>
      <c r="C13" s="223">
        <v>35</v>
      </c>
      <c r="D13" s="223">
        <v>15</v>
      </c>
      <c r="E13" s="223">
        <v>12</v>
      </c>
      <c r="F13" s="223">
        <v>1</v>
      </c>
      <c r="G13" s="223">
        <v>0</v>
      </c>
      <c r="H13" s="224">
        <v>0</v>
      </c>
      <c r="I13" s="225" t="s">
        <v>61</v>
      </c>
    </row>
    <row r="14" spans="1:9" s="57" customFormat="1" ht="29.25" customHeight="1">
      <c r="A14" s="222" t="s">
        <v>72</v>
      </c>
      <c r="B14" s="223">
        <v>326</v>
      </c>
      <c r="C14" s="223">
        <v>176</v>
      </c>
      <c r="D14" s="223">
        <v>108</v>
      </c>
      <c r="E14" s="223">
        <v>20</v>
      </c>
      <c r="F14" s="223">
        <v>22</v>
      </c>
      <c r="G14" s="223">
        <v>0</v>
      </c>
      <c r="H14" s="224">
        <v>0</v>
      </c>
      <c r="I14" s="225" t="s">
        <v>277</v>
      </c>
    </row>
    <row r="15" spans="1:9" s="57" customFormat="1" ht="29.25" customHeight="1">
      <c r="A15" s="222" t="s">
        <v>73</v>
      </c>
      <c r="B15" s="223">
        <v>127</v>
      </c>
      <c r="C15" s="223">
        <v>90</v>
      </c>
      <c r="D15" s="223">
        <v>12</v>
      </c>
      <c r="E15" s="223">
        <v>18</v>
      </c>
      <c r="F15" s="223">
        <v>7</v>
      </c>
      <c r="G15" s="223" t="s">
        <v>407</v>
      </c>
      <c r="H15" s="224">
        <v>0</v>
      </c>
      <c r="I15" s="225" t="s">
        <v>62</v>
      </c>
    </row>
    <row r="16" spans="1:9" s="57" customFormat="1" ht="29.25" customHeight="1">
      <c r="A16" s="222" t="s">
        <v>74</v>
      </c>
      <c r="B16" s="227">
        <v>84</v>
      </c>
      <c r="C16" s="227">
        <v>61</v>
      </c>
      <c r="D16" s="227">
        <v>13</v>
      </c>
      <c r="E16" s="227">
        <v>10</v>
      </c>
      <c r="F16" s="227">
        <v>0</v>
      </c>
      <c r="G16" s="227">
        <v>0</v>
      </c>
      <c r="H16" s="228">
        <v>0</v>
      </c>
      <c r="I16" s="225" t="s">
        <v>63</v>
      </c>
    </row>
    <row r="17" spans="1:9" s="57" customFormat="1" ht="29.25" customHeight="1">
      <c r="A17" s="222" t="s">
        <v>27</v>
      </c>
      <c r="B17" s="223">
        <v>15</v>
      </c>
      <c r="C17" s="223">
        <v>12</v>
      </c>
      <c r="D17" s="223">
        <v>2</v>
      </c>
      <c r="E17" s="223">
        <v>1</v>
      </c>
      <c r="F17" s="223" t="s">
        <v>407</v>
      </c>
      <c r="G17" s="223" t="s">
        <v>407</v>
      </c>
      <c r="H17" s="224" t="s">
        <v>407</v>
      </c>
      <c r="I17" s="229" t="s">
        <v>34</v>
      </c>
    </row>
    <row r="18" spans="1:9" s="57" customFormat="1" ht="29.25" customHeight="1">
      <c r="A18" s="222" t="s">
        <v>324</v>
      </c>
      <c r="B18" s="223">
        <v>70</v>
      </c>
      <c r="C18" s="223">
        <v>10</v>
      </c>
      <c r="D18" s="223">
        <v>36</v>
      </c>
      <c r="E18" s="223">
        <v>20</v>
      </c>
      <c r="F18" s="223">
        <v>4</v>
      </c>
      <c r="G18" s="223" t="s">
        <v>407</v>
      </c>
      <c r="H18" s="224" t="s">
        <v>407</v>
      </c>
      <c r="I18" s="229" t="s">
        <v>325</v>
      </c>
    </row>
    <row r="19" spans="1:9" s="57" customFormat="1" ht="29.25" customHeight="1">
      <c r="A19" s="222" t="s">
        <v>28</v>
      </c>
      <c r="B19" s="223">
        <v>55</v>
      </c>
      <c r="C19" s="223">
        <v>40</v>
      </c>
      <c r="D19" s="223">
        <v>7</v>
      </c>
      <c r="E19" s="223">
        <v>8</v>
      </c>
      <c r="F19" s="223" t="s">
        <v>407</v>
      </c>
      <c r="G19" s="223" t="s">
        <v>407</v>
      </c>
      <c r="H19" s="224" t="s">
        <v>407</v>
      </c>
      <c r="I19" s="225" t="s">
        <v>64</v>
      </c>
    </row>
    <row r="20" spans="1:9" s="226" customFormat="1" ht="29.25" customHeight="1">
      <c r="A20" s="222" t="s">
        <v>29</v>
      </c>
      <c r="B20" s="223">
        <v>36</v>
      </c>
      <c r="C20" s="223">
        <v>22</v>
      </c>
      <c r="D20" s="223">
        <v>9</v>
      </c>
      <c r="E20" s="223">
        <v>4</v>
      </c>
      <c r="F20" s="223">
        <v>1</v>
      </c>
      <c r="G20" s="223" t="s">
        <v>407</v>
      </c>
      <c r="H20" s="224" t="s">
        <v>407</v>
      </c>
      <c r="I20" s="225" t="s">
        <v>65</v>
      </c>
    </row>
    <row r="21" spans="1:9" s="226" customFormat="1" ht="29.25" customHeight="1">
      <c r="A21" s="222" t="s">
        <v>30</v>
      </c>
      <c r="B21" s="223">
        <v>45</v>
      </c>
      <c r="C21" s="223">
        <v>26</v>
      </c>
      <c r="D21" s="223">
        <v>10</v>
      </c>
      <c r="E21" s="223">
        <v>9</v>
      </c>
      <c r="F21" s="223" t="s">
        <v>407</v>
      </c>
      <c r="G21" s="223" t="s">
        <v>407</v>
      </c>
      <c r="H21" s="224" t="s">
        <v>407</v>
      </c>
      <c r="I21" s="225" t="s">
        <v>117</v>
      </c>
    </row>
    <row r="22" spans="1:9" s="57" customFormat="1" ht="29.25" customHeight="1">
      <c r="A22" s="230" t="s">
        <v>31</v>
      </c>
      <c r="B22" s="231">
        <v>14</v>
      </c>
      <c r="C22" s="223">
        <v>8</v>
      </c>
      <c r="D22" s="223">
        <v>5</v>
      </c>
      <c r="E22" s="223">
        <v>1</v>
      </c>
      <c r="F22" s="223" t="s">
        <v>407</v>
      </c>
      <c r="G22" s="223" t="s">
        <v>407</v>
      </c>
      <c r="H22" s="224" t="s">
        <v>407</v>
      </c>
      <c r="I22" s="225" t="s">
        <v>118</v>
      </c>
    </row>
    <row r="23" spans="1:9" s="57" customFormat="1" ht="29.25" customHeight="1">
      <c r="A23" s="230" t="s">
        <v>26</v>
      </c>
      <c r="B23" s="231">
        <v>46</v>
      </c>
      <c r="C23" s="223">
        <v>15</v>
      </c>
      <c r="D23" s="223">
        <v>18</v>
      </c>
      <c r="E23" s="223">
        <v>13</v>
      </c>
      <c r="F23" s="223" t="s">
        <v>407</v>
      </c>
      <c r="G23" s="223" t="s">
        <v>407</v>
      </c>
      <c r="H23" s="224" t="s">
        <v>407</v>
      </c>
      <c r="I23" s="225" t="s">
        <v>122</v>
      </c>
    </row>
    <row r="24" spans="1:9" s="57" customFormat="1" ht="29.25" customHeight="1">
      <c r="A24" s="230" t="s">
        <v>25</v>
      </c>
      <c r="B24" s="231">
        <v>60</v>
      </c>
      <c r="C24" s="223">
        <v>28</v>
      </c>
      <c r="D24" s="223">
        <v>17</v>
      </c>
      <c r="E24" s="223">
        <v>15</v>
      </c>
      <c r="F24" s="223">
        <v>0</v>
      </c>
      <c r="G24" s="223">
        <v>0</v>
      </c>
      <c r="H24" s="224">
        <v>0</v>
      </c>
      <c r="I24" s="225" t="s">
        <v>66</v>
      </c>
    </row>
    <row r="25" spans="1:9" s="57" customFormat="1" ht="29.25" customHeight="1">
      <c r="A25" s="230" t="s">
        <v>24</v>
      </c>
      <c r="B25" s="231">
        <v>62</v>
      </c>
      <c r="C25" s="223">
        <v>27</v>
      </c>
      <c r="D25" s="223">
        <v>18</v>
      </c>
      <c r="E25" s="223">
        <v>13</v>
      </c>
      <c r="F25" s="223">
        <v>4</v>
      </c>
      <c r="G25" s="223" t="s">
        <v>407</v>
      </c>
      <c r="H25" s="224" t="s">
        <v>407</v>
      </c>
      <c r="I25" s="225" t="s">
        <v>67</v>
      </c>
    </row>
    <row r="26" spans="1:9" s="57" customFormat="1" ht="3" customHeight="1" thickBot="1">
      <c r="A26" s="232"/>
      <c r="B26" s="65"/>
      <c r="C26" s="66"/>
      <c r="D26" s="65"/>
      <c r="E26" s="65"/>
      <c r="F26" s="92"/>
      <c r="G26" s="92"/>
      <c r="H26" s="66"/>
      <c r="I26" s="93"/>
    </row>
    <row r="27" spans="1:8" s="57" customFormat="1" ht="9.75" customHeight="1" thickTop="1">
      <c r="A27" s="233"/>
      <c r="C27" s="94"/>
      <c r="F27" s="95"/>
      <c r="G27" s="95"/>
      <c r="H27" s="94"/>
    </row>
    <row r="28" spans="1:9" s="57" customFormat="1" ht="12" customHeight="1">
      <c r="A28" s="96" t="s">
        <v>551</v>
      </c>
      <c r="C28" s="94"/>
      <c r="F28" s="234" t="s">
        <v>456</v>
      </c>
      <c r="G28" s="95"/>
      <c r="H28" s="94"/>
      <c r="I28" s="97"/>
    </row>
    <row r="29" spans="1:9" s="57" customFormat="1" ht="12" customHeight="1">
      <c r="A29" s="96" t="s">
        <v>455</v>
      </c>
      <c r="C29" s="94"/>
      <c r="F29" s="95"/>
      <c r="G29" s="95"/>
      <c r="H29" s="94"/>
      <c r="I29" s="97"/>
    </row>
    <row r="30" spans="1:8" s="57" customFormat="1" ht="12" customHeight="1">
      <c r="A30" s="96" t="s">
        <v>454</v>
      </c>
      <c r="C30" s="94"/>
      <c r="F30" s="95"/>
      <c r="G30" s="95"/>
      <c r="H30" s="94"/>
    </row>
    <row r="31" spans="1:8" s="57" customFormat="1" ht="12" customHeight="1">
      <c r="A31" s="98"/>
      <c r="B31" s="56"/>
      <c r="E31" s="97"/>
      <c r="H31" s="94"/>
    </row>
    <row r="32" spans="1:9" s="57" customFormat="1" ht="12.75" customHeight="1">
      <c r="A32" s="73"/>
      <c r="B32" s="56"/>
      <c r="H32" s="94"/>
      <c r="I32" s="73"/>
    </row>
    <row r="33" spans="1:9" ht="12.75" customHeight="1">
      <c r="A33" s="99"/>
      <c r="H33" s="102"/>
      <c r="I33" s="99"/>
    </row>
    <row r="34" spans="1:9" ht="9.75" customHeight="1">
      <c r="A34" s="99"/>
      <c r="I34" s="99"/>
    </row>
    <row r="35" spans="1:9" ht="15.75">
      <c r="A35" s="99"/>
      <c r="I35" s="99"/>
    </row>
    <row r="36" spans="1:9" ht="15.75">
      <c r="A36" s="99"/>
      <c r="I36" s="99"/>
    </row>
    <row r="37" spans="1:9" ht="15.75">
      <c r="A37" s="99"/>
      <c r="I37" s="99"/>
    </row>
    <row r="38" spans="1:9" ht="15.75">
      <c r="A38" s="99"/>
      <c r="I38" s="99"/>
    </row>
    <row r="39" spans="1:9" ht="15.75">
      <c r="A39" s="99"/>
      <c r="I39" s="99"/>
    </row>
    <row r="40" spans="1:9" ht="15.75">
      <c r="A40" s="99"/>
      <c r="I40" s="99"/>
    </row>
    <row r="41" spans="1:9" ht="15.75">
      <c r="A41" s="99"/>
      <c r="I41" s="99"/>
    </row>
    <row r="42" spans="1:9" ht="15.75">
      <c r="A42" s="99"/>
      <c r="I42" s="99"/>
    </row>
    <row r="43" spans="1:9" ht="15.75">
      <c r="A43" s="99"/>
      <c r="I43" s="99"/>
    </row>
    <row r="44" spans="1:9" ht="15.75">
      <c r="A44" s="99"/>
      <c r="I44" s="99"/>
    </row>
    <row r="45" spans="1:9" ht="15.75">
      <c r="A45" s="99"/>
      <c r="I45" s="99"/>
    </row>
    <row r="46" spans="1:9" ht="15.75">
      <c r="A46" s="99"/>
      <c r="I46" s="99"/>
    </row>
    <row r="47" spans="1:9" ht="15.75">
      <c r="A47" s="99"/>
      <c r="I47" s="99"/>
    </row>
    <row r="48" spans="1:9" ht="15.75">
      <c r="A48" s="99"/>
      <c r="I48" s="99"/>
    </row>
    <row r="49" spans="1:9" ht="15.75">
      <c r="A49" s="101"/>
      <c r="I49" s="101"/>
    </row>
  </sheetData>
  <sheetProtection/>
  <mergeCells count="2">
    <mergeCell ref="A3:E3"/>
    <mergeCell ref="F3:I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5" max="2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Normal="130" zoomScaleSheetLayoutView="100" zoomScalePageLayoutView="0" workbookViewId="0" topLeftCell="A1">
      <pane xSplit="1" ySplit="9" topLeftCell="B22" activePane="bottomRight" state="frozen"/>
      <selection pane="topLeft" activeCell="A16" sqref="A16:IV35"/>
      <selection pane="topRight" activeCell="A1" sqref="A1"/>
      <selection pane="bottomLeft" activeCell="A1" sqref="A1"/>
      <selection pane="bottomRight" activeCell="A28" sqref="A28:IV30"/>
    </sheetView>
  </sheetViews>
  <sheetFormatPr defaultColWidth="7.99609375" defaultRowHeight="13.5"/>
  <cols>
    <col min="1" max="1" width="11.10546875" style="293" customWidth="1"/>
    <col min="2" max="2" width="12.88671875" style="294" customWidth="1"/>
    <col min="3" max="3" width="15.77734375" style="294" customWidth="1"/>
    <col min="4" max="4" width="14.88671875" style="294" customWidth="1"/>
    <col min="5" max="5" width="12.99609375" style="294" customWidth="1"/>
    <col min="6" max="8" width="17.77734375" style="294" customWidth="1"/>
    <col min="9" max="9" width="14.3359375" style="293" customWidth="1"/>
    <col min="10" max="16384" width="7.99609375" style="295" customWidth="1"/>
  </cols>
  <sheetData>
    <row r="1" spans="1:9" s="238" customFormat="1" ht="11.25">
      <c r="A1" s="235" t="s">
        <v>468</v>
      </c>
      <c r="B1" s="236"/>
      <c r="C1" s="236"/>
      <c r="D1" s="236"/>
      <c r="E1" s="236"/>
      <c r="F1" s="236"/>
      <c r="G1" s="236"/>
      <c r="H1" s="236"/>
      <c r="I1" s="237" t="s">
        <v>469</v>
      </c>
    </row>
    <row r="2" spans="1:9" s="242" customFormat="1" ht="12">
      <c r="A2" s="239"/>
      <c r="B2" s="240"/>
      <c r="C2" s="240"/>
      <c r="D2" s="240"/>
      <c r="E2" s="240"/>
      <c r="F2" s="240"/>
      <c r="G2" s="240"/>
      <c r="H2" s="240"/>
      <c r="I2" s="241"/>
    </row>
    <row r="3" spans="1:9" s="243" customFormat="1" ht="21.75" customHeight="1">
      <c r="A3" s="984" t="s">
        <v>177</v>
      </c>
      <c r="B3" s="984"/>
      <c r="C3" s="984"/>
      <c r="D3" s="984"/>
      <c r="E3" s="984"/>
      <c r="F3" s="985" t="s">
        <v>9</v>
      </c>
      <c r="G3" s="985"/>
      <c r="H3" s="985"/>
      <c r="I3" s="985"/>
    </row>
    <row r="4" spans="1:9" s="246" customFormat="1" ht="12.75" customHeight="1">
      <c r="A4" s="244"/>
      <c r="B4" s="245"/>
      <c r="C4" s="245"/>
      <c r="D4" s="245"/>
      <c r="F4" s="245"/>
      <c r="G4" s="245"/>
      <c r="H4" s="245"/>
      <c r="I4" s="244"/>
    </row>
    <row r="5" spans="1:9" s="242" customFormat="1" ht="12.75" customHeight="1">
      <c r="A5" s="247" t="s">
        <v>360</v>
      </c>
      <c r="B5" s="248"/>
      <c r="C5" s="248"/>
      <c r="D5" s="248"/>
      <c r="E5" s="248"/>
      <c r="F5" s="248"/>
      <c r="G5" s="248"/>
      <c r="H5" s="248"/>
      <c r="I5" s="249" t="s">
        <v>123</v>
      </c>
    </row>
    <row r="6" spans="1:9" s="242" customFormat="1" ht="15" customHeight="1">
      <c r="A6" s="986" t="s">
        <v>207</v>
      </c>
      <c r="B6" s="982" t="s">
        <v>82</v>
      </c>
      <c r="C6" s="989" t="s">
        <v>299</v>
      </c>
      <c r="D6" s="250"/>
      <c r="E6" s="251" t="s">
        <v>554</v>
      </c>
      <c r="F6" s="982" t="s">
        <v>555</v>
      </c>
      <c r="G6" s="992" t="s">
        <v>556</v>
      </c>
      <c r="H6" s="982" t="s">
        <v>280</v>
      </c>
      <c r="I6" s="979" t="s">
        <v>192</v>
      </c>
    </row>
    <row r="7" spans="1:9" s="242" customFormat="1" ht="12.75" customHeight="1">
      <c r="A7" s="987"/>
      <c r="B7" s="983"/>
      <c r="C7" s="983"/>
      <c r="D7" s="252" t="s">
        <v>557</v>
      </c>
      <c r="E7" s="253" t="s">
        <v>558</v>
      </c>
      <c r="F7" s="983"/>
      <c r="G7" s="990"/>
      <c r="H7" s="983"/>
      <c r="I7" s="980"/>
    </row>
    <row r="8" spans="1:9" s="242" customFormat="1" ht="12.75" customHeight="1">
      <c r="A8" s="987" t="s">
        <v>278</v>
      </c>
      <c r="B8" s="990" t="s">
        <v>161</v>
      </c>
      <c r="C8" s="990" t="s">
        <v>327</v>
      </c>
      <c r="D8" s="254" t="s">
        <v>135</v>
      </c>
      <c r="E8" s="253" t="s">
        <v>124</v>
      </c>
      <c r="F8" s="255" t="s">
        <v>125</v>
      </c>
      <c r="G8" s="255" t="s">
        <v>162</v>
      </c>
      <c r="H8" s="990" t="s">
        <v>163</v>
      </c>
      <c r="I8" s="980" t="s">
        <v>279</v>
      </c>
    </row>
    <row r="9" spans="1:9" s="242" customFormat="1" ht="12.75" customHeight="1">
      <c r="A9" s="988"/>
      <c r="B9" s="991"/>
      <c r="C9" s="991"/>
      <c r="D9" s="256" t="s">
        <v>164</v>
      </c>
      <c r="E9" s="257" t="s">
        <v>23</v>
      </c>
      <c r="F9" s="256" t="s">
        <v>22</v>
      </c>
      <c r="G9" s="257" t="s">
        <v>165</v>
      </c>
      <c r="H9" s="991"/>
      <c r="I9" s="981"/>
    </row>
    <row r="10" spans="1:9" s="242" customFormat="1" ht="24" customHeight="1" hidden="1">
      <c r="A10" s="217">
        <v>2009</v>
      </c>
      <c r="B10" s="258">
        <v>2075249</v>
      </c>
      <c r="C10" s="258">
        <v>1663668</v>
      </c>
      <c r="D10" s="259">
        <v>80.2</v>
      </c>
      <c r="E10" s="260">
        <v>635881</v>
      </c>
      <c r="F10" s="261">
        <v>527728</v>
      </c>
      <c r="G10" s="262">
        <v>355.1</v>
      </c>
      <c r="H10" s="263">
        <v>187988</v>
      </c>
      <c r="I10" s="264">
        <v>2009</v>
      </c>
    </row>
    <row r="11" spans="1:9" s="242" customFormat="1" ht="24" customHeight="1">
      <c r="A11" s="217">
        <v>2010</v>
      </c>
      <c r="B11" s="258">
        <v>2118264</v>
      </c>
      <c r="C11" s="258">
        <v>1364190</v>
      </c>
      <c r="D11" s="259">
        <v>64.4</v>
      </c>
      <c r="E11" s="260">
        <v>593432</v>
      </c>
      <c r="F11" s="261">
        <v>482055</v>
      </c>
      <c r="G11" s="262">
        <v>353.4</v>
      </c>
      <c r="H11" s="263">
        <v>166650</v>
      </c>
      <c r="I11" s="264">
        <v>2010</v>
      </c>
    </row>
    <row r="12" spans="1:9" s="242" customFormat="1" ht="24" customHeight="1">
      <c r="A12" s="217">
        <v>2011</v>
      </c>
      <c r="B12" s="258">
        <v>2064664</v>
      </c>
      <c r="C12" s="258">
        <v>1590569</v>
      </c>
      <c r="D12" s="265">
        <v>77</v>
      </c>
      <c r="E12" s="260">
        <v>716948</v>
      </c>
      <c r="F12" s="261">
        <v>569099</v>
      </c>
      <c r="G12" s="262">
        <v>363.2</v>
      </c>
      <c r="H12" s="263">
        <v>190334</v>
      </c>
      <c r="I12" s="264">
        <v>2011</v>
      </c>
    </row>
    <row r="13" spans="1:9" s="242" customFormat="1" ht="24" customHeight="1">
      <c r="A13" s="217">
        <v>2012</v>
      </c>
      <c r="B13" s="258">
        <v>2074918</v>
      </c>
      <c r="C13" s="258">
        <v>1868761</v>
      </c>
      <c r="D13" s="259">
        <v>90.1</v>
      </c>
      <c r="E13" s="260">
        <v>587404</v>
      </c>
      <c r="F13" s="261">
        <v>608591</v>
      </c>
      <c r="G13" s="262">
        <v>369.5</v>
      </c>
      <c r="H13" s="263">
        <v>227605</v>
      </c>
      <c r="I13" s="264">
        <v>2012</v>
      </c>
    </row>
    <row r="14" spans="1:9" s="242" customFormat="1" ht="24" customHeight="1">
      <c r="A14" s="217">
        <v>2013</v>
      </c>
      <c r="B14" s="258">
        <v>2097555</v>
      </c>
      <c r="C14" s="258">
        <v>1910084</v>
      </c>
      <c r="D14" s="259">
        <v>91.1</v>
      </c>
      <c r="E14" s="260">
        <v>640998</v>
      </c>
      <c r="F14" s="261">
        <v>707383</v>
      </c>
      <c r="G14" s="262">
        <v>414.5</v>
      </c>
      <c r="H14" s="263">
        <v>240408</v>
      </c>
      <c r="I14" s="264">
        <v>2013</v>
      </c>
    </row>
    <row r="15" spans="1:9" s="242" customFormat="1" ht="24" customHeight="1">
      <c r="A15" s="217" t="s">
        <v>504</v>
      </c>
      <c r="B15" s="266">
        <v>2116830</v>
      </c>
      <c r="C15" s="266">
        <v>1951743</v>
      </c>
      <c r="D15" s="259">
        <v>92.2</v>
      </c>
      <c r="E15" s="266">
        <v>457206</v>
      </c>
      <c r="F15" s="266">
        <v>706333</v>
      </c>
      <c r="G15" s="267">
        <v>403.6</v>
      </c>
      <c r="H15" s="266">
        <v>255100</v>
      </c>
      <c r="I15" s="264" t="s">
        <v>405</v>
      </c>
    </row>
    <row r="16" spans="1:9" s="246" customFormat="1" ht="24" customHeight="1">
      <c r="A16" s="218">
        <v>2015</v>
      </c>
      <c r="B16" s="268">
        <v>2134232</v>
      </c>
      <c r="C16" s="268">
        <v>1986336</v>
      </c>
      <c r="D16" s="269">
        <v>93.1</v>
      </c>
      <c r="E16" s="268">
        <v>536586</v>
      </c>
      <c r="F16" s="268">
        <v>710488</v>
      </c>
      <c r="G16" s="270">
        <v>394</v>
      </c>
      <c r="H16" s="268">
        <v>269318</v>
      </c>
      <c r="I16" s="271">
        <v>2015</v>
      </c>
    </row>
    <row r="17" spans="1:9" s="242" customFormat="1" ht="24" customHeight="1">
      <c r="A17" s="222" t="s">
        <v>69</v>
      </c>
      <c r="B17" s="272">
        <v>622836</v>
      </c>
      <c r="C17" s="273">
        <v>571583</v>
      </c>
      <c r="D17" s="274">
        <v>91.8</v>
      </c>
      <c r="E17" s="273">
        <v>164577</v>
      </c>
      <c r="F17" s="273">
        <v>249272.90136986302</v>
      </c>
      <c r="G17" s="274">
        <v>437.9</v>
      </c>
      <c r="H17" s="275">
        <v>46719</v>
      </c>
      <c r="I17" s="276" t="s">
        <v>59</v>
      </c>
    </row>
    <row r="18" spans="1:9" s="242" customFormat="1" ht="24" customHeight="1">
      <c r="A18" s="222" t="s">
        <v>70</v>
      </c>
      <c r="B18" s="272">
        <v>113057</v>
      </c>
      <c r="C18" s="273">
        <v>109592</v>
      </c>
      <c r="D18" s="274">
        <v>96.9</v>
      </c>
      <c r="E18" s="273">
        <v>28363</v>
      </c>
      <c r="F18" s="273">
        <v>33401.778082191784</v>
      </c>
      <c r="G18" s="274">
        <v>375.9</v>
      </c>
      <c r="H18" s="275">
        <v>14788</v>
      </c>
      <c r="I18" s="276" t="s">
        <v>60</v>
      </c>
    </row>
    <row r="19" spans="1:9" s="242" customFormat="1" ht="24" customHeight="1">
      <c r="A19" s="222" t="s">
        <v>71</v>
      </c>
      <c r="B19" s="272">
        <v>107279</v>
      </c>
      <c r="C19" s="273">
        <v>101405</v>
      </c>
      <c r="D19" s="274">
        <v>94.5</v>
      </c>
      <c r="E19" s="273">
        <v>28800</v>
      </c>
      <c r="F19" s="277">
        <v>37514.03835616438</v>
      </c>
      <c r="G19" s="274">
        <v>445.5</v>
      </c>
      <c r="H19" s="275">
        <v>17713</v>
      </c>
      <c r="I19" s="276" t="s">
        <v>61</v>
      </c>
    </row>
    <row r="20" spans="1:9" s="242" customFormat="1" ht="24" customHeight="1">
      <c r="A20" s="222" t="s">
        <v>72</v>
      </c>
      <c r="B20" s="272">
        <v>311143</v>
      </c>
      <c r="C20" s="273">
        <v>303227</v>
      </c>
      <c r="D20" s="274">
        <v>97.5</v>
      </c>
      <c r="E20" s="273">
        <v>82570</v>
      </c>
      <c r="F20" s="273">
        <v>108359.98904109589</v>
      </c>
      <c r="G20" s="274">
        <v>367.9</v>
      </c>
      <c r="H20" s="275">
        <v>29885</v>
      </c>
      <c r="I20" s="276" t="s">
        <v>277</v>
      </c>
    </row>
    <row r="21" spans="1:9" s="242" customFormat="1" ht="24" customHeight="1">
      <c r="A21" s="222" t="s">
        <v>73</v>
      </c>
      <c r="B21" s="272">
        <v>173715</v>
      </c>
      <c r="C21" s="273">
        <v>161744</v>
      </c>
      <c r="D21" s="274">
        <v>93.1</v>
      </c>
      <c r="E21" s="273">
        <v>46820</v>
      </c>
      <c r="F21" s="277">
        <v>50862.109589041094</v>
      </c>
      <c r="G21" s="274">
        <v>326.3</v>
      </c>
      <c r="H21" s="275">
        <v>22741</v>
      </c>
      <c r="I21" s="276" t="s">
        <v>62</v>
      </c>
    </row>
    <row r="22" spans="1:9" s="242" customFormat="1" ht="24" customHeight="1">
      <c r="A22" s="222" t="s">
        <v>74</v>
      </c>
      <c r="B22" s="272">
        <v>127735</v>
      </c>
      <c r="C22" s="273">
        <v>116974</v>
      </c>
      <c r="D22" s="274">
        <v>91.6</v>
      </c>
      <c r="E22" s="273">
        <v>20365</v>
      </c>
      <c r="F22" s="273">
        <v>33270.47123287671</v>
      </c>
      <c r="G22" s="274">
        <v>334.3</v>
      </c>
      <c r="H22" s="275">
        <v>21648</v>
      </c>
      <c r="I22" s="276" t="s">
        <v>63</v>
      </c>
    </row>
    <row r="23" spans="1:9" s="242" customFormat="1" ht="24" customHeight="1">
      <c r="A23" s="222" t="s">
        <v>27</v>
      </c>
      <c r="B23" s="272">
        <v>41920</v>
      </c>
      <c r="C23" s="273">
        <v>41483</v>
      </c>
      <c r="D23" s="274">
        <v>99</v>
      </c>
      <c r="E23" s="273">
        <v>12000</v>
      </c>
      <c r="F23" s="273">
        <v>13703.495890410959</v>
      </c>
      <c r="G23" s="274">
        <v>339.1</v>
      </c>
      <c r="H23" s="275">
        <v>1492</v>
      </c>
      <c r="I23" s="278" t="s">
        <v>34</v>
      </c>
    </row>
    <row r="24" spans="1:9" s="242" customFormat="1" ht="24" customHeight="1">
      <c r="A24" s="222" t="s">
        <v>324</v>
      </c>
      <c r="B24" s="272">
        <v>170259</v>
      </c>
      <c r="C24" s="273">
        <v>151397</v>
      </c>
      <c r="D24" s="274">
        <v>88.9</v>
      </c>
      <c r="E24" s="273">
        <v>43461</v>
      </c>
      <c r="F24" s="273">
        <v>43460.860273972605</v>
      </c>
      <c r="G24" s="274">
        <v>331.5</v>
      </c>
      <c r="H24" s="275">
        <v>21488</v>
      </c>
      <c r="I24" s="276" t="s">
        <v>325</v>
      </c>
    </row>
    <row r="25" spans="1:9" s="242" customFormat="1" ht="24" customHeight="1">
      <c r="A25" s="222" t="s">
        <v>28</v>
      </c>
      <c r="B25" s="272">
        <v>56417</v>
      </c>
      <c r="C25" s="273">
        <v>53783</v>
      </c>
      <c r="D25" s="274">
        <v>95.3</v>
      </c>
      <c r="E25" s="273">
        <v>12100</v>
      </c>
      <c r="F25" s="273">
        <v>16540.84109589041</v>
      </c>
      <c r="G25" s="274">
        <v>385.7</v>
      </c>
      <c r="H25" s="275">
        <v>13753</v>
      </c>
      <c r="I25" s="276" t="s">
        <v>64</v>
      </c>
    </row>
    <row r="26" spans="1:9" s="242" customFormat="1" ht="24" customHeight="1">
      <c r="A26" s="222" t="s">
        <v>29</v>
      </c>
      <c r="B26" s="272">
        <v>72257</v>
      </c>
      <c r="C26" s="273">
        <v>66186</v>
      </c>
      <c r="D26" s="274">
        <v>91.6</v>
      </c>
      <c r="E26" s="273">
        <v>4500</v>
      </c>
      <c r="F26" s="273">
        <v>22371.117808219176</v>
      </c>
      <c r="G26" s="274">
        <v>442.9</v>
      </c>
      <c r="H26" s="275">
        <v>15129</v>
      </c>
      <c r="I26" s="276" t="s">
        <v>65</v>
      </c>
    </row>
    <row r="27" spans="1:9" s="242" customFormat="1" ht="24" customHeight="1">
      <c r="A27" s="222" t="s">
        <v>30</v>
      </c>
      <c r="B27" s="272">
        <v>58143</v>
      </c>
      <c r="C27" s="273">
        <v>54685</v>
      </c>
      <c r="D27" s="274">
        <v>94.1</v>
      </c>
      <c r="E27" s="273">
        <v>9560</v>
      </c>
      <c r="F27" s="273">
        <v>20668.983561643836</v>
      </c>
      <c r="G27" s="274">
        <v>473.8</v>
      </c>
      <c r="H27" s="275">
        <v>14693</v>
      </c>
      <c r="I27" s="276" t="s">
        <v>117</v>
      </c>
    </row>
    <row r="28" spans="1:11" s="242" customFormat="1" ht="24" customHeight="1">
      <c r="A28" s="222" t="s">
        <v>31</v>
      </c>
      <c r="B28" s="272">
        <v>33038</v>
      </c>
      <c r="C28" s="273">
        <v>30498</v>
      </c>
      <c r="D28" s="274">
        <v>92.3</v>
      </c>
      <c r="E28" s="273">
        <v>4690</v>
      </c>
      <c r="F28" s="273">
        <v>4649.323287671233</v>
      </c>
      <c r="G28" s="274">
        <v>319.3</v>
      </c>
      <c r="H28" s="275">
        <v>3263</v>
      </c>
      <c r="I28" s="276" t="s">
        <v>118</v>
      </c>
      <c r="K28" s="242">
        <f>C28/B28*100</f>
        <v>92.31188328591318</v>
      </c>
    </row>
    <row r="29" spans="1:11" s="242" customFormat="1" ht="24" customHeight="1">
      <c r="A29" s="222" t="s">
        <v>26</v>
      </c>
      <c r="B29" s="272">
        <v>96463</v>
      </c>
      <c r="C29" s="273">
        <v>93160</v>
      </c>
      <c r="D29" s="274">
        <v>96.6</v>
      </c>
      <c r="E29" s="273">
        <v>44340</v>
      </c>
      <c r="F29" s="273">
        <v>31585.816438356163</v>
      </c>
      <c r="G29" s="274">
        <v>381.2</v>
      </c>
      <c r="H29" s="275">
        <v>20078</v>
      </c>
      <c r="I29" s="276" t="s">
        <v>122</v>
      </c>
      <c r="K29" s="242">
        <f>C29/B29*100</f>
        <v>96.57588920104081</v>
      </c>
    </row>
    <row r="30" spans="1:11" s="242" customFormat="1" ht="24" customHeight="1">
      <c r="A30" s="222" t="s">
        <v>25</v>
      </c>
      <c r="B30" s="272">
        <v>85257</v>
      </c>
      <c r="C30" s="273">
        <v>78227</v>
      </c>
      <c r="D30" s="274">
        <v>91.8</v>
      </c>
      <c r="E30" s="273">
        <v>14560</v>
      </c>
      <c r="F30" s="273">
        <v>23054.43287671233</v>
      </c>
      <c r="G30" s="274">
        <v>432.4</v>
      </c>
      <c r="H30" s="275">
        <v>11586</v>
      </c>
      <c r="I30" s="276" t="s">
        <v>66</v>
      </c>
      <c r="K30" s="242">
        <f>C30/B30*100</f>
        <v>91.75434275191479</v>
      </c>
    </row>
    <row r="31" spans="1:11" s="242" customFormat="1" ht="24" customHeight="1">
      <c r="A31" s="222" t="s">
        <v>24</v>
      </c>
      <c r="B31" s="272">
        <v>64713</v>
      </c>
      <c r="C31" s="273">
        <v>52392</v>
      </c>
      <c r="D31" s="274">
        <v>81</v>
      </c>
      <c r="E31" s="273">
        <v>19880</v>
      </c>
      <c r="F31" s="279">
        <v>21771.386301369865</v>
      </c>
      <c r="G31" s="274">
        <v>422.2</v>
      </c>
      <c r="H31" s="275">
        <v>14342</v>
      </c>
      <c r="I31" s="276" t="s">
        <v>67</v>
      </c>
      <c r="K31" s="242">
        <f>C31/B31*100</f>
        <v>80.96054888507719</v>
      </c>
    </row>
    <row r="32" spans="1:9" s="242" customFormat="1" ht="3" customHeight="1">
      <c r="A32" s="280"/>
      <c r="B32" s="248"/>
      <c r="C32" s="248"/>
      <c r="D32" s="248"/>
      <c r="E32" s="248"/>
      <c r="F32" s="281"/>
      <c r="G32" s="248"/>
      <c r="H32" s="248"/>
      <c r="I32" s="282"/>
    </row>
    <row r="33" spans="1:8" s="242" customFormat="1" ht="9.75" customHeight="1">
      <c r="A33" s="283"/>
      <c r="B33" s="284"/>
      <c r="C33" s="284"/>
      <c r="D33" s="284"/>
      <c r="E33" s="284"/>
      <c r="F33" s="285"/>
      <c r="G33" s="284"/>
      <c r="H33" s="284"/>
    </row>
    <row r="34" spans="1:10" s="242" customFormat="1" ht="12" customHeight="1">
      <c r="A34" s="286" t="s">
        <v>459</v>
      </c>
      <c r="B34" s="240"/>
      <c r="C34" s="240"/>
      <c r="D34" s="240"/>
      <c r="E34" s="240"/>
      <c r="F34" s="978" t="s">
        <v>460</v>
      </c>
      <c r="G34" s="978"/>
      <c r="H34" s="978"/>
      <c r="I34" s="978"/>
      <c r="J34" s="978"/>
    </row>
    <row r="35" spans="1:9" s="242" customFormat="1" ht="12" customHeight="1">
      <c r="A35" s="287" t="s">
        <v>526</v>
      </c>
      <c r="B35" s="240"/>
      <c r="C35" s="288"/>
      <c r="D35" s="240"/>
      <c r="E35" s="240"/>
      <c r="F35" s="240"/>
      <c r="G35" s="240"/>
      <c r="H35" s="240"/>
      <c r="I35" s="289"/>
    </row>
    <row r="36" spans="1:9" s="292" customFormat="1" ht="8.25">
      <c r="A36" s="290"/>
      <c r="B36" s="291"/>
      <c r="C36" s="291"/>
      <c r="D36" s="291"/>
      <c r="E36" s="291"/>
      <c r="F36" s="291"/>
      <c r="G36" s="291"/>
      <c r="H36" s="291"/>
      <c r="I36" s="290"/>
    </row>
    <row r="37" spans="1:9" s="292" customFormat="1" ht="8.25">
      <c r="A37" s="290"/>
      <c r="B37" s="291"/>
      <c r="C37" s="291"/>
      <c r="D37" s="291"/>
      <c r="E37" s="291"/>
      <c r="F37" s="291"/>
      <c r="G37" s="291"/>
      <c r="H37" s="291"/>
      <c r="I37" s="290"/>
    </row>
    <row r="38" spans="1:9" s="292" customFormat="1" ht="8.25">
      <c r="A38" s="290"/>
      <c r="B38" s="291"/>
      <c r="C38" s="291"/>
      <c r="D38" s="291"/>
      <c r="E38" s="291"/>
      <c r="F38" s="291"/>
      <c r="G38" s="291"/>
      <c r="H38" s="291"/>
      <c r="I38" s="290"/>
    </row>
  </sheetData>
  <sheetProtection/>
  <mergeCells count="15">
    <mergeCell ref="C8:C9"/>
    <mergeCell ref="B8:B9"/>
    <mergeCell ref="F6:F7"/>
    <mergeCell ref="G6:G7"/>
    <mergeCell ref="H8:H9"/>
    <mergeCell ref="F34:J34"/>
    <mergeCell ref="I6:I7"/>
    <mergeCell ref="I8:I9"/>
    <mergeCell ref="H6:H7"/>
    <mergeCell ref="A3:E3"/>
    <mergeCell ref="F3:I3"/>
    <mergeCell ref="A6:A7"/>
    <mergeCell ref="A8:A9"/>
    <mergeCell ref="B6:B7"/>
    <mergeCell ref="C6:C7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36"/>
  <sheetViews>
    <sheetView view="pageBreakPreview" zoomScaleNormal="90" zoomScaleSheetLayoutView="100" zoomScalePageLayoutView="0" workbookViewId="0" topLeftCell="A1">
      <pane xSplit="2" ySplit="9" topLeftCell="C10" activePane="bottomRight" state="frozen"/>
      <selection pane="topLeft" activeCell="A16" sqref="A16:IV36"/>
      <selection pane="topRight" activeCell="A1" sqref="A1"/>
      <selection pane="bottomLeft" activeCell="A1" sqref="A1"/>
      <selection pane="bottomRight" activeCell="L42" sqref="L42"/>
    </sheetView>
  </sheetViews>
  <sheetFormatPr defaultColWidth="7.99609375" defaultRowHeight="13.5"/>
  <cols>
    <col min="1" max="1" width="6.3359375" style="368" customWidth="1"/>
    <col min="2" max="2" width="6.77734375" style="369" customWidth="1"/>
    <col min="3" max="3" width="5.99609375" style="370" customWidth="1"/>
    <col min="4" max="6" width="5.21484375" style="370" customWidth="1"/>
    <col min="7" max="7" width="5.21484375" style="369" customWidth="1"/>
    <col min="8" max="10" width="5.3359375" style="369" customWidth="1"/>
    <col min="11" max="11" width="6.3359375" style="369" customWidth="1"/>
    <col min="12" max="12" width="5.3359375" style="369" customWidth="1"/>
    <col min="13" max="15" width="6.77734375" style="369" customWidth="1"/>
    <col min="16" max="16" width="6.5546875" style="369" customWidth="1"/>
    <col min="17" max="18" width="5.3359375" style="369" customWidth="1"/>
    <col min="19" max="19" width="6.99609375" style="369" customWidth="1"/>
    <col min="20" max="20" width="7.3359375" style="368" customWidth="1"/>
    <col min="21" max="21" width="5.99609375" style="371" customWidth="1"/>
    <col min="22" max="22" width="9.77734375" style="368" customWidth="1"/>
    <col min="23" max="16384" width="7.99609375" style="371" customWidth="1"/>
  </cols>
  <sheetData>
    <row r="1" spans="1:22" s="300" customFormat="1" ht="11.25">
      <c r="A1" s="296" t="s">
        <v>471</v>
      </c>
      <c r="B1" s="297"/>
      <c r="C1" s="298"/>
      <c r="D1" s="298"/>
      <c r="E1" s="298"/>
      <c r="F1" s="298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9"/>
      <c r="V1" s="301" t="s">
        <v>472</v>
      </c>
    </row>
    <row r="2" spans="1:22" s="306" customFormat="1" ht="12">
      <c r="A2" s="302"/>
      <c r="B2" s="303"/>
      <c r="C2" s="304"/>
      <c r="D2" s="304"/>
      <c r="E2" s="304"/>
      <c r="F2" s="304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5"/>
      <c r="V2" s="307"/>
    </row>
    <row r="3" spans="1:22" s="308" customFormat="1" ht="21.75" customHeight="1">
      <c r="A3" s="997" t="s">
        <v>146</v>
      </c>
      <c r="B3" s="997"/>
      <c r="C3" s="997"/>
      <c r="D3" s="997"/>
      <c r="E3" s="997"/>
      <c r="F3" s="997"/>
      <c r="G3" s="997"/>
      <c r="H3" s="997"/>
      <c r="I3" s="997"/>
      <c r="J3" s="997"/>
      <c r="K3" s="997"/>
      <c r="L3" s="997"/>
      <c r="M3" s="998" t="s">
        <v>398</v>
      </c>
      <c r="N3" s="998"/>
      <c r="O3" s="998"/>
      <c r="P3" s="998"/>
      <c r="Q3" s="998"/>
      <c r="R3" s="998"/>
      <c r="S3" s="998"/>
      <c r="T3" s="998"/>
      <c r="U3" s="998"/>
      <c r="V3" s="998"/>
    </row>
    <row r="4" spans="1:22" s="313" customFormat="1" ht="12.75" customHeight="1">
      <c r="A4" s="309"/>
      <c r="B4" s="310"/>
      <c r="C4" s="311"/>
      <c r="D4" s="311"/>
      <c r="E4" s="311"/>
      <c r="F4" s="311"/>
      <c r="G4" s="310"/>
      <c r="H4" s="310"/>
      <c r="I4" s="310"/>
      <c r="J4" s="310"/>
      <c r="K4" s="310"/>
      <c r="L4" s="309"/>
      <c r="M4" s="310"/>
      <c r="N4" s="310"/>
      <c r="O4" s="310"/>
      <c r="P4" s="310"/>
      <c r="Q4" s="310"/>
      <c r="R4" s="310"/>
      <c r="S4" s="310"/>
      <c r="T4" s="309"/>
      <c r="U4" s="312"/>
      <c r="V4" s="309"/>
    </row>
    <row r="5" spans="1:22" s="306" customFormat="1" ht="12.75" customHeight="1" thickBot="1">
      <c r="A5" s="314" t="s">
        <v>559</v>
      </c>
      <c r="B5" s="315"/>
      <c r="C5" s="316"/>
      <c r="D5" s="316"/>
      <c r="E5" s="316"/>
      <c r="F5" s="316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7"/>
      <c r="U5" s="317"/>
      <c r="V5" s="318" t="s">
        <v>21</v>
      </c>
    </row>
    <row r="6" spans="1:22" s="306" customFormat="1" ht="15" customHeight="1" thickTop="1">
      <c r="A6" s="999" t="s">
        <v>207</v>
      </c>
      <c r="B6" s="1002" t="s">
        <v>208</v>
      </c>
      <c r="C6" s="319" t="s">
        <v>560</v>
      </c>
      <c r="D6" s="320"/>
      <c r="E6" s="320"/>
      <c r="F6" s="321"/>
      <c r="G6" s="1009" t="s">
        <v>561</v>
      </c>
      <c r="H6" s="1010"/>
      <c r="I6" s="1010"/>
      <c r="J6" s="1011"/>
      <c r="K6" s="993" t="s">
        <v>562</v>
      </c>
      <c r="L6" s="994"/>
      <c r="M6" s="995" t="s">
        <v>157</v>
      </c>
      <c r="N6" s="996"/>
      <c r="O6" s="322" t="s">
        <v>563</v>
      </c>
      <c r="P6" s="323"/>
      <c r="Q6" s="323"/>
      <c r="R6" s="323"/>
      <c r="S6" s="323"/>
      <c r="T6" s="324"/>
      <c r="U6" s="325"/>
      <c r="V6" s="1006" t="s">
        <v>192</v>
      </c>
    </row>
    <row r="7" spans="1:22" s="306" customFormat="1" ht="15" customHeight="1">
      <c r="A7" s="1000"/>
      <c r="B7" s="1003"/>
      <c r="C7" s="326" t="s">
        <v>83</v>
      </c>
      <c r="D7" s="326" t="s">
        <v>564</v>
      </c>
      <c r="E7" s="326" t="s">
        <v>84</v>
      </c>
      <c r="F7" s="326" t="s">
        <v>565</v>
      </c>
      <c r="G7" s="327" t="s">
        <v>83</v>
      </c>
      <c r="H7" s="327" t="s">
        <v>564</v>
      </c>
      <c r="I7" s="327" t="s">
        <v>84</v>
      </c>
      <c r="J7" s="327" t="s">
        <v>565</v>
      </c>
      <c r="K7" s="328" t="s">
        <v>83</v>
      </c>
      <c r="L7" s="327" t="s">
        <v>564</v>
      </c>
      <c r="M7" s="329" t="s">
        <v>84</v>
      </c>
      <c r="N7" s="327" t="s">
        <v>565</v>
      </c>
      <c r="O7" s="329" t="s">
        <v>83</v>
      </c>
      <c r="P7" s="330" t="s">
        <v>281</v>
      </c>
      <c r="Q7" s="329" t="s">
        <v>84</v>
      </c>
      <c r="R7" s="327" t="s">
        <v>566</v>
      </c>
      <c r="S7" s="330" t="s">
        <v>282</v>
      </c>
      <c r="T7" s="331" t="s">
        <v>567</v>
      </c>
      <c r="U7" s="332" t="s">
        <v>568</v>
      </c>
      <c r="V7" s="1007"/>
    </row>
    <row r="8" spans="1:22" s="306" customFormat="1" ht="12" customHeight="1">
      <c r="A8" s="1000" t="s">
        <v>278</v>
      </c>
      <c r="B8" s="1004" t="s">
        <v>285</v>
      </c>
      <c r="C8" s="333"/>
      <c r="D8" s="333"/>
      <c r="E8" s="333"/>
      <c r="F8" s="333"/>
      <c r="G8" s="334"/>
      <c r="H8" s="334"/>
      <c r="I8" s="334"/>
      <c r="J8" s="334"/>
      <c r="K8" s="335"/>
      <c r="L8" s="334"/>
      <c r="M8" s="335"/>
      <c r="N8" s="334"/>
      <c r="O8" s="335"/>
      <c r="P8" s="336" t="s">
        <v>286</v>
      </c>
      <c r="Q8" s="335"/>
      <c r="R8" s="334"/>
      <c r="S8" s="336" t="s">
        <v>287</v>
      </c>
      <c r="T8" s="337"/>
      <c r="U8" s="338"/>
      <c r="V8" s="1007" t="s">
        <v>279</v>
      </c>
    </row>
    <row r="9" spans="1:22" s="306" customFormat="1" ht="15" customHeight="1">
      <c r="A9" s="1001"/>
      <c r="B9" s="1005"/>
      <c r="C9" s="339" t="s">
        <v>194</v>
      </c>
      <c r="D9" s="339" t="s">
        <v>283</v>
      </c>
      <c r="E9" s="339" t="s">
        <v>288</v>
      </c>
      <c r="F9" s="339" t="s">
        <v>262</v>
      </c>
      <c r="G9" s="340" t="s">
        <v>194</v>
      </c>
      <c r="H9" s="339" t="s">
        <v>283</v>
      </c>
      <c r="I9" s="339" t="s">
        <v>288</v>
      </c>
      <c r="J9" s="339" t="s">
        <v>262</v>
      </c>
      <c r="K9" s="341" t="s">
        <v>194</v>
      </c>
      <c r="L9" s="339" t="s">
        <v>283</v>
      </c>
      <c r="M9" s="342" t="s">
        <v>288</v>
      </c>
      <c r="N9" s="339" t="s">
        <v>262</v>
      </c>
      <c r="O9" s="341" t="s">
        <v>194</v>
      </c>
      <c r="P9" s="340" t="s">
        <v>284</v>
      </c>
      <c r="Q9" s="339" t="s">
        <v>288</v>
      </c>
      <c r="R9" s="340" t="s">
        <v>328</v>
      </c>
      <c r="S9" s="340" t="s">
        <v>284</v>
      </c>
      <c r="T9" s="343" t="s">
        <v>329</v>
      </c>
      <c r="U9" s="343" t="s">
        <v>262</v>
      </c>
      <c r="V9" s="1008"/>
    </row>
    <row r="10" spans="1:22" s="306" customFormat="1" ht="23.25" customHeight="1" hidden="1">
      <c r="A10" s="344">
        <v>2009</v>
      </c>
      <c r="B10" s="345">
        <v>8191977</v>
      </c>
      <c r="C10" s="346">
        <v>78351</v>
      </c>
      <c r="D10" s="346">
        <v>31446</v>
      </c>
      <c r="E10" s="346">
        <v>34783</v>
      </c>
      <c r="F10" s="346">
        <v>12122</v>
      </c>
      <c r="G10" s="345">
        <v>512392</v>
      </c>
      <c r="H10" s="345">
        <v>133738</v>
      </c>
      <c r="I10" s="345">
        <v>219117</v>
      </c>
      <c r="J10" s="345">
        <v>159537</v>
      </c>
      <c r="K10" s="345">
        <v>4551564</v>
      </c>
      <c r="L10" s="345">
        <v>114898</v>
      </c>
      <c r="M10" s="345">
        <v>1109057</v>
      </c>
      <c r="N10" s="345">
        <v>3327609</v>
      </c>
      <c r="O10" s="345">
        <v>3049670</v>
      </c>
      <c r="P10" s="345">
        <v>8781</v>
      </c>
      <c r="Q10" s="345">
        <v>16960</v>
      </c>
      <c r="R10" s="345" t="s">
        <v>407</v>
      </c>
      <c r="S10" s="345">
        <v>272776</v>
      </c>
      <c r="T10" s="345">
        <v>2642200</v>
      </c>
      <c r="U10" s="345">
        <v>108953</v>
      </c>
      <c r="V10" s="347">
        <v>2009</v>
      </c>
    </row>
    <row r="11" spans="1:22" s="306" customFormat="1" ht="23.25" customHeight="1">
      <c r="A11" s="344">
        <v>2010</v>
      </c>
      <c r="B11" s="345">
        <v>9324748</v>
      </c>
      <c r="C11" s="346">
        <v>2236354</v>
      </c>
      <c r="D11" s="346">
        <v>882529</v>
      </c>
      <c r="E11" s="346">
        <v>819795</v>
      </c>
      <c r="F11" s="346">
        <v>538806</v>
      </c>
      <c r="G11" s="345">
        <v>414001</v>
      </c>
      <c r="H11" s="345">
        <v>88541</v>
      </c>
      <c r="I11" s="345">
        <v>212009</v>
      </c>
      <c r="J11" s="345">
        <v>113451</v>
      </c>
      <c r="K11" s="345">
        <v>4002549</v>
      </c>
      <c r="L11" s="345">
        <v>68262</v>
      </c>
      <c r="M11" s="345">
        <v>868985</v>
      </c>
      <c r="N11" s="345">
        <v>3065302</v>
      </c>
      <c r="O11" s="345">
        <v>2671844</v>
      </c>
      <c r="P11" s="345">
        <v>79624</v>
      </c>
      <c r="Q11" s="345">
        <v>47992</v>
      </c>
      <c r="R11" s="345">
        <v>25495</v>
      </c>
      <c r="S11" s="345">
        <v>264421</v>
      </c>
      <c r="T11" s="345">
        <v>1883222</v>
      </c>
      <c r="U11" s="345">
        <v>371090</v>
      </c>
      <c r="V11" s="347">
        <v>2010</v>
      </c>
    </row>
    <row r="12" spans="1:22" s="306" customFormat="1" ht="23.25" customHeight="1">
      <c r="A12" s="344">
        <v>2011</v>
      </c>
      <c r="B12" s="345">
        <v>10099106</v>
      </c>
      <c r="C12" s="346">
        <v>90464</v>
      </c>
      <c r="D12" s="346">
        <v>42734</v>
      </c>
      <c r="E12" s="346">
        <v>34973</v>
      </c>
      <c r="F12" s="346">
        <v>12757</v>
      </c>
      <c r="G12" s="345">
        <v>505662</v>
      </c>
      <c r="H12" s="345">
        <v>137566</v>
      </c>
      <c r="I12" s="345">
        <v>254616</v>
      </c>
      <c r="J12" s="345">
        <v>113480</v>
      </c>
      <c r="K12" s="345">
        <v>5748232</v>
      </c>
      <c r="L12" s="345">
        <v>181232</v>
      </c>
      <c r="M12" s="345">
        <v>1393957</v>
      </c>
      <c r="N12" s="345">
        <v>4425123</v>
      </c>
      <c r="O12" s="345">
        <v>3754748</v>
      </c>
      <c r="P12" s="345">
        <v>10642</v>
      </c>
      <c r="Q12" s="345">
        <v>17516</v>
      </c>
      <c r="R12" s="345" t="s">
        <v>407</v>
      </c>
      <c r="S12" s="345">
        <v>298454</v>
      </c>
      <c r="T12" s="345">
        <v>3049801</v>
      </c>
      <c r="U12" s="345">
        <v>378335</v>
      </c>
      <c r="V12" s="347">
        <v>2011</v>
      </c>
    </row>
    <row r="13" spans="1:22" s="306" customFormat="1" ht="23.25" customHeight="1">
      <c r="A13" s="344">
        <v>2012</v>
      </c>
      <c r="B13" s="345">
        <v>11880866</v>
      </c>
      <c r="C13" s="346">
        <v>85169</v>
      </c>
      <c r="D13" s="346">
        <v>40206</v>
      </c>
      <c r="E13" s="346">
        <v>32036</v>
      </c>
      <c r="F13" s="346">
        <v>12927</v>
      </c>
      <c r="G13" s="345">
        <v>509724</v>
      </c>
      <c r="H13" s="345">
        <v>132922</v>
      </c>
      <c r="I13" s="345">
        <v>268945</v>
      </c>
      <c r="J13" s="345">
        <v>107857</v>
      </c>
      <c r="K13" s="345">
        <v>6986689</v>
      </c>
      <c r="L13" s="345">
        <v>190982</v>
      </c>
      <c r="M13" s="345">
        <v>1457087</v>
      </c>
      <c r="N13" s="345">
        <v>5338620</v>
      </c>
      <c r="O13" s="345">
        <v>4299284</v>
      </c>
      <c r="P13" s="345">
        <v>4785</v>
      </c>
      <c r="Q13" s="345">
        <v>23247</v>
      </c>
      <c r="R13" s="345">
        <v>2</v>
      </c>
      <c r="S13" s="345">
        <v>274235</v>
      </c>
      <c r="T13" s="345">
        <v>3873832</v>
      </c>
      <c r="U13" s="345">
        <v>123183</v>
      </c>
      <c r="V13" s="347">
        <v>2012</v>
      </c>
    </row>
    <row r="14" spans="1:22" s="306" customFormat="1" ht="23.25" customHeight="1">
      <c r="A14" s="344">
        <v>2013</v>
      </c>
      <c r="B14" s="345">
        <v>12096609</v>
      </c>
      <c r="C14" s="346">
        <v>85169</v>
      </c>
      <c r="D14" s="346">
        <v>40206</v>
      </c>
      <c r="E14" s="346">
        <v>32036</v>
      </c>
      <c r="F14" s="346">
        <v>12927</v>
      </c>
      <c r="G14" s="345">
        <v>524098</v>
      </c>
      <c r="H14" s="345">
        <v>113154</v>
      </c>
      <c r="I14" s="345">
        <v>280828</v>
      </c>
      <c r="J14" s="345">
        <v>130117</v>
      </c>
      <c r="K14" s="345">
        <v>7460527</v>
      </c>
      <c r="L14" s="345">
        <v>216772</v>
      </c>
      <c r="M14" s="345">
        <v>1481935</v>
      </c>
      <c r="N14" s="345">
        <v>5761820</v>
      </c>
      <c r="O14" s="345">
        <v>4542309</v>
      </c>
      <c r="P14" s="345">
        <v>3270</v>
      </c>
      <c r="Q14" s="345">
        <v>25033</v>
      </c>
      <c r="R14" s="345">
        <v>2</v>
      </c>
      <c r="S14" s="345">
        <v>280023</v>
      </c>
      <c r="T14" s="345">
        <v>4095854</v>
      </c>
      <c r="U14" s="345">
        <v>138127</v>
      </c>
      <c r="V14" s="347">
        <v>2013</v>
      </c>
    </row>
    <row r="15" spans="1:22" s="306" customFormat="1" ht="23.25" customHeight="1">
      <c r="A15" s="344" t="s">
        <v>503</v>
      </c>
      <c r="B15" s="345">
        <v>13420842</v>
      </c>
      <c r="C15" s="348">
        <v>85169</v>
      </c>
      <c r="D15" s="348">
        <v>40206</v>
      </c>
      <c r="E15" s="348">
        <v>32036</v>
      </c>
      <c r="F15" s="348">
        <v>12927</v>
      </c>
      <c r="G15" s="348">
        <v>548511</v>
      </c>
      <c r="H15" s="348">
        <v>118061</v>
      </c>
      <c r="I15" s="348">
        <v>296364</v>
      </c>
      <c r="J15" s="348">
        <v>134086</v>
      </c>
      <c r="K15" s="348">
        <v>7898852</v>
      </c>
      <c r="L15" s="348">
        <v>240935</v>
      </c>
      <c r="M15" s="348">
        <v>1497302</v>
      </c>
      <c r="N15" s="348">
        <v>6160615</v>
      </c>
      <c r="O15" s="348">
        <v>4888310</v>
      </c>
      <c r="P15" s="348">
        <v>3270</v>
      </c>
      <c r="Q15" s="348">
        <v>24441</v>
      </c>
      <c r="R15" s="348">
        <v>2</v>
      </c>
      <c r="S15" s="348">
        <v>278149</v>
      </c>
      <c r="T15" s="348">
        <v>4445873</v>
      </c>
      <c r="U15" s="348">
        <v>136575</v>
      </c>
      <c r="V15" s="347" t="s">
        <v>405</v>
      </c>
    </row>
    <row r="16" spans="1:22" s="313" customFormat="1" ht="23.25" customHeight="1">
      <c r="A16" s="349">
        <v>2015</v>
      </c>
      <c r="B16" s="350">
        <v>14343711</v>
      </c>
      <c r="C16" s="351">
        <v>85169</v>
      </c>
      <c r="D16" s="351">
        <v>40206</v>
      </c>
      <c r="E16" s="351">
        <v>32036</v>
      </c>
      <c r="F16" s="351">
        <v>12927</v>
      </c>
      <c r="G16" s="351">
        <v>559018</v>
      </c>
      <c r="H16" s="351">
        <v>118061</v>
      </c>
      <c r="I16" s="351">
        <v>299882</v>
      </c>
      <c r="J16" s="351">
        <v>141075</v>
      </c>
      <c r="K16" s="351">
        <v>8482999</v>
      </c>
      <c r="L16" s="351">
        <v>242599</v>
      </c>
      <c r="M16" s="351">
        <v>1572502</v>
      </c>
      <c r="N16" s="351">
        <v>6667898</v>
      </c>
      <c r="O16" s="351">
        <v>5216525</v>
      </c>
      <c r="P16" s="351">
        <v>3270</v>
      </c>
      <c r="Q16" s="351">
        <v>23649</v>
      </c>
      <c r="R16" s="351">
        <v>2</v>
      </c>
      <c r="S16" s="351">
        <v>278553</v>
      </c>
      <c r="T16" s="351">
        <v>4768032</v>
      </c>
      <c r="U16" s="351">
        <v>143019</v>
      </c>
      <c r="V16" s="352">
        <v>2015</v>
      </c>
    </row>
    <row r="17" spans="1:22" s="306" customFormat="1" ht="23.25" customHeight="1">
      <c r="A17" s="353" t="s">
        <v>392</v>
      </c>
      <c r="B17" s="345">
        <v>1864134</v>
      </c>
      <c r="C17" s="354">
        <v>29592</v>
      </c>
      <c r="D17" s="355">
        <v>5104</v>
      </c>
      <c r="E17" s="355">
        <v>19240</v>
      </c>
      <c r="F17" s="355">
        <v>5248</v>
      </c>
      <c r="G17" s="354">
        <v>96401</v>
      </c>
      <c r="H17" s="355">
        <v>18236</v>
      </c>
      <c r="I17" s="355">
        <v>62233</v>
      </c>
      <c r="J17" s="355">
        <v>15932</v>
      </c>
      <c r="K17" s="354">
        <v>1208464</v>
      </c>
      <c r="L17" s="355">
        <v>19068</v>
      </c>
      <c r="M17" s="355">
        <v>335669</v>
      </c>
      <c r="N17" s="355">
        <v>853727</v>
      </c>
      <c r="O17" s="348">
        <v>529677</v>
      </c>
      <c r="P17" s="355" t="s">
        <v>407</v>
      </c>
      <c r="Q17" s="355">
        <v>2025</v>
      </c>
      <c r="R17" s="354">
        <v>2</v>
      </c>
      <c r="S17" s="355">
        <v>2366</v>
      </c>
      <c r="T17" s="355">
        <v>524596</v>
      </c>
      <c r="U17" s="354">
        <v>688</v>
      </c>
      <c r="V17" s="356" t="s">
        <v>59</v>
      </c>
    </row>
    <row r="18" spans="1:22" s="306" customFormat="1" ht="23.25" customHeight="1">
      <c r="A18" s="353" t="s">
        <v>335</v>
      </c>
      <c r="B18" s="345">
        <v>660821</v>
      </c>
      <c r="C18" s="354">
        <v>3459</v>
      </c>
      <c r="D18" s="354" t="s">
        <v>407</v>
      </c>
      <c r="E18" s="354">
        <v>3459</v>
      </c>
      <c r="F18" s="354" t="s">
        <v>407</v>
      </c>
      <c r="G18" s="354">
        <v>3149</v>
      </c>
      <c r="H18" s="354">
        <v>1232</v>
      </c>
      <c r="I18" s="354">
        <v>1917</v>
      </c>
      <c r="J18" s="354" t="s">
        <v>407</v>
      </c>
      <c r="K18" s="354">
        <v>431420</v>
      </c>
      <c r="L18" s="354">
        <v>149069</v>
      </c>
      <c r="M18" s="354">
        <v>103824</v>
      </c>
      <c r="N18" s="354">
        <v>178527</v>
      </c>
      <c r="O18" s="348">
        <v>222793</v>
      </c>
      <c r="P18" s="354" t="s">
        <v>407</v>
      </c>
      <c r="Q18" s="354">
        <v>7041</v>
      </c>
      <c r="R18" s="354" t="s">
        <v>407</v>
      </c>
      <c r="S18" s="354">
        <v>153171</v>
      </c>
      <c r="T18" s="354">
        <v>49160</v>
      </c>
      <c r="U18" s="354">
        <v>13421</v>
      </c>
      <c r="V18" s="356" t="s">
        <v>60</v>
      </c>
    </row>
    <row r="19" spans="1:22" s="306" customFormat="1" ht="23.25" customHeight="1">
      <c r="A19" s="353" t="s">
        <v>336</v>
      </c>
      <c r="B19" s="345">
        <v>1087968</v>
      </c>
      <c r="C19" s="354">
        <v>2644</v>
      </c>
      <c r="D19" s="354">
        <v>2015</v>
      </c>
      <c r="E19" s="354" t="s">
        <v>407</v>
      </c>
      <c r="F19" s="354">
        <v>629</v>
      </c>
      <c r="G19" s="354">
        <v>32849</v>
      </c>
      <c r="H19" s="354">
        <v>20906</v>
      </c>
      <c r="I19" s="354">
        <v>11229</v>
      </c>
      <c r="J19" s="354">
        <v>714</v>
      </c>
      <c r="K19" s="354">
        <v>536352</v>
      </c>
      <c r="L19" s="354">
        <v>31646</v>
      </c>
      <c r="M19" s="354">
        <v>118233</v>
      </c>
      <c r="N19" s="354">
        <v>386473</v>
      </c>
      <c r="O19" s="348">
        <v>516123</v>
      </c>
      <c r="P19" s="354" t="s">
        <v>407</v>
      </c>
      <c r="Q19" s="354" t="s">
        <v>407</v>
      </c>
      <c r="R19" s="354" t="s">
        <v>407</v>
      </c>
      <c r="S19" s="354">
        <v>55432</v>
      </c>
      <c r="T19" s="354">
        <v>460691</v>
      </c>
      <c r="U19" s="354" t="s">
        <v>407</v>
      </c>
      <c r="V19" s="356" t="s">
        <v>61</v>
      </c>
    </row>
    <row r="20" spans="1:22" s="306" customFormat="1" ht="23.25" customHeight="1">
      <c r="A20" s="353" t="s">
        <v>337</v>
      </c>
      <c r="B20" s="345">
        <v>1472294</v>
      </c>
      <c r="C20" s="354">
        <v>8235</v>
      </c>
      <c r="D20" s="354">
        <v>8235</v>
      </c>
      <c r="E20" s="354" t="s">
        <v>407</v>
      </c>
      <c r="F20" s="354" t="s">
        <v>407</v>
      </c>
      <c r="G20" s="354">
        <v>71425</v>
      </c>
      <c r="H20" s="354">
        <v>20194</v>
      </c>
      <c r="I20" s="354">
        <v>47459</v>
      </c>
      <c r="J20" s="354">
        <v>3772</v>
      </c>
      <c r="K20" s="354">
        <v>886589</v>
      </c>
      <c r="L20" s="354">
        <v>838</v>
      </c>
      <c r="M20" s="354">
        <v>104000</v>
      </c>
      <c r="N20" s="354">
        <v>781751</v>
      </c>
      <c r="O20" s="348">
        <v>506045</v>
      </c>
      <c r="P20" s="354" t="s">
        <v>407</v>
      </c>
      <c r="Q20" s="354" t="s">
        <v>407</v>
      </c>
      <c r="R20" s="354" t="s">
        <v>407</v>
      </c>
      <c r="S20" s="354">
        <v>4466</v>
      </c>
      <c r="T20" s="354">
        <v>448919</v>
      </c>
      <c r="U20" s="354">
        <v>52660</v>
      </c>
      <c r="V20" s="356" t="s">
        <v>277</v>
      </c>
    </row>
    <row r="21" spans="1:22" s="306" customFormat="1" ht="23.25" customHeight="1">
      <c r="A21" s="353" t="s">
        <v>338</v>
      </c>
      <c r="B21" s="345">
        <v>2042907</v>
      </c>
      <c r="C21" s="354" t="s">
        <v>407</v>
      </c>
      <c r="D21" s="354" t="s">
        <v>407</v>
      </c>
      <c r="E21" s="354" t="s">
        <v>407</v>
      </c>
      <c r="F21" s="354" t="s">
        <v>407</v>
      </c>
      <c r="G21" s="354">
        <v>36758</v>
      </c>
      <c r="H21" s="354">
        <v>1877</v>
      </c>
      <c r="I21" s="354">
        <v>11541</v>
      </c>
      <c r="J21" s="354">
        <v>23340</v>
      </c>
      <c r="K21" s="354">
        <v>1356585</v>
      </c>
      <c r="L21" s="354">
        <v>15442</v>
      </c>
      <c r="M21" s="354">
        <v>114797</v>
      </c>
      <c r="N21" s="354">
        <v>1226346</v>
      </c>
      <c r="O21" s="348">
        <v>649564</v>
      </c>
      <c r="P21" s="354" t="s">
        <v>407</v>
      </c>
      <c r="Q21" s="354">
        <v>655</v>
      </c>
      <c r="R21" s="354" t="s">
        <v>407</v>
      </c>
      <c r="S21" s="354" t="s">
        <v>407</v>
      </c>
      <c r="T21" s="354">
        <v>636055</v>
      </c>
      <c r="U21" s="354">
        <v>12854</v>
      </c>
      <c r="V21" s="356" t="s">
        <v>62</v>
      </c>
    </row>
    <row r="22" spans="1:22" s="306" customFormat="1" ht="23.25" customHeight="1">
      <c r="A22" s="353" t="s">
        <v>339</v>
      </c>
      <c r="B22" s="345">
        <v>1015202</v>
      </c>
      <c r="C22" s="354" t="s">
        <v>407</v>
      </c>
      <c r="D22" s="354" t="s">
        <v>407</v>
      </c>
      <c r="E22" s="354" t="s">
        <v>407</v>
      </c>
      <c r="F22" s="354" t="s">
        <v>407</v>
      </c>
      <c r="G22" s="354">
        <v>14910</v>
      </c>
      <c r="H22" s="354" t="s">
        <v>407</v>
      </c>
      <c r="I22" s="354">
        <v>7466</v>
      </c>
      <c r="J22" s="354">
        <v>7444</v>
      </c>
      <c r="K22" s="354">
        <v>600493</v>
      </c>
      <c r="L22" s="354">
        <v>3899</v>
      </c>
      <c r="M22" s="354">
        <v>161058</v>
      </c>
      <c r="N22" s="354">
        <v>435536</v>
      </c>
      <c r="O22" s="348">
        <v>399799</v>
      </c>
      <c r="P22" s="354" t="s">
        <v>407</v>
      </c>
      <c r="Q22" s="354" t="s">
        <v>407</v>
      </c>
      <c r="R22" s="354" t="s">
        <v>407</v>
      </c>
      <c r="S22" s="354">
        <v>49362</v>
      </c>
      <c r="T22" s="354">
        <v>350437</v>
      </c>
      <c r="U22" s="354" t="s">
        <v>407</v>
      </c>
      <c r="V22" s="356" t="s">
        <v>63</v>
      </c>
    </row>
    <row r="23" spans="1:22" s="306" customFormat="1" ht="23.25" customHeight="1">
      <c r="A23" s="353" t="s">
        <v>340</v>
      </c>
      <c r="B23" s="345">
        <v>97261</v>
      </c>
      <c r="C23" s="354" t="s">
        <v>407</v>
      </c>
      <c r="D23" s="354" t="s">
        <v>407</v>
      </c>
      <c r="E23" s="354" t="s">
        <v>407</v>
      </c>
      <c r="F23" s="354" t="s">
        <v>407</v>
      </c>
      <c r="G23" s="354">
        <v>14168</v>
      </c>
      <c r="H23" s="354">
        <v>14168</v>
      </c>
      <c r="I23" s="354" t="s">
        <v>407</v>
      </c>
      <c r="J23" s="354" t="s">
        <v>407</v>
      </c>
      <c r="K23" s="354">
        <v>66832</v>
      </c>
      <c r="L23" s="354">
        <v>1693</v>
      </c>
      <c r="M23" s="354">
        <v>29322</v>
      </c>
      <c r="N23" s="354">
        <v>35817</v>
      </c>
      <c r="O23" s="348">
        <v>16261</v>
      </c>
      <c r="P23" s="354" t="s">
        <v>407</v>
      </c>
      <c r="Q23" s="354" t="s">
        <v>407</v>
      </c>
      <c r="R23" s="354" t="s">
        <v>407</v>
      </c>
      <c r="S23" s="354">
        <v>13756</v>
      </c>
      <c r="T23" s="354">
        <v>2505</v>
      </c>
      <c r="U23" s="354" t="s">
        <v>407</v>
      </c>
      <c r="V23" s="357" t="s">
        <v>34</v>
      </c>
    </row>
    <row r="24" spans="1:22" s="306" customFormat="1" ht="23.25" customHeight="1">
      <c r="A24" s="353" t="s">
        <v>391</v>
      </c>
      <c r="B24" s="345">
        <v>1294478</v>
      </c>
      <c r="C24" s="354">
        <v>8304</v>
      </c>
      <c r="D24" s="354">
        <v>6304</v>
      </c>
      <c r="E24" s="354">
        <v>2000</v>
      </c>
      <c r="F24" s="354" t="s">
        <v>407</v>
      </c>
      <c r="G24" s="354">
        <v>19363</v>
      </c>
      <c r="H24" s="354">
        <v>1700</v>
      </c>
      <c r="I24" s="354">
        <v>9066</v>
      </c>
      <c r="J24" s="354">
        <v>8597</v>
      </c>
      <c r="K24" s="354">
        <v>761981</v>
      </c>
      <c r="L24" s="354">
        <v>620</v>
      </c>
      <c r="M24" s="354">
        <v>120836</v>
      </c>
      <c r="N24" s="354">
        <v>640525</v>
      </c>
      <c r="O24" s="348">
        <v>504830</v>
      </c>
      <c r="P24" s="354" t="s">
        <v>407</v>
      </c>
      <c r="Q24" s="354">
        <v>11161</v>
      </c>
      <c r="R24" s="354" t="s">
        <v>407</v>
      </c>
      <c r="S24" s="354" t="s">
        <v>407</v>
      </c>
      <c r="T24" s="354">
        <v>493669</v>
      </c>
      <c r="U24" s="354" t="s">
        <v>407</v>
      </c>
      <c r="V24" s="357" t="s">
        <v>325</v>
      </c>
    </row>
    <row r="25" spans="1:22" s="306" customFormat="1" ht="23.25" customHeight="1">
      <c r="A25" s="353" t="s">
        <v>341</v>
      </c>
      <c r="B25" s="345">
        <v>648647</v>
      </c>
      <c r="C25" s="354">
        <v>22558</v>
      </c>
      <c r="D25" s="354">
        <v>17128</v>
      </c>
      <c r="E25" s="354">
        <v>5430</v>
      </c>
      <c r="F25" s="354" t="s">
        <v>407</v>
      </c>
      <c r="G25" s="354">
        <v>9934</v>
      </c>
      <c r="H25" s="354" t="s">
        <v>407</v>
      </c>
      <c r="I25" s="354">
        <v>9934</v>
      </c>
      <c r="J25" s="354" t="s">
        <v>407</v>
      </c>
      <c r="K25" s="354">
        <v>429188</v>
      </c>
      <c r="L25" s="354">
        <v>1756</v>
      </c>
      <c r="M25" s="354">
        <v>86166</v>
      </c>
      <c r="N25" s="354">
        <v>341266</v>
      </c>
      <c r="O25" s="348">
        <v>186967</v>
      </c>
      <c r="P25" s="354" t="s">
        <v>407</v>
      </c>
      <c r="Q25" s="354">
        <v>1417</v>
      </c>
      <c r="R25" s="354" t="s">
        <v>407</v>
      </c>
      <c r="S25" s="354" t="s">
        <v>407</v>
      </c>
      <c r="T25" s="354">
        <v>185550</v>
      </c>
      <c r="U25" s="354"/>
      <c r="V25" s="356" t="s">
        <v>64</v>
      </c>
    </row>
    <row r="26" spans="1:22" s="306" customFormat="1" ht="23.25" customHeight="1">
      <c r="A26" s="353" t="s">
        <v>342</v>
      </c>
      <c r="B26" s="345">
        <v>694335</v>
      </c>
      <c r="C26" s="354" t="s">
        <v>407</v>
      </c>
      <c r="D26" s="345" t="s">
        <v>407</v>
      </c>
      <c r="E26" s="345" t="s">
        <v>407</v>
      </c>
      <c r="F26" s="345" t="s">
        <v>407</v>
      </c>
      <c r="G26" s="354">
        <v>81513</v>
      </c>
      <c r="H26" s="354">
        <v>17200</v>
      </c>
      <c r="I26" s="354">
        <v>47126</v>
      </c>
      <c r="J26" s="354">
        <v>17187</v>
      </c>
      <c r="K26" s="354">
        <v>354818</v>
      </c>
      <c r="L26" s="354">
        <v>11187</v>
      </c>
      <c r="M26" s="354">
        <v>127243</v>
      </c>
      <c r="N26" s="354">
        <v>216388</v>
      </c>
      <c r="O26" s="348">
        <v>258004</v>
      </c>
      <c r="P26" s="354" t="s">
        <v>407</v>
      </c>
      <c r="Q26" s="354" t="s">
        <v>407</v>
      </c>
      <c r="R26" s="354" t="s">
        <v>407</v>
      </c>
      <c r="S26" s="354" t="s">
        <v>407</v>
      </c>
      <c r="T26" s="354">
        <v>243894</v>
      </c>
      <c r="U26" s="354">
        <v>14110</v>
      </c>
      <c r="V26" s="356" t="s">
        <v>65</v>
      </c>
    </row>
    <row r="27" spans="1:22" s="306" customFormat="1" ht="23.25" customHeight="1">
      <c r="A27" s="353" t="s">
        <v>343</v>
      </c>
      <c r="B27" s="345">
        <v>701137</v>
      </c>
      <c r="C27" s="354" t="s">
        <v>407</v>
      </c>
      <c r="D27" s="358" t="s">
        <v>407</v>
      </c>
      <c r="E27" s="358" t="s">
        <v>407</v>
      </c>
      <c r="F27" s="358" t="s">
        <v>407</v>
      </c>
      <c r="G27" s="354">
        <v>45727</v>
      </c>
      <c r="H27" s="346">
        <v>17540</v>
      </c>
      <c r="I27" s="346">
        <v>28187</v>
      </c>
      <c r="J27" s="346" t="s">
        <v>407</v>
      </c>
      <c r="K27" s="354">
        <v>396082</v>
      </c>
      <c r="L27" s="346">
        <v>1171</v>
      </c>
      <c r="M27" s="346">
        <v>28142</v>
      </c>
      <c r="N27" s="346">
        <v>366769</v>
      </c>
      <c r="O27" s="348">
        <v>259328</v>
      </c>
      <c r="P27" s="346" t="s">
        <v>407</v>
      </c>
      <c r="Q27" s="346" t="s">
        <v>407</v>
      </c>
      <c r="R27" s="346" t="s">
        <v>407</v>
      </c>
      <c r="S27" s="346" t="s">
        <v>407</v>
      </c>
      <c r="T27" s="346">
        <v>259328</v>
      </c>
      <c r="U27" s="346" t="s">
        <v>407</v>
      </c>
      <c r="V27" s="356" t="s">
        <v>117</v>
      </c>
    </row>
    <row r="28" spans="1:22" s="306" customFormat="1" ht="23.25" customHeight="1">
      <c r="A28" s="353" t="s">
        <v>344</v>
      </c>
      <c r="B28" s="345">
        <v>105102</v>
      </c>
      <c r="C28" s="354">
        <v>8397</v>
      </c>
      <c r="D28" s="354" t="s">
        <v>407</v>
      </c>
      <c r="E28" s="354">
        <v>1907</v>
      </c>
      <c r="F28" s="354">
        <v>6490</v>
      </c>
      <c r="G28" s="354">
        <v>1717</v>
      </c>
      <c r="H28" s="354" t="s">
        <v>407</v>
      </c>
      <c r="I28" s="354">
        <v>968</v>
      </c>
      <c r="J28" s="354">
        <v>749</v>
      </c>
      <c r="K28" s="354">
        <v>69674</v>
      </c>
      <c r="L28" s="354" t="s">
        <v>407</v>
      </c>
      <c r="M28" s="354">
        <v>8729</v>
      </c>
      <c r="N28" s="354">
        <v>60945</v>
      </c>
      <c r="O28" s="348">
        <v>25314</v>
      </c>
      <c r="P28" s="354" t="s">
        <v>407</v>
      </c>
      <c r="Q28" s="354">
        <v>1350</v>
      </c>
      <c r="R28" s="354" t="s">
        <v>407</v>
      </c>
      <c r="S28" s="354" t="s">
        <v>407</v>
      </c>
      <c r="T28" s="354">
        <v>23964</v>
      </c>
      <c r="U28" s="354" t="s">
        <v>407</v>
      </c>
      <c r="V28" s="359" t="s">
        <v>118</v>
      </c>
    </row>
    <row r="29" spans="1:22" s="306" customFormat="1" ht="23.25" customHeight="1">
      <c r="A29" s="353" t="s">
        <v>345</v>
      </c>
      <c r="B29" s="345">
        <v>1183990</v>
      </c>
      <c r="C29" s="354" t="s">
        <v>407</v>
      </c>
      <c r="D29" s="354" t="s">
        <v>407</v>
      </c>
      <c r="E29" s="354" t="s">
        <v>407</v>
      </c>
      <c r="F29" s="354" t="s">
        <v>407</v>
      </c>
      <c r="G29" s="354">
        <v>38838</v>
      </c>
      <c r="H29" s="354">
        <v>3247</v>
      </c>
      <c r="I29" s="354">
        <v>12574</v>
      </c>
      <c r="J29" s="354">
        <v>23017</v>
      </c>
      <c r="K29" s="354">
        <v>657400</v>
      </c>
      <c r="L29" s="354" t="s">
        <v>407</v>
      </c>
      <c r="M29" s="354">
        <v>149800</v>
      </c>
      <c r="N29" s="354">
        <v>507600</v>
      </c>
      <c r="O29" s="348">
        <v>487752</v>
      </c>
      <c r="P29" s="354">
        <v>3270</v>
      </c>
      <c r="Q29" s="354" t="s">
        <v>407</v>
      </c>
      <c r="R29" s="354" t="s">
        <v>407</v>
      </c>
      <c r="S29" s="354" t="s">
        <v>407</v>
      </c>
      <c r="T29" s="354">
        <v>484482</v>
      </c>
      <c r="U29" s="354" t="s">
        <v>407</v>
      </c>
      <c r="V29" s="356" t="s">
        <v>122</v>
      </c>
    </row>
    <row r="30" spans="1:22" s="306" customFormat="1" ht="23.25" customHeight="1">
      <c r="A30" s="353" t="s">
        <v>346</v>
      </c>
      <c r="B30" s="345">
        <v>679594</v>
      </c>
      <c r="C30" s="354">
        <v>1980</v>
      </c>
      <c r="D30" s="354">
        <v>1420</v>
      </c>
      <c r="E30" s="354" t="s">
        <v>407</v>
      </c>
      <c r="F30" s="354">
        <v>560</v>
      </c>
      <c r="G30" s="354">
        <v>10943</v>
      </c>
      <c r="H30" s="354">
        <v>1761</v>
      </c>
      <c r="I30" s="354">
        <v>9182</v>
      </c>
      <c r="J30" s="354" t="s">
        <v>407</v>
      </c>
      <c r="K30" s="354">
        <v>339121</v>
      </c>
      <c r="L30" s="354">
        <v>5283</v>
      </c>
      <c r="M30" s="354">
        <v>76033</v>
      </c>
      <c r="N30" s="354">
        <v>257805</v>
      </c>
      <c r="O30" s="348">
        <v>327550</v>
      </c>
      <c r="P30" s="354" t="s">
        <v>407</v>
      </c>
      <c r="Q30" s="354" t="s">
        <v>407</v>
      </c>
      <c r="R30" s="354" t="s">
        <v>407</v>
      </c>
      <c r="S30" s="354" t="s">
        <v>407</v>
      </c>
      <c r="T30" s="354">
        <v>327550</v>
      </c>
      <c r="U30" s="354" t="s">
        <v>407</v>
      </c>
      <c r="V30" s="356" t="s">
        <v>66</v>
      </c>
    </row>
    <row r="31" spans="1:22" s="306" customFormat="1" ht="23.25" customHeight="1">
      <c r="A31" s="353" t="s">
        <v>347</v>
      </c>
      <c r="B31" s="345">
        <v>795841</v>
      </c>
      <c r="C31" s="354" t="s">
        <v>407</v>
      </c>
      <c r="D31" s="354" t="s">
        <v>407</v>
      </c>
      <c r="E31" s="354" t="s">
        <v>407</v>
      </c>
      <c r="F31" s="354" t="s">
        <v>407</v>
      </c>
      <c r="G31" s="354">
        <v>81323</v>
      </c>
      <c r="H31" s="354" t="s">
        <v>407</v>
      </c>
      <c r="I31" s="354">
        <v>41000</v>
      </c>
      <c r="J31" s="354">
        <v>40323</v>
      </c>
      <c r="K31" s="354">
        <v>388000</v>
      </c>
      <c r="L31" s="354">
        <v>927</v>
      </c>
      <c r="M31" s="354">
        <v>8650</v>
      </c>
      <c r="N31" s="354">
        <v>378423</v>
      </c>
      <c r="O31" s="348">
        <v>326518</v>
      </c>
      <c r="P31" s="354" t="s">
        <v>407</v>
      </c>
      <c r="Q31" s="354" t="s">
        <v>407</v>
      </c>
      <c r="R31" s="354" t="s">
        <v>407</v>
      </c>
      <c r="S31" s="354" t="s">
        <v>407</v>
      </c>
      <c r="T31" s="354">
        <v>277232</v>
      </c>
      <c r="U31" s="354">
        <v>49286</v>
      </c>
      <c r="V31" s="356" t="s">
        <v>67</v>
      </c>
    </row>
    <row r="32" spans="1:22" s="306" customFormat="1" ht="1.5" customHeight="1">
      <c r="A32" s="360"/>
      <c r="B32" s="361"/>
      <c r="C32" s="316"/>
      <c r="D32" s="316"/>
      <c r="E32" s="316"/>
      <c r="F32" s="316"/>
      <c r="G32" s="315"/>
      <c r="H32" s="315"/>
      <c r="I32" s="315"/>
      <c r="J32" s="315"/>
      <c r="K32" s="315"/>
      <c r="L32" s="315"/>
      <c r="M32" s="315"/>
      <c r="N32" s="315"/>
      <c r="O32" s="362">
        <f>SUM(P32:U32)</f>
        <v>0</v>
      </c>
      <c r="P32" s="315"/>
      <c r="Q32" s="315"/>
      <c r="R32" s="317"/>
      <c r="S32" s="317"/>
      <c r="T32" s="317"/>
      <c r="U32" s="317"/>
      <c r="V32" s="363"/>
    </row>
    <row r="33" spans="1:17" s="306" customFormat="1" ht="9.75" customHeight="1">
      <c r="A33" s="364"/>
      <c r="B33" s="365"/>
      <c r="C33" s="366"/>
      <c r="D33" s="366"/>
      <c r="E33" s="366"/>
      <c r="F33" s="366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</row>
    <row r="34" spans="1:20" s="306" customFormat="1" ht="12" customHeight="1">
      <c r="A34" s="286" t="s">
        <v>527</v>
      </c>
      <c r="B34" s="365"/>
      <c r="C34" s="366"/>
      <c r="D34" s="366"/>
      <c r="E34" s="366"/>
      <c r="F34" s="366"/>
      <c r="G34" s="367"/>
      <c r="H34" s="367"/>
      <c r="I34" s="367"/>
      <c r="J34" s="367"/>
      <c r="K34" s="367"/>
      <c r="L34" s="367"/>
      <c r="M34" s="978" t="s">
        <v>426</v>
      </c>
      <c r="N34" s="978"/>
      <c r="O34" s="978"/>
      <c r="P34" s="978"/>
      <c r="Q34" s="978"/>
      <c r="R34" s="978"/>
      <c r="S34" s="978"/>
      <c r="T34" s="978"/>
    </row>
    <row r="35" spans="1:17" s="306" customFormat="1" ht="12" customHeight="1">
      <c r="A35" s="364" t="s">
        <v>17</v>
      </c>
      <c r="B35" s="365"/>
      <c r="C35" s="366"/>
      <c r="D35" s="366"/>
      <c r="E35" s="366"/>
      <c r="F35" s="366"/>
      <c r="G35" s="367"/>
      <c r="H35" s="367"/>
      <c r="I35" s="367"/>
      <c r="J35" s="367"/>
      <c r="K35" s="367"/>
      <c r="L35" s="367"/>
      <c r="M35" s="306" t="s">
        <v>1</v>
      </c>
      <c r="N35" s="367"/>
      <c r="O35" s="367"/>
      <c r="P35" s="367"/>
      <c r="Q35" s="367"/>
    </row>
    <row r="36" spans="1:22" s="306" customFormat="1" ht="12">
      <c r="A36" s="286" t="s">
        <v>528</v>
      </c>
      <c r="B36" s="303"/>
      <c r="C36" s="304"/>
      <c r="D36" s="304"/>
      <c r="E36" s="304"/>
      <c r="F36" s="304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5"/>
      <c r="V36" s="305"/>
    </row>
    <row r="2503" ht="0.75" customHeight="1"/>
  </sheetData>
  <sheetProtection/>
  <mergeCells count="12">
    <mergeCell ref="V8:V9"/>
    <mergeCell ref="G6:J6"/>
    <mergeCell ref="K6:L6"/>
    <mergeCell ref="M6:N6"/>
    <mergeCell ref="A3:L3"/>
    <mergeCell ref="M3:V3"/>
    <mergeCell ref="M34:T34"/>
    <mergeCell ref="A6:A7"/>
    <mergeCell ref="A8:A9"/>
    <mergeCell ref="B6:B7"/>
    <mergeCell ref="B8:B9"/>
    <mergeCell ref="V6:V7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한컴오피스 셀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</dc:creator>
  <cp:keywords/>
  <dc:description/>
  <cp:lastModifiedBy>Your User Name</cp:lastModifiedBy>
  <cp:lastPrinted>2018-02-05T03:51:30Z</cp:lastPrinted>
  <dcterms:created xsi:type="dcterms:W3CDTF">2008-09-05T07:05:57Z</dcterms:created>
  <dcterms:modified xsi:type="dcterms:W3CDTF">2018-02-05T03:51:38Z</dcterms:modified>
  <cp:category/>
  <cp:version/>
  <cp:contentType/>
  <cp:contentStatus/>
  <cp:revision>19</cp:revision>
</cp:coreProperties>
</file>