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405" tabRatio="813" activeTab="4"/>
  </bookViews>
  <sheets>
    <sheet name="1.경제활동 인구총괄(분기별)" sheetId="1" r:id="rId1"/>
    <sheet name="1-1.경제활동 인구총괄(월별)" sheetId="2" r:id="rId2"/>
    <sheet name="2.연령별 취업자" sheetId="3" r:id="rId3"/>
    <sheet name="3.교육정도별 취업자" sheetId="4" r:id="rId4"/>
    <sheet name="4.산업별 취업자" sheetId="5" r:id="rId5"/>
    <sheet name="5.직업별 취업자" sheetId="6" r:id="rId6"/>
    <sheet name="6.노동조합" sheetId="7" r:id="rId7"/>
    <sheet name="7.시군별 노동조합" sheetId="8" r:id="rId8"/>
    <sheet name="8.산업연맹별 노동조합" sheetId="9" r:id="rId9"/>
    <sheet name="9.노사분규발생현황" sheetId="10" r:id="rId10"/>
    <sheet name="10.직업훈련현황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._접수우편물">#REF!</definedName>
    <definedName name="_2._배달우편물">'[2]배달물수'!$A$2</definedName>
    <definedName name="_3._우편세입">#REF!</definedName>
    <definedName name="1_저수지" localSheetId="10">#REF!</definedName>
    <definedName name="1_저수지" localSheetId="6">#REF!</definedName>
    <definedName name="1_저수지" localSheetId="7">#REF!</definedName>
    <definedName name="1_저수지" localSheetId="8">#REF!</definedName>
    <definedName name="1_저수지" localSheetId="9">#REF!</definedName>
    <definedName name="1_저수지">#REF!</definedName>
    <definedName name="10_방조제" localSheetId="10">#REF!</definedName>
    <definedName name="10_방조제" localSheetId="6">#REF!</definedName>
    <definedName name="10_방조제" localSheetId="7">#REF!</definedName>
    <definedName name="10_방조제" localSheetId="8">#REF!</definedName>
    <definedName name="10_방조제" localSheetId="9">#REF!</definedName>
    <definedName name="10_방조제">#REF!</definedName>
    <definedName name="2_양수장" localSheetId="10">#REF!</definedName>
    <definedName name="2_양수장" localSheetId="6">#REF!</definedName>
    <definedName name="2_양수장" localSheetId="7">#REF!</definedName>
    <definedName name="2_양수장" localSheetId="8">#REF!</definedName>
    <definedName name="2_양수장" localSheetId="9">#REF!</definedName>
    <definedName name="2_양수장">#REF!</definedName>
    <definedName name="3_배수장" localSheetId="10">#REF!</definedName>
    <definedName name="3_배수장" localSheetId="6">#REF!</definedName>
    <definedName name="3_배수장" localSheetId="7">#REF!</definedName>
    <definedName name="3_배수장" localSheetId="8">#REF!</definedName>
    <definedName name="3_배수장" localSheetId="9">#REF!</definedName>
    <definedName name="3_배수장">#REF!</definedName>
    <definedName name="4_양배수장" localSheetId="10">#REF!</definedName>
    <definedName name="4_양배수장" localSheetId="6">#REF!</definedName>
    <definedName name="4_양배수장" localSheetId="7">#REF!</definedName>
    <definedName name="4_양배수장" localSheetId="8">#REF!</definedName>
    <definedName name="4_양배수장" localSheetId="9">#REF!</definedName>
    <definedName name="4_양배수장">#REF!</definedName>
    <definedName name="5_취입보" localSheetId="10">#REF!</definedName>
    <definedName name="5_취입보" localSheetId="6">#REF!</definedName>
    <definedName name="5_취입보" localSheetId="7">#REF!</definedName>
    <definedName name="5_취입보" localSheetId="8">#REF!</definedName>
    <definedName name="5_취입보" localSheetId="9">#REF!</definedName>
    <definedName name="5_취입보">#REF!</definedName>
    <definedName name="6_집수암거" localSheetId="10">#REF!</definedName>
    <definedName name="6_집수암거" localSheetId="6">#REF!</definedName>
    <definedName name="6_집수암거" localSheetId="7">#REF!</definedName>
    <definedName name="6_집수암거" localSheetId="8">#REF!</definedName>
    <definedName name="6_집수암거" localSheetId="9">#REF!</definedName>
    <definedName name="6_집수암거">#REF!</definedName>
    <definedName name="7_집수정" localSheetId="10">#REF!</definedName>
    <definedName name="7_집수정" localSheetId="6">#REF!</definedName>
    <definedName name="7_집수정" localSheetId="7">#REF!</definedName>
    <definedName name="7_집수정" localSheetId="8">#REF!</definedName>
    <definedName name="7_집수정" localSheetId="9">#REF!</definedName>
    <definedName name="7_집수정">#REF!</definedName>
    <definedName name="8_대형관정" localSheetId="10">#REF!</definedName>
    <definedName name="8_대형관정" localSheetId="6">#REF!</definedName>
    <definedName name="8_대형관정" localSheetId="7">#REF!</definedName>
    <definedName name="8_대형관정" localSheetId="8">#REF!</definedName>
    <definedName name="8_대형관정" localSheetId="9">#REF!</definedName>
    <definedName name="8_대형관정">#REF!</definedName>
    <definedName name="9_소형관정" localSheetId="10">#REF!</definedName>
    <definedName name="9_소형관정" localSheetId="6">#REF!</definedName>
    <definedName name="9_소형관정" localSheetId="7">#REF!</definedName>
    <definedName name="9_소형관정" localSheetId="8">#REF!</definedName>
    <definedName name="9_소형관정" localSheetId="9">#REF!</definedName>
    <definedName name="9_소형관정">#REF!</definedName>
    <definedName name="나._세입실적비교">#REF!</definedName>
    <definedName name="나._접수물량과_배달물량_비교">'[2]접수대배달'!$A$1</definedName>
    <definedName name="다._우편물량과_세입실적">#REF!</definedName>
    <definedName name="다._체신청별_접수물량">'[2]청별접수'!$A$1</definedName>
    <definedName name="라._종별_접수량_총괄">'[2]종별접수'!$A$1</definedName>
    <definedName name="라._체신청별_세입목표_대_실적">#REF!</definedName>
    <definedName name="마._종별_접수량_및_구성비__국내">#REF!</definedName>
    <definedName name="마._체신청별_전년대비_세입실적">#REF!</definedName>
    <definedName name="바._종별_접수량__국제">#REF!</definedName>
    <definedName name="바._항목별_세입실적">'[2]항목별세입'!$A$1</definedName>
    <definedName name="사._국제특급우편물_접수실적__당월">'[2]국제특급'!$A$1</definedName>
    <definedName name="사._요금별·후납_우편물량">'[2]별후납'!$A$1</definedName>
    <definedName name="세입비1">'[4]0110원본'!$A$1:$ET$32</definedName>
    <definedName name="ㅇㅇ">#REF!</definedName>
    <definedName name="ㅇㅇㅇㅇㅇ">#REF!</definedName>
    <definedName name="우편">#REF!</definedName>
    <definedName name="접수종별">#REF!</definedName>
    <definedName name="DataStateRange" hidden="1">'[7]총액조회신탁'!$A$5,'[7]총액조회신탁'!$A$7,'[7]총액조회신탁'!$A$34:$C$38,'[7]총액조회신탁'!$E$4,'[7]총액조회신탁'!$E$8,'[7]총액조회신탁'!$A$40:$A$41</definedName>
    <definedName name="_xlnm.Print_Area" localSheetId="0">'1.경제활동 인구총괄(분기별)'!$A$1:$M$92</definedName>
    <definedName name="_xlnm.Print_Area" localSheetId="10">'10.직업훈련현황'!$A:$T</definedName>
    <definedName name="_xlnm.Print_Area" localSheetId="1">'1-1.경제활동 인구총괄(월별)'!$A$1:$J$58</definedName>
    <definedName name="_xlnm.Print_Area" localSheetId="2">'2.연령별 취업자'!$A$1:$N$73</definedName>
    <definedName name="_xlnm.Print_Area" localSheetId="3">'3.교육정도별 취업자'!$A$1:$I$38</definedName>
    <definedName name="_xlnm.Print_Area" localSheetId="5">'5.직업별 취업자'!$A$1:$V$40</definedName>
    <definedName name="_xlnm.Print_Area" localSheetId="8">'8.산업연맹별 노동조합'!$A$1:$CR$38</definedName>
    <definedName name="rnr">'[3]0110원본'!$A$1:$ET$32</definedName>
  </definedNames>
  <calcPr fullCalcOnLoad="1"/>
</workbook>
</file>

<file path=xl/sharedStrings.xml><?xml version="1.0" encoding="utf-8"?>
<sst xmlns="http://schemas.openxmlformats.org/spreadsheetml/2006/main" count="1770" uniqueCount="535">
  <si>
    <t>실업률</t>
  </si>
  <si>
    <t>경제활동인구</t>
  </si>
  <si>
    <t xml:space="preserve">Population </t>
  </si>
  <si>
    <t>취업자</t>
  </si>
  <si>
    <t>Attending</t>
  </si>
  <si>
    <t>Employed</t>
  </si>
  <si>
    <r>
      <t>15</t>
    </r>
    <r>
      <rPr>
        <sz val="9"/>
        <rFont val="바탕"/>
        <family val="1"/>
      </rPr>
      <t>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인구</t>
    </r>
  </si>
  <si>
    <t>경제활동</t>
  </si>
  <si>
    <r>
      <t>통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학</t>
    </r>
  </si>
  <si>
    <t>연도별</t>
  </si>
  <si>
    <t>Total</t>
  </si>
  <si>
    <t>2. 연령별 취업자</t>
  </si>
  <si>
    <t>2. Employed Persons by Age Group</t>
  </si>
  <si>
    <t>Unit :  thousand persons</t>
  </si>
  <si>
    <t>Sex</t>
  </si>
  <si>
    <t>Year</t>
  </si>
  <si>
    <t>Quarter</t>
  </si>
  <si>
    <t>Total</t>
  </si>
  <si>
    <t>Middle</t>
  </si>
  <si>
    <t>College and</t>
  </si>
  <si>
    <t>2/4</t>
  </si>
  <si>
    <t>3/4</t>
  </si>
  <si>
    <t>4/4</t>
  </si>
  <si>
    <t>Unit : Thousand Person</t>
  </si>
  <si>
    <t>초등학교 졸 이하</t>
  </si>
  <si>
    <t>대졸 이상</t>
  </si>
  <si>
    <t>Elementary</t>
  </si>
  <si>
    <t>School or Lower</t>
  </si>
  <si>
    <t>School</t>
  </si>
  <si>
    <t>High School</t>
  </si>
  <si>
    <t>University or higher</t>
  </si>
  <si>
    <t>연 도 별</t>
  </si>
  <si>
    <t>농림어업</t>
  </si>
  <si>
    <t>구성비</t>
  </si>
  <si>
    <t>Composition</t>
  </si>
  <si>
    <t>5. Employed Persons by Occupation</t>
  </si>
  <si>
    <t>Unit : Thousand Person, %</t>
  </si>
  <si>
    <t>전문가 및 관련종사자</t>
  </si>
  <si>
    <t xml:space="preserve">기능원 및 </t>
  </si>
  <si>
    <t>장치, 기계조작 및</t>
  </si>
  <si>
    <t>관리자</t>
  </si>
  <si>
    <t>Professionals and</t>
  </si>
  <si>
    <t>사무종사자</t>
  </si>
  <si>
    <t>서비스 종사자</t>
  </si>
  <si>
    <t>판매 종사자</t>
  </si>
  <si>
    <t>숙련근로자</t>
  </si>
  <si>
    <t>관련기능 종사자</t>
  </si>
  <si>
    <t>조립종사자</t>
  </si>
  <si>
    <t>단순노무 종사자</t>
  </si>
  <si>
    <t xml:space="preserve">Managers </t>
  </si>
  <si>
    <t>Related Workers</t>
  </si>
  <si>
    <t>Clerks</t>
  </si>
  <si>
    <t>Service workers</t>
  </si>
  <si>
    <t>Sales workers</t>
  </si>
  <si>
    <t>Skilled agricultural</t>
  </si>
  <si>
    <t>Craft and</t>
  </si>
  <si>
    <t>Equipment, Machine</t>
  </si>
  <si>
    <t>Elementary Workers</t>
  </si>
  <si>
    <t>연(분기)별</t>
  </si>
  <si>
    <t>forestry and</t>
  </si>
  <si>
    <t>related trades</t>
  </si>
  <si>
    <t>Operarting and</t>
  </si>
  <si>
    <t>fishery workers</t>
  </si>
  <si>
    <t>workers</t>
  </si>
  <si>
    <t>Assembling Workers</t>
  </si>
  <si>
    <t>계</t>
  </si>
  <si>
    <t>110   노     동</t>
  </si>
  <si>
    <t>LABOR   113</t>
  </si>
  <si>
    <t>단위 : 천명</t>
  </si>
  <si>
    <t>단위 : 천명</t>
  </si>
  <si>
    <t>합     계</t>
  </si>
  <si>
    <t>중        졸</t>
  </si>
  <si>
    <t>고       졸</t>
  </si>
  <si>
    <t>1/4</t>
  </si>
  <si>
    <t>2/4</t>
  </si>
  <si>
    <t>114   노     동</t>
  </si>
  <si>
    <t>LABOR   115</t>
  </si>
  <si>
    <t>2011</t>
  </si>
  <si>
    <t>2012</t>
  </si>
  <si>
    <t xml:space="preserve"> 1/4</t>
  </si>
  <si>
    <t>2014</t>
  </si>
  <si>
    <t xml:space="preserve">  2011</t>
  </si>
  <si>
    <t/>
  </si>
  <si>
    <t>고용률</t>
  </si>
  <si>
    <t>Years old</t>
  </si>
  <si>
    <t>2013</t>
  </si>
  <si>
    <t>Unit : Thousand persons, %</t>
  </si>
  <si>
    <t>농림어업</t>
  </si>
  <si>
    <t>광업ㆍ제조업</t>
  </si>
  <si>
    <t>사회간접자본 및 기타 사업서비스업</t>
  </si>
  <si>
    <t>Agricultue</t>
  </si>
  <si>
    <t>Mining &amp; Mamufacturing</t>
  </si>
  <si>
    <t xml:space="preserve"> Social overhead capital and Other services</t>
  </si>
  <si>
    <t>Forestry,</t>
  </si>
  <si>
    <t>제조업</t>
  </si>
  <si>
    <t>도소매ㆍ음식 숙박업</t>
  </si>
  <si>
    <t>전기ㆍ운수ㆍ통신ㆍ금융</t>
  </si>
  <si>
    <t>사업ㆍ개인ㆍ공공서비스 및 기타</t>
  </si>
  <si>
    <t>Year</t>
  </si>
  <si>
    <t>분 기 별</t>
  </si>
  <si>
    <t>Total</t>
  </si>
  <si>
    <t>구성비</t>
  </si>
  <si>
    <t>and</t>
  </si>
  <si>
    <t>Wholes &amp; Retail trade,</t>
  </si>
  <si>
    <t>Electricity, transport,</t>
  </si>
  <si>
    <t>Business, personal,</t>
  </si>
  <si>
    <t>Quarter</t>
  </si>
  <si>
    <t>Composition</t>
  </si>
  <si>
    <t>Fishing</t>
  </si>
  <si>
    <t>Manufacturring</t>
  </si>
  <si>
    <t>Construction</t>
  </si>
  <si>
    <t>restaurants &amp; hotels</t>
  </si>
  <si>
    <t>telecom &amp; finance</t>
  </si>
  <si>
    <t>public service &amp; other</t>
  </si>
  <si>
    <t>2009</t>
  </si>
  <si>
    <t>2010</t>
  </si>
  <si>
    <t>2012</t>
  </si>
  <si>
    <t>2013</t>
  </si>
  <si>
    <t>2013.1/4</t>
  </si>
  <si>
    <t>2014.1/4</t>
  </si>
  <si>
    <t>2014</t>
  </si>
  <si>
    <t>2012</t>
  </si>
  <si>
    <t>월  별</t>
  </si>
  <si>
    <t>주 1) 일부 통계수치는 반올림되어 항목의 합과 총계가 일치되지 않을 수 있음</t>
  </si>
  <si>
    <t xml:space="preserve">    2) 구직기간 4주 기준</t>
  </si>
  <si>
    <t>자료 : 통계청 『경제활동인구조사』</t>
  </si>
  <si>
    <t>자료 : 통계청 『경제활동인구조사』</t>
  </si>
  <si>
    <t>자료 : 통계청 『경제활동인구조사』</t>
  </si>
  <si>
    <t>비경제활동인구</t>
  </si>
  <si>
    <t>참가율</t>
  </si>
  <si>
    <t>(%)</t>
  </si>
  <si>
    <t>Economically active population</t>
  </si>
  <si>
    <t>Not Economically active population</t>
  </si>
  <si>
    <t>(%)</t>
  </si>
  <si>
    <t>연도별</t>
  </si>
  <si>
    <r>
      <t>실업자</t>
    </r>
    <r>
      <rPr>
        <vertAlign val="superscript"/>
        <sz val="9"/>
        <rFont val="바탕"/>
        <family val="1"/>
      </rPr>
      <t>2)</t>
    </r>
  </si>
  <si>
    <r>
      <t>가사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</rPr>
      <t>육아</t>
    </r>
  </si>
  <si>
    <r>
      <t xml:space="preserve">기타 </t>
    </r>
    <r>
      <rPr>
        <vertAlign val="superscript"/>
        <sz val="9"/>
        <rFont val="바탕"/>
        <family val="1"/>
      </rPr>
      <t>3)</t>
    </r>
  </si>
  <si>
    <t>Economic</t>
  </si>
  <si>
    <t>Employment</t>
  </si>
  <si>
    <t xml:space="preserve"> Unemploy-</t>
  </si>
  <si>
    <t>분기별</t>
  </si>
  <si>
    <t xml:space="preserve">15 years old </t>
  </si>
  <si>
    <t>Housekeeping</t>
  </si>
  <si>
    <t>Others</t>
  </si>
  <si>
    <t>participation</t>
  </si>
  <si>
    <t>-population</t>
  </si>
  <si>
    <t xml:space="preserve"> ment</t>
  </si>
  <si>
    <t>and over</t>
  </si>
  <si>
    <t>Unemployed</t>
  </si>
  <si>
    <r>
      <rPr>
        <sz val="9"/>
        <rFont val="바탕"/>
        <family val="1"/>
      </rPr>
      <t>＆</t>
    </r>
    <r>
      <rPr>
        <sz val="9"/>
        <rFont val="Times New Roman"/>
        <family val="1"/>
      </rPr>
      <t xml:space="preserve"> caring for child</t>
    </r>
  </si>
  <si>
    <t xml:space="preserve"> school</t>
  </si>
  <si>
    <t xml:space="preserve"> rate</t>
  </si>
  <si>
    <t>ratio</t>
  </si>
  <si>
    <t xml:space="preserve"> rate</t>
  </si>
  <si>
    <t>합계</t>
  </si>
  <si>
    <t xml:space="preserve">     2/4</t>
  </si>
  <si>
    <t xml:space="preserve">     3/4</t>
  </si>
  <si>
    <t xml:space="preserve">     4/4</t>
  </si>
  <si>
    <t>2014.1/4</t>
  </si>
  <si>
    <t>Male</t>
  </si>
  <si>
    <t>여자</t>
  </si>
  <si>
    <t>Female</t>
  </si>
  <si>
    <t xml:space="preserve">    3) 기타는 연소, 연로, 불구 등임</t>
  </si>
  <si>
    <t xml:space="preserve">  </t>
  </si>
  <si>
    <t xml:space="preserve"> </t>
  </si>
  <si>
    <t>Not Economically</t>
  </si>
  <si>
    <t xml:space="preserve"> active population</t>
  </si>
  <si>
    <t>Male</t>
  </si>
  <si>
    <t xml:space="preserve"> 1/4</t>
  </si>
  <si>
    <t>2/4</t>
  </si>
  <si>
    <t>Female</t>
  </si>
  <si>
    <t>Sex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</si>
  <si>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</si>
  <si>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</si>
  <si>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</si>
  <si>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</si>
  <si>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</si>
  <si>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</si>
  <si>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</si>
  <si>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</si>
  <si>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</si>
  <si>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</si>
  <si>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 Years old</t>
  </si>
  <si>
    <t>Year</t>
  </si>
  <si>
    <t>and more</t>
  </si>
  <si>
    <t>Quarter</t>
  </si>
  <si>
    <t>Male</t>
  </si>
  <si>
    <t>Female</t>
  </si>
  <si>
    <t>3. 교육정도별 취업자</t>
  </si>
  <si>
    <t>3. Employed Persons by Educational Attainment</t>
  </si>
  <si>
    <t>3/4</t>
  </si>
  <si>
    <t>4/4</t>
  </si>
  <si>
    <t>1/4</t>
  </si>
  <si>
    <t>Note : based on Korea standard classification 6th revision(2007) (New occupation classification)</t>
  </si>
  <si>
    <t>1/4</t>
  </si>
  <si>
    <r>
      <t xml:space="preserve">Source : National Statistical Office </t>
    </r>
    <r>
      <rPr>
        <sz val="9"/>
        <rFont val="돋움"/>
        <family val="3"/>
      </rPr>
      <t>『</t>
    </r>
    <r>
      <rPr>
        <sz val="9"/>
        <rFont val="Times New Roman"/>
        <family val="1"/>
      </rPr>
      <t>Economically active population survey</t>
    </r>
    <r>
      <rPr>
        <sz val="9"/>
        <rFont val="돋움"/>
        <family val="3"/>
      </rPr>
      <t>』</t>
    </r>
  </si>
  <si>
    <t>2011</t>
  </si>
  <si>
    <t>주 1) 한국표준직업분류 6차 개정(2007) 기준(신직업분류)</t>
  </si>
  <si>
    <t xml:space="preserve">15 years old </t>
  </si>
  <si>
    <t>and over</t>
  </si>
  <si>
    <t>116   노     동</t>
  </si>
  <si>
    <t>LABOR   117</t>
  </si>
  <si>
    <t>6. Labor Unions</t>
  </si>
  <si>
    <t>단위 : 개소, 명</t>
  </si>
  <si>
    <t>Unit : establishment , person</t>
  </si>
  <si>
    <t>연           별
산업연맹별</t>
  </si>
  <si>
    <t xml:space="preserve">  Unit  Unions</t>
  </si>
  <si>
    <t>노 동 조 합 수</t>
  </si>
  <si>
    <t>No. of Union  members</t>
  </si>
  <si>
    <t>No. of</t>
  </si>
  <si>
    <t>남</t>
  </si>
  <si>
    <t>여</t>
  </si>
  <si>
    <t>Union of Industry</t>
  </si>
  <si>
    <t>Unions</t>
  </si>
  <si>
    <t>Male</t>
  </si>
  <si>
    <t>Female</t>
  </si>
  <si>
    <t>섬      유</t>
  </si>
  <si>
    <t>Textile</t>
  </si>
  <si>
    <t>광      산</t>
  </si>
  <si>
    <t>Mine</t>
  </si>
  <si>
    <t>전 력, 통 신</t>
  </si>
  <si>
    <t>Eiectric power</t>
  </si>
  <si>
    <t>항      운</t>
  </si>
  <si>
    <t>금      융</t>
  </si>
  <si>
    <t>Financial institution</t>
  </si>
  <si>
    <t>화      학</t>
  </si>
  <si>
    <t>Chemistry</t>
  </si>
  <si>
    <t>금      속</t>
  </si>
  <si>
    <t>Metal industry</t>
  </si>
  <si>
    <t>연      합</t>
  </si>
  <si>
    <t>Federation</t>
  </si>
  <si>
    <t>출      판</t>
  </si>
  <si>
    <t>Publication</t>
  </si>
  <si>
    <t>자  동 차</t>
  </si>
  <si>
    <t>Automobile transport</t>
  </si>
  <si>
    <t>관      광</t>
  </si>
  <si>
    <t>Tourist industry</t>
  </si>
  <si>
    <t>택      시</t>
  </si>
  <si>
    <t>Taxi</t>
  </si>
  <si>
    <t xml:space="preserve">고      무 </t>
  </si>
  <si>
    <t>Food</t>
  </si>
  <si>
    <t>사      무</t>
  </si>
  <si>
    <t>Rubber</t>
  </si>
  <si>
    <t>언      론</t>
  </si>
  <si>
    <t>Press</t>
  </si>
  <si>
    <t>병      원</t>
  </si>
  <si>
    <t>대      학</t>
  </si>
  <si>
    <t>University</t>
  </si>
  <si>
    <t>건      설</t>
  </si>
  <si>
    <t>Construction</t>
  </si>
  <si>
    <t>공      익</t>
  </si>
  <si>
    <t>Public Service</t>
  </si>
  <si>
    <t>외국기관</t>
  </si>
  <si>
    <t>Foreign organization</t>
  </si>
  <si>
    <t>기      타</t>
  </si>
  <si>
    <t>Others</t>
  </si>
  <si>
    <t>Source : Economic Policy Division</t>
  </si>
  <si>
    <t>주1) : 지방자치단체 관리 조합현황임</t>
  </si>
  <si>
    <t>LABOR   119</t>
  </si>
  <si>
    <t>7. Labor Unions by Si ＆ Gun</t>
  </si>
  <si>
    <t>단위 : 개소, 명</t>
  </si>
  <si>
    <t>Unit : establishment, person</t>
  </si>
  <si>
    <t>연  도  별</t>
  </si>
  <si>
    <t>연  도  별</t>
  </si>
  <si>
    <t>Union  members</t>
  </si>
  <si>
    <t>Year</t>
  </si>
  <si>
    <t>시  군  별</t>
  </si>
  <si>
    <t>시  군  별</t>
  </si>
  <si>
    <t>No. of</t>
  </si>
  <si>
    <t>Si, Gun</t>
  </si>
  <si>
    <t>Si, Gun</t>
  </si>
  <si>
    <t>도</t>
  </si>
  <si>
    <t>도</t>
  </si>
  <si>
    <t>-</t>
  </si>
  <si>
    <t>-</t>
  </si>
  <si>
    <t>Province</t>
  </si>
  <si>
    <t>Province</t>
  </si>
  <si>
    <t xml:space="preserve">천   안   시 </t>
  </si>
  <si>
    <t>Cheonan-si</t>
  </si>
  <si>
    <t xml:space="preserve">공   주   시 </t>
  </si>
  <si>
    <t>Gongju-si</t>
  </si>
  <si>
    <t xml:space="preserve">보   령   시 </t>
  </si>
  <si>
    <t>Boryeong-si</t>
  </si>
  <si>
    <t xml:space="preserve">아   산   시 </t>
  </si>
  <si>
    <t>Asan-si</t>
  </si>
  <si>
    <t xml:space="preserve">서   산   시 </t>
  </si>
  <si>
    <t>Seosan-si</t>
  </si>
  <si>
    <t xml:space="preserve">논   산   시 </t>
  </si>
  <si>
    <t>Nonsan-si</t>
  </si>
  <si>
    <t xml:space="preserve">계   룡   시 </t>
  </si>
  <si>
    <t>Gyeryong-si</t>
  </si>
  <si>
    <t xml:space="preserve">당   진   시 </t>
  </si>
  <si>
    <t>Dangjin-si</t>
  </si>
  <si>
    <t xml:space="preserve">금   산   군 </t>
  </si>
  <si>
    <t>Geumsan-gun</t>
  </si>
  <si>
    <t xml:space="preserve">부   여   군 </t>
  </si>
  <si>
    <t>Buyeo-gun</t>
  </si>
  <si>
    <t xml:space="preserve">서   천   군 </t>
  </si>
  <si>
    <t>Seocheon-gun</t>
  </si>
  <si>
    <t xml:space="preserve">청   양   군 </t>
  </si>
  <si>
    <t>Cheongyang-gun</t>
  </si>
  <si>
    <t xml:space="preserve">홍   성   군 </t>
  </si>
  <si>
    <t>Hongseong-gun</t>
  </si>
  <si>
    <t xml:space="preserve">예   산   군 </t>
  </si>
  <si>
    <t>Yesan-gun</t>
  </si>
  <si>
    <t xml:space="preserve">태   안   군 </t>
  </si>
  <si>
    <t>Taean-gun</t>
  </si>
  <si>
    <t>주 1) : 지방자치단체관리 조합현황임</t>
  </si>
  <si>
    <t>Source : Economic Policy Division</t>
  </si>
  <si>
    <t>120   노     동</t>
  </si>
  <si>
    <t>LABOR   121</t>
  </si>
  <si>
    <t>124   노     동</t>
  </si>
  <si>
    <t>LABOR   125</t>
  </si>
  <si>
    <t>126   노     동</t>
  </si>
  <si>
    <t>LABOR   127</t>
  </si>
  <si>
    <t>Unit : Establishment, Person</t>
  </si>
  <si>
    <t>연 도 별 
시 군 별</t>
  </si>
  <si>
    <t>합   계</t>
  </si>
  <si>
    <t>섬유</t>
  </si>
  <si>
    <t>광    산</t>
  </si>
  <si>
    <t>외 국 기 관</t>
  </si>
  <si>
    <t>통신, 전력</t>
  </si>
  <si>
    <t>항    운</t>
  </si>
  <si>
    <t>금    융</t>
  </si>
  <si>
    <t>화    학</t>
  </si>
  <si>
    <t>금    속</t>
  </si>
  <si>
    <t>연    합</t>
  </si>
  <si>
    <t>출    판</t>
  </si>
  <si>
    <t xml:space="preserve">자동차 </t>
  </si>
  <si>
    <t>관    광</t>
  </si>
  <si>
    <t>택    시</t>
  </si>
  <si>
    <t>고    무</t>
  </si>
  <si>
    <t>사    무</t>
  </si>
  <si>
    <t>언    론</t>
  </si>
  <si>
    <t>병    원</t>
  </si>
  <si>
    <t>대      학</t>
  </si>
  <si>
    <t>건      설</t>
  </si>
  <si>
    <t>공익서비스</t>
  </si>
  <si>
    <t>기      타</t>
  </si>
  <si>
    <t>Mine</t>
  </si>
  <si>
    <t>Communications</t>
  </si>
  <si>
    <t>Marine Transport</t>
  </si>
  <si>
    <t>Year,
Si, Gun</t>
  </si>
  <si>
    <t>Banking &amp; Finance</t>
  </si>
  <si>
    <t>Chemicals</t>
  </si>
  <si>
    <t xml:space="preserve">Metal </t>
  </si>
  <si>
    <t>United</t>
  </si>
  <si>
    <t>Printing</t>
  </si>
  <si>
    <t>Automobile</t>
  </si>
  <si>
    <t>Tourism</t>
  </si>
  <si>
    <t xml:space="preserve"> Taxi</t>
  </si>
  <si>
    <t xml:space="preserve"> Rubber</t>
  </si>
  <si>
    <t xml:space="preserve">Clerical </t>
  </si>
  <si>
    <t>Press</t>
  </si>
  <si>
    <t>Hospital</t>
  </si>
  <si>
    <t>Public Service</t>
  </si>
  <si>
    <t>조합수</t>
  </si>
  <si>
    <t>계</t>
  </si>
  <si>
    <t>남</t>
  </si>
  <si>
    <t>여</t>
  </si>
  <si>
    <t>Unions</t>
  </si>
  <si>
    <t>-</t>
  </si>
  <si>
    <t>도</t>
  </si>
  <si>
    <t>Province</t>
  </si>
  <si>
    <t xml:space="preserve">천   안   시 </t>
  </si>
  <si>
    <t xml:space="preserve">계   룡   시 </t>
  </si>
  <si>
    <t>주1) : 지방자치단체관리 조합현황임</t>
  </si>
  <si>
    <t>Note1) : Unions  Managed Local Government</t>
  </si>
  <si>
    <t>128   노     동</t>
  </si>
  <si>
    <t>LABOR   129</t>
  </si>
  <si>
    <t>9. 노사분규 발생현황</t>
  </si>
  <si>
    <t>9. Labor Disputes</t>
  </si>
  <si>
    <t>단위 : 건</t>
  </si>
  <si>
    <t>Unit : case</t>
  </si>
  <si>
    <t>조정신청(쟁의발생신고)</t>
  </si>
  <si>
    <t>쟁 의 행 위 신 고</t>
  </si>
  <si>
    <t>시  군  별</t>
  </si>
  <si>
    <t>Application for mediation
(Industrial actions reported)</t>
  </si>
  <si>
    <t>Industrial actions reported</t>
  </si>
  <si>
    <t>Occurrence of labor disputes</t>
  </si>
  <si>
    <t>Workplace shut-down reported</t>
  </si>
  <si>
    <t>Si, Gun</t>
  </si>
  <si>
    <t>4</t>
  </si>
  <si>
    <t>11</t>
  </si>
  <si>
    <t>2</t>
  </si>
  <si>
    <t>29</t>
  </si>
  <si>
    <t>1</t>
  </si>
  <si>
    <t>20</t>
  </si>
  <si>
    <t>6</t>
  </si>
  <si>
    <t>24</t>
  </si>
  <si>
    <t>도</t>
  </si>
  <si>
    <t xml:space="preserve">당   진   시 </t>
  </si>
  <si>
    <t xml:space="preserve">당   진   시 </t>
  </si>
  <si>
    <t>Source : Jobs and Economic Policy Division</t>
  </si>
  <si>
    <t>130   노     동</t>
  </si>
  <si>
    <t>LABOR   131</t>
  </si>
  <si>
    <t>10. 직 업 훈 련 현 황</t>
  </si>
  <si>
    <t>10. Vocational Training</t>
  </si>
  <si>
    <t>단위 : 명</t>
  </si>
  <si>
    <t>Unit : person</t>
  </si>
  <si>
    <t>입 소</t>
  </si>
  <si>
    <t>수 료</t>
  </si>
  <si>
    <t>취 업</t>
  </si>
  <si>
    <t xml:space="preserve">공   주   시 </t>
  </si>
  <si>
    <t>Dangjin-si</t>
  </si>
  <si>
    <t xml:space="preserve">청   양   군 </t>
  </si>
  <si>
    <t>Source : Economic Policy Division, Woman and Family Policy Office</t>
  </si>
  <si>
    <t>112   노     동</t>
  </si>
  <si>
    <t>122   노     동</t>
  </si>
  <si>
    <t>LABOR   123</t>
  </si>
  <si>
    <t>132   노     동</t>
  </si>
  <si>
    <t>LABOR   133</t>
  </si>
  <si>
    <r>
      <rPr>
        <b/>
        <sz val="7"/>
        <rFont val="바탕"/>
        <family val="1"/>
      </rPr>
      <t>남자</t>
    </r>
  </si>
  <si>
    <t>Total</t>
  </si>
  <si>
    <t>2015.1/4</t>
  </si>
  <si>
    <t xml:space="preserve">     2/4</t>
  </si>
  <si>
    <t xml:space="preserve">     3/4</t>
  </si>
  <si>
    <t xml:space="preserve">     4/4</t>
  </si>
  <si>
    <t>2016.1/4</t>
  </si>
  <si>
    <t>2016년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</si>
  <si>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</si>
  <si>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</si>
  <si>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</si>
  <si>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</si>
  <si>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</si>
  <si>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</si>
  <si>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</si>
  <si>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</si>
  <si>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</si>
  <si>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</si>
  <si>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</si>
  <si>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</si>
  <si>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남자</t>
  </si>
  <si>
    <t>여자</t>
  </si>
  <si>
    <t>2015</t>
  </si>
  <si>
    <t>1/4분기</t>
  </si>
  <si>
    <t xml:space="preserve"> 1/4</t>
  </si>
  <si>
    <t>2/4분기</t>
  </si>
  <si>
    <t>3/4분기</t>
  </si>
  <si>
    <t>4/4분기</t>
  </si>
  <si>
    <t>2016</t>
  </si>
  <si>
    <t>1/4</t>
  </si>
  <si>
    <t>주 1) 한국표준산업분류 9차 개정(2007) 기준(신산업분류)</t>
  </si>
  <si>
    <t>Note : based on Korea standard classification 9th revision(2007) (New industry classification)</t>
  </si>
  <si>
    <t>자료 : 일자리노동정책과, 시군</t>
  </si>
  <si>
    <t>주 1) : 2016년 자료부터 고용촉진훈련은 작성하지 않음</t>
  </si>
  <si>
    <t>자료 : 여성가족정책관</t>
  </si>
  <si>
    <t>자료 : 일자리노동정책과</t>
  </si>
  <si>
    <t>자료 : 일자리노동정책과</t>
  </si>
  <si>
    <t>자료 : 일자리노동정책과</t>
  </si>
  <si>
    <r>
      <t>15</t>
    </r>
    <r>
      <rPr>
        <sz val="9"/>
        <color indexed="8"/>
        <rFont val="바탕"/>
        <family val="1"/>
      </rPr>
      <t>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인구</t>
    </r>
  </si>
  <si>
    <r>
      <t>실업자</t>
    </r>
    <r>
      <rPr>
        <vertAlign val="superscript"/>
        <sz val="9"/>
        <color indexed="8"/>
        <rFont val="바탕"/>
        <family val="1"/>
      </rPr>
      <t>2)</t>
    </r>
  </si>
  <si>
    <r>
      <t xml:space="preserve">Source : National Statistical Office </t>
    </r>
    <r>
      <rPr>
        <sz val="9"/>
        <color indexed="8"/>
        <rFont val="돋움"/>
        <family val="3"/>
      </rPr>
      <t>『</t>
    </r>
    <r>
      <rPr>
        <sz val="9"/>
        <color indexed="8"/>
        <rFont val="Times New Roman"/>
        <family val="1"/>
      </rPr>
      <t>Economically active population survey</t>
    </r>
    <r>
      <rPr>
        <sz val="9"/>
        <color indexed="8"/>
        <rFont val="돋움"/>
        <family val="3"/>
      </rPr>
      <t>』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</si>
  <si>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계</t>
    </r>
  </si>
  <si>
    <r>
      <t>15~19</t>
    </r>
    <r>
      <rPr>
        <sz val="9"/>
        <color indexed="8"/>
        <rFont val="바탕"/>
        <family val="1"/>
      </rPr>
      <t>세</t>
    </r>
  </si>
  <si>
    <r>
      <t>20 ~ 24</t>
    </r>
    <r>
      <rPr>
        <sz val="9"/>
        <color indexed="8"/>
        <rFont val="바탕"/>
        <family val="1"/>
      </rPr>
      <t>세</t>
    </r>
  </si>
  <si>
    <r>
      <t>25~29</t>
    </r>
    <r>
      <rPr>
        <sz val="9"/>
        <color indexed="8"/>
        <rFont val="바탕"/>
        <family val="1"/>
      </rPr>
      <t>세</t>
    </r>
  </si>
  <si>
    <r>
      <t>30~34</t>
    </r>
    <r>
      <rPr>
        <sz val="9"/>
        <color indexed="8"/>
        <rFont val="바탕"/>
        <family val="1"/>
      </rPr>
      <t>세</t>
    </r>
  </si>
  <si>
    <r>
      <t>35~39</t>
    </r>
    <r>
      <rPr>
        <sz val="9"/>
        <color indexed="8"/>
        <rFont val="바탕"/>
        <family val="1"/>
      </rPr>
      <t>세</t>
    </r>
  </si>
  <si>
    <r>
      <t>40~44</t>
    </r>
    <r>
      <rPr>
        <sz val="9"/>
        <color indexed="8"/>
        <rFont val="바탕"/>
        <family val="1"/>
      </rPr>
      <t>세</t>
    </r>
  </si>
  <si>
    <r>
      <t>45~49</t>
    </r>
    <r>
      <rPr>
        <sz val="9"/>
        <color indexed="8"/>
        <rFont val="바탕"/>
        <family val="1"/>
      </rPr>
      <t>세</t>
    </r>
  </si>
  <si>
    <r>
      <t>50~54</t>
    </r>
    <r>
      <rPr>
        <sz val="9"/>
        <color indexed="8"/>
        <rFont val="바탕"/>
        <family val="1"/>
      </rPr>
      <t>세</t>
    </r>
  </si>
  <si>
    <r>
      <t>55~59</t>
    </r>
    <r>
      <rPr>
        <sz val="9"/>
        <color indexed="8"/>
        <rFont val="바탕"/>
        <family val="1"/>
      </rPr>
      <t>세</t>
    </r>
  </si>
  <si>
    <r>
      <t>60~64</t>
    </r>
    <r>
      <rPr>
        <sz val="9"/>
        <color indexed="8"/>
        <rFont val="바탕"/>
        <family val="1"/>
      </rPr>
      <t>세</t>
    </r>
  </si>
  <si>
    <r>
      <t>65</t>
    </r>
    <r>
      <rPr>
        <sz val="9"/>
        <color indexed="8"/>
        <rFont val="바탕"/>
        <family val="1"/>
      </rPr>
      <t>세이상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</si>
  <si>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</si>
  <si>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연도별</t>
    </r>
  </si>
  <si>
    <r>
      <rPr>
        <sz val="9"/>
        <color indexed="8"/>
        <rFont val="바탕"/>
        <family val="1"/>
      </rPr>
      <t>분기별</t>
    </r>
  </si>
  <si>
    <r>
      <rPr>
        <sz val="9"/>
        <color indexed="8"/>
        <rFont val="바탕"/>
        <family val="1"/>
      </rPr>
      <t>남자</t>
    </r>
  </si>
  <si>
    <r>
      <rPr>
        <sz val="9"/>
        <color indexed="8"/>
        <rFont val="바탕"/>
        <family val="1"/>
      </rPr>
      <t>여자</t>
    </r>
  </si>
  <si>
    <r>
      <rPr>
        <sz val="9"/>
        <color indexed="8"/>
        <rFont val="바탕"/>
        <family val="1"/>
      </rPr>
      <t>남자</t>
    </r>
  </si>
  <si>
    <r>
      <t>1/4</t>
    </r>
    <r>
      <rPr>
        <sz val="9"/>
        <color indexed="8"/>
        <rFont val="바탕"/>
        <family val="1"/>
      </rPr>
      <t>분기</t>
    </r>
  </si>
  <si>
    <r>
      <t>2/4</t>
    </r>
    <r>
      <rPr>
        <sz val="9"/>
        <color indexed="8"/>
        <rFont val="바탕"/>
        <family val="1"/>
      </rPr>
      <t>분기</t>
    </r>
  </si>
  <si>
    <r>
      <t>3/4</t>
    </r>
    <r>
      <rPr>
        <sz val="9"/>
        <color indexed="8"/>
        <rFont val="바탕"/>
        <family val="1"/>
      </rPr>
      <t>분기</t>
    </r>
  </si>
  <si>
    <r>
      <t>4/4</t>
    </r>
    <r>
      <rPr>
        <sz val="9"/>
        <color indexed="8"/>
        <rFont val="바탕"/>
        <family val="1"/>
      </rPr>
      <t>분기</t>
    </r>
  </si>
  <si>
    <r>
      <rPr>
        <b/>
        <sz val="9"/>
        <color indexed="8"/>
        <rFont val="바탕"/>
        <family val="1"/>
      </rPr>
      <t>남자</t>
    </r>
  </si>
  <si>
    <r>
      <rPr>
        <b/>
        <sz val="9"/>
        <color indexed="8"/>
        <rFont val="바탕"/>
        <family val="1"/>
      </rPr>
      <t>여자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</si>
  <si>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Economically active population survey</t>
    </r>
    <r>
      <rPr>
        <sz val="9"/>
        <color indexed="8"/>
        <rFont val="바탕"/>
        <family val="1"/>
      </rPr>
      <t>』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</si>
  <si>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천명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</si>
  <si>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Economically active population survey</t>
    </r>
    <r>
      <rPr>
        <sz val="9"/>
        <color indexed="8"/>
        <rFont val="바탕"/>
        <family val="1"/>
      </rPr>
      <t>』</t>
    </r>
  </si>
  <si>
    <t>2016</t>
  </si>
  <si>
    <t>2016.1/4</t>
  </si>
  <si>
    <t>2016.1/4</t>
  </si>
  <si>
    <r>
      <t>4. 산업별 취업자</t>
    </r>
    <r>
      <rPr>
        <b/>
        <vertAlign val="superscript"/>
        <sz val="14"/>
        <color indexed="8"/>
        <rFont val="바탕"/>
        <family val="1"/>
      </rPr>
      <t>1)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</si>
  <si>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천명</t>
    </r>
    <r>
      <rPr>
        <sz val="9"/>
        <color indexed="8"/>
        <rFont val="Times New Roman"/>
        <family val="1"/>
      </rPr>
      <t>, %</t>
    </r>
  </si>
  <si>
    <r>
      <t>합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계</t>
    </r>
  </si>
  <si>
    <r>
      <t>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업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</si>
  <si>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Economically active population survey</t>
    </r>
    <r>
      <rPr>
        <sz val="9"/>
        <color indexed="8"/>
        <rFont val="바탕"/>
        <family val="1"/>
      </rPr>
      <t>』</t>
    </r>
  </si>
  <si>
    <r>
      <t>5. 직업별 취업자</t>
    </r>
    <r>
      <rPr>
        <b/>
        <vertAlign val="superscript"/>
        <sz val="14"/>
        <color indexed="8"/>
        <rFont val="바탕"/>
        <family val="1"/>
      </rPr>
      <t>1)</t>
    </r>
  </si>
  <si>
    <r>
      <rPr>
        <sz val="9"/>
        <color indexed="8"/>
        <rFont val="바탕"/>
        <family val="1"/>
      </rP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천명</t>
    </r>
    <r>
      <rPr>
        <sz val="9"/>
        <color indexed="8"/>
        <rFont val="Times New Roman"/>
        <family val="1"/>
      </rPr>
      <t>, %</t>
    </r>
  </si>
  <si>
    <r>
      <t>합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계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</si>
  <si>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Economically active population survey</t>
    </r>
    <r>
      <rPr>
        <sz val="9"/>
        <color indexed="8"/>
        <rFont val="바탕"/>
        <family val="1"/>
      </rPr>
      <t>』</t>
    </r>
  </si>
  <si>
    <r>
      <t>6. 노 동 조 합</t>
    </r>
    <r>
      <rPr>
        <b/>
        <vertAlign val="superscript"/>
        <sz val="14"/>
        <color indexed="8"/>
        <rFont val="바탕"/>
        <family val="1"/>
      </rPr>
      <t>1)</t>
    </r>
  </si>
  <si>
    <r>
      <t>합계</t>
    </r>
    <r>
      <rPr>
        <sz val="9"/>
        <color indexed="8"/>
        <rFont val="Times New Roman"/>
        <family val="1"/>
      </rPr>
      <t xml:space="preserve">             Total</t>
    </r>
  </si>
  <si>
    <r>
      <t>단위노동조합</t>
    </r>
    <r>
      <rPr>
        <sz val="9"/>
        <color indexed="8"/>
        <rFont val="Times New Roman"/>
        <family val="1"/>
      </rPr>
      <t xml:space="preserve"> </t>
    </r>
  </si>
  <si>
    <r>
      <t>지부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또는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분회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등</t>
    </r>
    <r>
      <rPr>
        <sz val="9"/>
        <color indexed="8"/>
        <rFont val="Times New Roman"/>
        <family val="1"/>
      </rPr>
      <t xml:space="preserve">     Chapters  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Branches</t>
    </r>
  </si>
  <si>
    <r>
      <t xml:space="preserve">조 합 원     </t>
    </r>
    <r>
      <rPr>
        <sz val="9"/>
        <color indexed="8"/>
        <rFont val="Times New Roman"/>
        <family val="1"/>
      </rPr>
      <t xml:space="preserve"> No. of  Union  members</t>
    </r>
  </si>
  <si>
    <r>
      <t>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원</t>
    </r>
  </si>
  <si>
    <r>
      <t>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    No. of Union  members</t>
    </r>
  </si>
  <si>
    <r>
      <t xml:space="preserve">Port 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Trans.</t>
    </r>
  </si>
  <si>
    <r>
      <t xml:space="preserve">7. 시·군별  노동조합 </t>
    </r>
    <r>
      <rPr>
        <b/>
        <vertAlign val="superscript"/>
        <sz val="14"/>
        <color indexed="8"/>
        <rFont val="바탕"/>
        <family val="1"/>
      </rPr>
      <t>1)</t>
    </r>
  </si>
  <si>
    <r>
      <t>계</t>
    </r>
    <r>
      <rPr>
        <sz val="9"/>
        <color indexed="8"/>
        <rFont val="Times New Roman"/>
        <family val="1"/>
      </rPr>
      <t xml:space="preserve">             Total</t>
    </r>
  </si>
  <si>
    <r>
      <t>단위노동조합</t>
    </r>
    <r>
      <rPr>
        <sz val="9"/>
        <color indexed="8"/>
        <rFont val="Times New Roman"/>
        <family val="1"/>
      </rPr>
      <t xml:space="preserve"> </t>
    </r>
  </si>
  <si>
    <r>
      <t>지부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또는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분회등</t>
    </r>
    <r>
      <rPr>
        <sz val="9"/>
        <color indexed="8"/>
        <rFont val="Times New Roman"/>
        <family val="1"/>
      </rPr>
      <t xml:space="preserve">     Chapter  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Branches</t>
    </r>
  </si>
  <si>
    <r>
      <t>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</si>
  <si>
    <r>
      <t>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    Union  members</t>
    </r>
  </si>
  <si>
    <r>
      <t>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원</t>
    </r>
  </si>
  <si>
    <r>
      <t>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    Union  members</t>
    </r>
  </si>
  <si>
    <r>
      <t>8. 산업연맹별 노동조합</t>
    </r>
    <r>
      <rPr>
        <b/>
        <vertAlign val="superscript"/>
        <sz val="14"/>
        <color indexed="8"/>
        <rFont val="바탕"/>
        <family val="1"/>
      </rPr>
      <t>1)</t>
    </r>
  </si>
  <si>
    <r>
      <t>8. Labor Unions by Industrial Federation</t>
    </r>
    <r>
      <rPr>
        <b/>
        <vertAlign val="superscript"/>
        <sz val="14"/>
        <color indexed="8"/>
        <rFont val="바탕"/>
        <family val="1"/>
      </rPr>
      <t>1)</t>
    </r>
  </si>
  <si>
    <r>
      <t>8. 산업연맹별 노동조합(계속)</t>
    </r>
    <r>
      <rPr>
        <b/>
        <vertAlign val="superscript"/>
        <sz val="14"/>
        <color indexed="8"/>
        <rFont val="바탕"/>
        <family val="1"/>
      </rPr>
      <t>1)</t>
    </r>
  </si>
  <si>
    <r>
      <t>8. Labor Unions by Industrial Federation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(Cont'd)</t>
    </r>
  </si>
  <si>
    <r>
      <t xml:space="preserve">조합원수
</t>
    </r>
    <r>
      <rPr>
        <sz val="9"/>
        <color indexed="8"/>
        <rFont val="Times New Roman"/>
        <family val="1"/>
      </rPr>
      <t>Union members</t>
    </r>
  </si>
  <si>
    <r>
      <t>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규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생</t>
    </r>
  </si>
  <si>
    <r>
      <t>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고</t>
    </r>
  </si>
  <si>
    <r>
      <t xml:space="preserve">계   </t>
    </r>
    <r>
      <rPr>
        <sz val="9"/>
        <color indexed="8"/>
        <rFont val="Times New Roman"/>
        <family val="1"/>
      </rPr>
      <t xml:space="preserve"> Total</t>
    </r>
  </si>
  <si>
    <r>
      <t>고용촉진훈련</t>
    </r>
    <r>
      <rPr>
        <vertAlign val="superscript"/>
        <sz val="9"/>
        <color indexed="8"/>
        <rFont val="Times New Roman"/>
        <family val="1"/>
      </rPr>
      <t>1)</t>
    </r>
    <r>
      <rPr>
        <sz val="9"/>
        <color indexed="8"/>
        <rFont val="바탕"/>
        <family val="1"/>
      </rPr>
      <t xml:space="preserve">
</t>
    </r>
    <r>
      <rPr>
        <sz val="8"/>
        <color indexed="8"/>
        <rFont val="Times New Roman"/>
        <family val="1"/>
      </rPr>
      <t>Employment promotion training</t>
    </r>
  </si>
  <si>
    <r>
      <t>도민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직업훈련
</t>
    </r>
    <r>
      <rPr>
        <sz val="9"/>
        <color indexed="8"/>
        <rFont val="Times New Roman"/>
        <family val="1"/>
      </rPr>
      <t>Provided by provincial government</t>
    </r>
  </si>
  <si>
    <r>
      <t xml:space="preserve">입  소
</t>
    </r>
    <r>
      <rPr>
        <sz val="8"/>
        <color indexed="8"/>
        <rFont val="Times New Roman"/>
        <family val="1"/>
      </rPr>
      <t>Training taken up</t>
    </r>
  </si>
  <si>
    <r>
      <t>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료
</t>
    </r>
    <r>
      <rPr>
        <sz val="8"/>
        <color indexed="8"/>
        <rFont val="Times New Roman"/>
        <family val="1"/>
      </rPr>
      <t>Training Completed</t>
    </r>
  </si>
  <si>
    <r>
      <t>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업
</t>
    </r>
    <r>
      <rPr>
        <sz val="9"/>
        <color indexed="8"/>
        <rFont val="Times New Roman"/>
        <family val="1"/>
      </rPr>
      <t>Job found</t>
    </r>
  </si>
  <si>
    <r>
      <t>계</t>
    </r>
    <r>
      <rPr>
        <sz val="9"/>
        <color indexed="8"/>
        <rFont val="Times New Roman"/>
        <family val="1"/>
      </rPr>
      <t xml:space="preserve">     Sub-total</t>
    </r>
  </si>
  <si>
    <r>
      <t xml:space="preserve">도립직업전문학교
</t>
    </r>
    <r>
      <rPr>
        <sz val="9"/>
        <color indexed="8"/>
        <rFont val="Times New Roman"/>
        <family val="1"/>
      </rPr>
      <t>Provincial occupational school</t>
    </r>
  </si>
  <si>
    <r>
      <t xml:space="preserve">여 성 회 관
</t>
    </r>
    <r>
      <rPr>
        <sz val="9"/>
        <color indexed="8"/>
        <rFont val="Times New Roman"/>
        <family val="1"/>
      </rPr>
      <t>Women's hall</t>
    </r>
  </si>
  <si>
    <r>
      <t xml:space="preserve">여성인력개발센터
</t>
    </r>
    <r>
      <rPr>
        <sz val="9"/>
        <color indexed="8"/>
        <rFont val="Times New Roman"/>
        <family val="1"/>
      </rPr>
      <t>Women's development center</t>
    </r>
  </si>
  <si>
    <t>LABOR   111</t>
  </si>
  <si>
    <t>118   노     동</t>
  </si>
  <si>
    <t>134   노     동</t>
  </si>
  <si>
    <t>LABOR   135</t>
  </si>
  <si>
    <r>
      <t>1. 경제활동인구 총괄(분기별)</t>
    </r>
    <r>
      <rPr>
        <b/>
        <vertAlign val="superscript"/>
        <sz val="14"/>
        <color indexed="8"/>
        <rFont val="바탕"/>
        <family val="1"/>
      </rPr>
      <t>1)</t>
    </r>
  </si>
  <si>
    <t>Economically Active Population(by quater)</t>
  </si>
  <si>
    <r>
      <t>1-1. 경제활동인구 총괄(월별)</t>
    </r>
    <r>
      <rPr>
        <b/>
        <vertAlign val="superscript"/>
        <sz val="14"/>
        <color indexed="8"/>
        <rFont val="바탕"/>
        <family val="1"/>
      </rPr>
      <t>1)</t>
    </r>
  </si>
  <si>
    <t>Economically Active Population(by month)</t>
  </si>
  <si>
    <t>4. Emp1oyed Persons by Industry</t>
  </si>
</sst>
</file>

<file path=xl/styles.xml><?xml version="1.0" encoding="utf-8"?>
<styleSheet xmlns="http://schemas.openxmlformats.org/spreadsheetml/2006/main">
  <numFmts count="6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,000"/>
    <numFmt numFmtId="177" formatCode="#,##0.0"/>
    <numFmt numFmtId="178" formatCode="mm&quot;월&quot;\ dd&quot;일&quot;"/>
    <numFmt numFmtId="179" formatCode="m&quot;/&quot;d"/>
    <numFmt numFmtId="180" formatCode="#,##0_ "/>
    <numFmt numFmtId="181" formatCode="_-* #,##0.0_-;\-* #,##0.0_-;_-* &quot;-&quot;_-;_-@_-"/>
    <numFmt numFmtId="182" formatCode="0.0"/>
    <numFmt numFmtId="183" formatCode="#,##0\ \ "/>
    <numFmt numFmtId="184" formatCode="#,##0_);[Red]\(#,##0\)"/>
    <numFmt numFmtId="185" formatCode="#,##0\ \ \ \ \ \ \ \ \ \ \ \ "/>
    <numFmt numFmtId="186" formatCode="0_);[Red]\(0\)"/>
    <numFmt numFmtId="187" formatCode="0.0_);[Red]\(0.0\)"/>
    <numFmt numFmtId="188" formatCode="###\ ###\ ##0"/>
    <numFmt numFmtId="189" formatCode="#,##0.0_ "/>
    <numFmt numFmtId="190" formatCode="#,##0.0_);[Red]\(#,##0.0\)"/>
    <numFmt numFmtId="191" formatCode="#,##0_ ;[Red]\-#,##0\ "/>
    <numFmt numFmtId="192" formatCode="0_ ;[Red]\-0\ "/>
    <numFmt numFmtId="193" formatCode="0_ "/>
    <numFmt numFmtId="194" formatCode="#,##0\ \ \ \ \ \ \ \ "/>
    <numFmt numFmtId="195" formatCode="_-* #,##0_-;\-* #,##0_-;_-* &quot;-&quot;?_-;_-@_-"/>
    <numFmt numFmtId="196" formatCode="0.0\ \ \ \ \ "/>
    <numFmt numFmtId="197" formatCode="#,##0.0\ \ \ \ \ "/>
    <numFmt numFmtId="198" formatCode="0;[Red]0"/>
    <numFmt numFmtId="199" formatCode="#,##0;[Red]#,##0"/>
    <numFmt numFmtId="200" formatCode="#,##0.0\ \ "/>
    <numFmt numFmtId="201" formatCode="#,##0\ \ \ "/>
    <numFmt numFmtId="202" formatCode="_-* #,##0.0_-;\-* #,##0.0_-;_-* &quot;-&quot;?_-;_-@_-"/>
    <numFmt numFmtId="203" formatCode="_-* #,##0.00_-;\-* #,##0.00_-;_-* &quot;-&quot;_-;_-@_-"/>
    <numFmt numFmtId="204" formatCode="_ * #,##0_ ;_ * \-#,##0_ ;_ * &quot;-&quot;_ ;_ @_ "/>
    <numFmt numFmtId="205" formatCode="_ * #,##0.0_ ;_ * \-#,##0.0_ ;_ * &quot;-&quot;_ ;_ @_ "/>
    <numFmt numFmtId="206" formatCode="0.000_);[Red]\(0.0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.00_ ;_ * \-#,##0.00_ ;_ * &quot;-&quot;??_ ;_ @_ "/>
    <numFmt numFmtId="212" formatCode="_-* #,##0.000_-;\-* #,##0.000_-;_-* &quot;-&quot;_-;_-@_-"/>
    <numFmt numFmtId="213" formatCode="0.000000"/>
    <numFmt numFmtId="214" formatCode="_(&quot;Rp&quot;* #,##0.00_);_(&quot;Rp&quot;* \(#,##0.00\);_(&quot;Rp&quot;* &quot;-&quot;??_);_(@_)"/>
    <numFmt numFmtId="215" formatCode="&quot;₩&quot;#,##0;&quot;₩&quot;&quot;₩&quot;&quot;₩&quot;&quot;₩&quot;\-#,##0"/>
    <numFmt numFmtId="216" formatCode="0.0_ "/>
    <numFmt numFmtId="217" formatCode="0.0%"/>
    <numFmt numFmtId="218" formatCode="0.00_ "/>
    <numFmt numFmtId="219" formatCode="0.000_ "/>
    <numFmt numFmtId="220" formatCode="0.0000_ "/>
    <numFmt numFmtId="221" formatCode="_-* #,##0.0_-;\-* #,##0.0_-;_-* &quot;-&quot;??_-;_-@_-"/>
    <numFmt numFmtId="222" formatCode="_-* #,##0_-;\-* #,##0_-;_-* &quot;-&quot;??_-;_-@_-"/>
    <numFmt numFmtId="223" formatCode="[$-412]yyyy&quot;년&quot;\ m&quot;월&quot;\ d&quot;일&quot;\ dddd"/>
    <numFmt numFmtId="224" formatCode="[$-412]AM/PM\ h:mm:ss"/>
    <numFmt numFmtId="225" formatCode="_-&quot;₩&quot;* #,##0.0_-;\-&quot;₩&quot;* #,##0.0_-;_-&quot;₩&quot;* &quot;-&quot;?_-;_-@_-"/>
    <numFmt numFmtId="226" formatCode="000\-000"/>
    <numFmt numFmtId="227" formatCode="#,##0.00000000_ "/>
    <numFmt numFmtId="228" formatCode="#,##0.0;[Red]#,##0.0"/>
    <numFmt numFmtId="229" formatCode="0.0;[Red]0.0"/>
    <numFmt numFmtId="230" formatCode="#,##0_);\(#,##0\)"/>
  </numFmts>
  <fonts count="97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u val="single"/>
      <sz val="11"/>
      <color indexed="36"/>
      <name val="돋움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24"/>
      <color indexed="36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24"/>
      <color indexed="12"/>
      <name val="바탕체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sz val="8"/>
      <name val="바탕"/>
      <family val="1"/>
    </font>
    <font>
      <sz val="8"/>
      <name val="굴림"/>
      <family val="3"/>
    </font>
    <font>
      <sz val="9"/>
      <name val="굴림"/>
      <family val="3"/>
    </font>
    <font>
      <sz val="9"/>
      <name val="Times New Roman"/>
      <family val="1"/>
    </font>
    <font>
      <b/>
      <sz val="14"/>
      <name val="바탕"/>
      <family val="1"/>
    </font>
    <font>
      <sz val="9"/>
      <name val="바탕"/>
      <family val="1"/>
    </font>
    <font>
      <b/>
      <sz val="9"/>
      <name val="Times New Roman"/>
      <family val="1"/>
    </font>
    <font>
      <vertAlign val="superscript"/>
      <sz val="9"/>
      <name val="바탕"/>
      <family val="1"/>
    </font>
    <font>
      <sz val="12"/>
      <name val="Times New Roman"/>
      <family val="1"/>
    </font>
    <font>
      <sz val="8"/>
      <name val="돋움"/>
      <family val="3"/>
    </font>
    <font>
      <sz val="12"/>
      <color indexed="8"/>
      <name val="바탕체"/>
      <family val="1"/>
    </font>
    <font>
      <sz val="9"/>
      <name val="돋움"/>
      <family val="3"/>
    </font>
    <font>
      <b/>
      <sz val="7"/>
      <name val="바탕"/>
      <family val="1"/>
    </font>
    <font>
      <b/>
      <sz val="7"/>
      <name val="Times New Roman"/>
      <family val="1"/>
    </font>
    <font>
      <sz val="7.5"/>
      <name val="Times New Roman"/>
      <family val="1"/>
    </font>
    <font>
      <sz val="7.5"/>
      <name val="바탕"/>
      <family val="1"/>
    </font>
    <font>
      <b/>
      <sz val="7.5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b/>
      <sz val="14"/>
      <color indexed="8"/>
      <name val="바탕"/>
      <family val="1"/>
    </font>
    <font>
      <b/>
      <vertAlign val="superscript"/>
      <sz val="14"/>
      <color indexed="8"/>
      <name val="바탕"/>
      <family val="1"/>
    </font>
    <font>
      <vertAlign val="superscript"/>
      <sz val="9"/>
      <color indexed="8"/>
      <name val="바탕"/>
      <family val="1"/>
    </font>
    <font>
      <b/>
      <sz val="9"/>
      <color indexed="8"/>
      <name val="바탕"/>
      <family val="1"/>
    </font>
    <font>
      <sz val="9"/>
      <color indexed="8"/>
      <name val="돋움"/>
      <family val="3"/>
    </font>
    <font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7.5"/>
      <color indexed="62"/>
      <name val="Times New Roman"/>
      <family val="1"/>
    </font>
    <font>
      <b/>
      <sz val="7.5"/>
      <color indexed="62"/>
      <name val="Times New Roman"/>
      <family val="1"/>
    </font>
    <font>
      <sz val="8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돋움"/>
      <family val="3"/>
    </font>
    <font>
      <sz val="12"/>
      <color indexed="8"/>
      <name val="Times New Roman"/>
      <family val="1"/>
    </font>
    <font>
      <sz val="11"/>
      <color indexed="8"/>
      <name val="돋움"/>
      <family val="3"/>
    </font>
    <font>
      <b/>
      <sz val="12"/>
      <color indexed="8"/>
      <name val="바탕"/>
      <family val="1"/>
    </font>
    <font>
      <sz val="6"/>
      <color indexed="8"/>
      <name val="바탕"/>
      <family val="1"/>
    </font>
    <font>
      <sz val="6"/>
      <color indexed="8"/>
      <name val="Times New Roman"/>
      <family val="1"/>
    </font>
    <font>
      <sz val="9"/>
      <color indexed="8"/>
      <name val="맑은 고딕"/>
      <family val="3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바탕"/>
      <family val="1"/>
    </font>
    <font>
      <sz val="10"/>
      <color theme="1"/>
      <name val="Times New Roman"/>
      <family val="1"/>
    </font>
    <font>
      <sz val="7.5"/>
      <color theme="4"/>
      <name val="Times New Roman"/>
      <family val="1"/>
    </font>
    <font>
      <b/>
      <sz val="7.5"/>
      <color theme="4"/>
      <name val="Times New Roman"/>
      <family val="1"/>
    </font>
    <font>
      <sz val="8"/>
      <color theme="1"/>
      <name val="굴림"/>
      <family val="3"/>
    </font>
    <font>
      <sz val="9"/>
      <color theme="1"/>
      <name val="굴림"/>
      <family val="3"/>
    </font>
    <font>
      <b/>
      <sz val="14"/>
      <color theme="1"/>
      <name val="바탕"/>
      <family val="1"/>
    </font>
    <font>
      <b/>
      <sz val="9"/>
      <color theme="1"/>
      <name val="바탕"/>
      <family val="1"/>
    </font>
    <font>
      <sz val="8"/>
      <color theme="1"/>
      <name val="돋움"/>
      <family val="3"/>
    </font>
    <font>
      <sz val="12"/>
      <color theme="1"/>
      <name val="Times New Roman"/>
      <family val="1"/>
    </font>
    <font>
      <sz val="12"/>
      <color theme="1"/>
      <name val="바탕체"/>
      <family val="1"/>
    </font>
    <font>
      <sz val="8"/>
      <color theme="1"/>
      <name val="Times New Roman"/>
      <family val="1"/>
    </font>
    <font>
      <sz val="11"/>
      <color theme="1"/>
      <name val="돋움"/>
      <family val="3"/>
    </font>
    <font>
      <b/>
      <sz val="12"/>
      <color theme="1"/>
      <name val="바탕"/>
      <family val="1"/>
    </font>
    <font>
      <sz val="6"/>
      <color theme="1"/>
      <name val="바탕"/>
      <family val="1"/>
    </font>
    <font>
      <sz val="6"/>
      <color theme="1"/>
      <name val="Times New Roman"/>
      <family val="1"/>
    </font>
    <font>
      <sz val="9"/>
      <color theme="1"/>
      <name val="맑은 고딕"/>
      <family val="3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" fillId="0" borderId="1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2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1" borderId="3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7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" fillId="0" borderId="0">
      <alignment/>
      <protection/>
    </xf>
    <xf numFmtId="0" fontId="23" fillId="20" borderId="10" applyNumberFormat="0" applyAlignment="0" applyProtection="0"/>
    <xf numFmtId="204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>
      <alignment/>
      <protection/>
    </xf>
    <xf numFmtId="204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28" fillId="0" borderId="0" applyFill="0" applyBorder="0" applyAlignment="0" applyProtection="0"/>
    <xf numFmtId="2" fontId="28" fillId="0" borderId="0" applyFill="0" applyBorder="0" applyAlignment="0" applyProtection="0"/>
    <xf numFmtId="38" fontId="29" fillId="20" borderId="0" applyNumberFormat="0" applyBorder="0" applyAlignment="0" applyProtection="0"/>
    <xf numFmtId="0" fontId="30" fillId="0" borderId="11" applyNumberFormat="0" applyAlignment="0" applyProtection="0"/>
    <xf numFmtId="0" fontId="30" fillId="0" borderId="12">
      <alignment horizontal="left" vertical="center"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0" fontId="29" fillId="21" borderId="13" applyNumberFormat="0" applyBorder="0" applyAlignment="0" applyProtection="0"/>
    <xf numFmtId="215" fontId="0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8" fillId="0" borderId="14" applyNumberFormat="0" applyFill="0" applyAlignment="0" applyProtection="0"/>
  </cellStyleXfs>
  <cellXfs count="895">
    <xf numFmtId="0" fontId="0" fillId="0" borderId="0" xfId="0" applyAlignment="1">
      <alignment/>
    </xf>
    <xf numFmtId="0" fontId="34" fillId="0" borderId="0" xfId="83" applyFont="1" applyBorder="1" applyAlignment="1" applyProtection="1">
      <alignment vertical="center"/>
      <protection locked="0"/>
    </xf>
    <xf numFmtId="176" fontId="34" fillId="0" borderId="0" xfId="83" applyNumberFormat="1" applyFont="1" applyAlignment="1" applyProtection="1">
      <alignment vertical="center"/>
      <protection locked="0"/>
    </xf>
    <xf numFmtId="0" fontId="34" fillId="0" borderId="0" xfId="83" applyFont="1" applyAlignment="1" applyProtection="1">
      <alignment vertical="center"/>
      <protection locked="0"/>
    </xf>
    <xf numFmtId="1" fontId="34" fillId="0" borderId="0" xfId="83" applyNumberFormat="1" applyFont="1" applyAlignment="1" applyProtection="1">
      <alignment vertical="center"/>
      <protection locked="0"/>
    </xf>
    <xf numFmtId="0" fontId="34" fillId="0" borderId="0" xfId="83" applyFont="1" applyBorder="1" applyAlignment="1">
      <alignment horizontal="right" vertical="center"/>
      <protection/>
    </xf>
    <xf numFmtId="0" fontId="35" fillId="0" borderId="0" xfId="83" applyFont="1" applyBorder="1" applyAlignment="1" applyProtection="1">
      <alignment vertical="center"/>
      <protection locked="0"/>
    </xf>
    <xf numFmtId="0" fontId="36" fillId="0" borderId="0" xfId="83" applyFont="1" applyBorder="1" applyAlignment="1" applyProtection="1">
      <alignment vertical="center"/>
      <protection locked="0"/>
    </xf>
    <xf numFmtId="176" fontId="36" fillId="0" borderId="0" xfId="83" applyNumberFormat="1" applyFont="1" applyAlignment="1" applyProtection="1">
      <alignment vertical="center"/>
      <protection locked="0"/>
    </xf>
    <xf numFmtId="0" fontId="36" fillId="0" borderId="0" xfId="83" applyFont="1" applyAlignment="1" applyProtection="1">
      <alignment vertical="center"/>
      <protection locked="0"/>
    </xf>
    <xf numFmtId="176" fontId="36" fillId="0" borderId="0" xfId="83" applyNumberFormat="1" applyFont="1" applyBorder="1" applyAlignment="1" applyProtection="1">
      <alignment horizontal="center" vertical="center"/>
      <protection locked="0"/>
    </xf>
    <xf numFmtId="0" fontId="36" fillId="0" borderId="0" xfId="83" applyFont="1" applyBorder="1" applyAlignment="1" applyProtection="1">
      <alignment horizontal="center" vertical="center"/>
      <protection locked="0"/>
    </xf>
    <xf numFmtId="0" fontId="35" fillId="0" borderId="0" xfId="83" applyFont="1" applyBorder="1" applyAlignment="1">
      <alignment horizontal="right" vertical="center"/>
      <protection/>
    </xf>
    <xf numFmtId="0" fontId="37" fillId="0" borderId="0" xfId="83" applyFont="1" applyBorder="1" applyAlignment="1" applyProtection="1">
      <alignment vertical="center"/>
      <protection locked="0"/>
    </xf>
    <xf numFmtId="176" fontId="39" fillId="0" borderId="0" xfId="83" applyNumberFormat="1" applyFont="1" applyBorder="1" applyAlignment="1" applyProtection="1">
      <alignment horizontal="center" vertical="center"/>
      <protection locked="0"/>
    </xf>
    <xf numFmtId="0" fontId="39" fillId="0" borderId="0" xfId="83" applyFont="1" applyBorder="1" applyAlignment="1" applyProtection="1">
      <alignment vertical="center"/>
      <protection locked="0"/>
    </xf>
    <xf numFmtId="0" fontId="38" fillId="0" borderId="15" xfId="83" applyFont="1" applyBorder="1" applyAlignment="1" applyProtection="1">
      <alignment vertical="center" shrinkToFit="1"/>
      <protection locked="0"/>
    </xf>
    <xf numFmtId="0" fontId="36" fillId="0" borderId="15" xfId="83" applyFont="1" applyBorder="1" applyAlignment="1" applyProtection="1">
      <alignment vertical="center" shrinkToFit="1"/>
      <protection locked="0"/>
    </xf>
    <xf numFmtId="0" fontId="36" fillId="0" borderId="15" xfId="83" applyFont="1" applyBorder="1" applyAlignment="1" applyProtection="1">
      <alignment horizontal="right" vertical="center" shrinkToFit="1"/>
      <protection locked="0"/>
    </xf>
    <xf numFmtId="0" fontId="36" fillId="0" borderId="0" xfId="83" applyFont="1" applyBorder="1" applyAlignment="1" applyProtection="1">
      <alignment vertical="center" shrinkToFit="1"/>
      <protection locked="0"/>
    </xf>
    <xf numFmtId="0" fontId="36" fillId="0" borderId="0" xfId="83" applyFont="1" applyBorder="1" applyAlignment="1" applyProtection="1">
      <alignment horizontal="center" vertical="center" shrinkToFit="1"/>
      <protection locked="0"/>
    </xf>
    <xf numFmtId="0" fontId="36" fillId="0" borderId="15" xfId="83" applyFont="1" applyBorder="1" applyAlignment="1" applyProtection="1">
      <alignment horizontal="right" vertical="center"/>
      <protection locked="0"/>
    </xf>
    <xf numFmtId="0" fontId="36" fillId="0" borderId="16" xfId="83" applyFont="1" applyBorder="1" applyAlignment="1" applyProtection="1">
      <alignment horizontal="left" vertical="center" shrinkToFit="1"/>
      <protection locked="0"/>
    </xf>
    <xf numFmtId="176" fontId="36" fillId="0" borderId="17" xfId="83" applyNumberFormat="1" applyFont="1" applyBorder="1" applyAlignment="1" applyProtection="1">
      <alignment horizontal="center" vertical="center" shrinkToFit="1"/>
      <protection locked="0"/>
    </xf>
    <xf numFmtId="0" fontId="36" fillId="0" borderId="17" xfId="83" applyFont="1" applyBorder="1" applyAlignment="1" applyProtection="1">
      <alignment horizontal="center" vertical="center" shrinkToFit="1"/>
      <protection locked="0"/>
    </xf>
    <xf numFmtId="1" fontId="36" fillId="0" borderId="17" xfId="83" applyNumberFormat="1" applyFont="1" applyBorder="1" applyAlignment="1" applyProtection="1">
      <alignment horizontal="center" vertical="center" shrinkToFit="1"/>
      <protection locked="0"/>
    </xf>
    <xf numFmtId="0" fontId="38" fillId="0" borderId="18" xfId="83" applyFont="1" applyBorder="1" applyAlignment="1" applyProtection="1">
      <alignment horizontal="center" vertical="center" shrinkToFit="1"/>
      <protection locked="0"/>
    </xf>
    <xf numFmtId="0" fontId="36" fillId="0" borderId="19" xfId="83" applyFont="1" applyBorder="1" applyAlignment="1" applyProtection="1">
      <alignment horizontal="center" vertical="center" shrinkToFit="1"/>
      <protection locked="0"/>
    </xf>
    <xf numFmtId="176" fontId="36" fillId="0" borderId="19" xfId="83" applyNumberFormat="1" applyFont="1" applyBorder="1" applyAlignment="1" applyProtection="1">
      <alignment horizontal="center" vertical="center" shrinkToFit="1"/>
      <protection locked="0"/>
    </xf>
    <xf numFmtId="0" fontId="38" fillId="0" borderId="20" xfId="83" applyFont="1" applyBorder="1" applyAlignment="1" applyProtection="1">
      <alignment horizontal="center" vertical="center" shrinkToFit="1"/>
      <protection locked="0"/>
    </xf>
    <xf numFmtId="176" fontId="38" fillId="0" borderId="21" xfId="83" applyNumberFormat="1" applyFont="1" applyBorder="1" applyAlignment="1" applyProtection="1">
      <alignment horizontal="center" vertical="center" shrinkToFit="1"/>
      <protection locked="0"/>
    </xf>
    <xf numFmtId="176" fontId="36" fillId="0" borderId="0" xfId="83" applyNumberFormat="1" applyFont="1" applyBorder="1" applyAlignment="1" applyProtection="1">
      <alignment horizontal="center" vertical="center" shrinkToFit="1"/>
      <protection locked="0"/>
    </xf>
    <xf numFmtId="0" fontId="36" fillId="0" borderId="20" xfId="83" applyFont="1" applyBorder="1" applyAlignment="1" applyProtection="1">
      <alignment horizontal="center" vertical="center" shrinkToFit="1"/>
      <protection locked="0"/>
    </xf>
    <xf numFmtId="176" fontId="36" fillId="0" borderId="20" xfId="83" applyNumberFormat="1" applyFont="1" applyBorder="1" applyAlignment="1" applyProtection="1">
      <alignment horizontal="center" vertical="center" shrinkToFit="1"/>
      <protection locked="0"/>
    </xf>
    <xf numFmtId="0" fontId="38" fillId="0" borderId="21" xfId="83" applyFont="1" applyBorder="1" applyAlignment="1" applyProtection="1">
      <alignment horizontal="center" vertical="center" shrinkToFit="1"/>
      <protection locked="0"/>
    </xf>
    <xf numFmtId="1" fontId="38" fillId="0" borderId="21" xfId="83" applyNumberFormat="1" applyFont="1" applyBorder="1" applyAlignment="1" applyProtection="1">
      <alignment horizontal="center" vertical="center" shrinkToFit="1"/>
      <protection locked="0"/>
    </xf>
    <xf numFmtId="1" fontId="36" fillId="0" borderId="20" xfId="83" applyNumberFormat="1" applyFont="1" applyBorder="1" applyAlignment="1" applyProtection="1">
      <alignment horizontal="center" vertical="center" shrinkToFit="1"/>
      <protection locked="0"/>
    </xf>
    <xf numFmtId="0" fontId="36" fillId="0" borderId="22" xfId="83" applyFont="1" applyBorder="1" applyAlignment="1" applyProtection="1">
      <alignment horizontal="center" vertical="center" shrinkToFit="1"/>
      <protection locked="0"/>
    </xf>
    <xf numFmtId="176" fontId="36" fillId="0" borderId="23" xfId="83" applyNumberFormat="1" applyFont="1" applyBorder="1" applyAlignment="1" applyProtection="1">
      <alignment horizontal="center" vertical="center" shrinkToFit="1"/>
      <protection locked="0"/>
    </xf>
    <xf numFmtId="0" fontId="36" fillId="0" borderId="23" xfId="83" applyFont="1" applyBorder="1" applyAlignment="1" applyProtection="1">
      <alignment horizontal="center" vertical="center" shrinkToFit="1"/>
      <protection locked="0"/>
    </xf>
    <xf numFmtId="0" fontId="38" fillId="0" borderId="0" xfId="83" applyFont="1" applyBorder="1" applyAlignment="1" applyProtection="1">
      <alignment vertical="center"/>
      <protection locked="0"/>
    </xf>
    <xf numFmtId="0" fontId="36" fillId="0" borderId="0" xfId="83" applyFont="1" applyBorder="1" applyAlignment="1">
      <alignment horizontal="left" vertical="center"/>
      <protection/>
    </xf>
    <xf numFmtId="1" fontId="36" fillId="0" borderId="0" xfId="83" applyNumberFormat="1" applyFont="1" applyAlignment="1" applyProtection="1">
      <alignment horizontal="right" vertical="center"/>
      <protection locked="0"/>
    </xf>
    <xf numFmtId="0" fontId="41" fillId="0" borderId="0" xfId="83" applyFont="1" applyBorder="1" applyAlignment="1" applyProtection="1">
      <alignment vertical="center"/>
      <protection locked="0"/>
    </xf>
    <xf numFmtId="176" fontId="41" fillId="0" borderId="0" xfId="83" applyNumberFormat="1" applyFont="1" applyAlignment="1" applyProtection="1">
      <alignment vertical="center"/>
      <protection locked="0"/>
    </xf>
    <xf numFmtId="0" fontId="41" fillId="0" borderId="0" xfId="83" applyFont="1" applyAlignment="1" applyProtection="1">
      <alignment vertical="center"/>
      <protection locked="0"/>
    </xf>
    <xf numFmtId="1" fontId="41" fillId="0" borderId="0" xfId="83" applyNumberFormat="1" applyFont="1" applyAlignment="1" applyProtection="1">
      <alignment horizontal="right" vertical="center"/>
      <protection locked="0"/>
    </xf>
    <xf numFmtId="0" fontId="3" fillId="0" borderId="0" xfId="83" applyFont="1">
      <alignment/>
      <protection/>
    </xf>
    <xf numFmtId="176" fontId="41" fillId="0" borderId="0" xfId="83" applyNumberFormat="1" applyFont="1" applyBorder="1" applyAlignment="1" applyProtection="1">
      <alignment vertical="center"/>
      <protection locked="0"/>
    </xf>
    <xf numFmtId="1" fontId="41" fillId="0" borderId="0" xfId="83" applyNumberFormat="1" applyFont="1" applyBorder="1" applyAlignment="1" applyProtection="1">
      <alignment horizontal="right" vertical="center"/>
      <protection locked="0"/>
    </xf>
    <xf numFmtId="1" fontId="41" fillId="0" borderId="0" xfId="83" applyNumberFormat="1" applyFont="1" applyAlignment="1" applyProtection="1">
      <alignment vertical="center"/>
      <protection locked="0"/>
    </xf>
    <xf numFmtId="0" fontId="38" fillId="0" borderId="0" xfId="83" applyFont="1" applyAlignment="1">
      <alignment vertical="center"/>
      <protection/>
    </xf>
    <xf numFmtId="176" fontId="38" fillId="0" borderId="15" xfId="83" applyNumberFormat="1" applyFont="1" applyBorder="1" applyAlignment="1" applyProtection="1">
      <alignment vertical="center" shrinkToFit="1"/>
      <protection locked="0"/>
    </xf>
    <xf numFmtId="1" fontId="38" fillId="0" borderId="15" xfId="83" applyNumberFormat="1" applyFont="1" applyBorder="1" applyAlignment="1" applyProtection="1">
      <alignment vertical="center" shrinkToFit="1"/>
      <protection locked="0"/>
    </xf>
    <xf numFmtId="176" fontId="38" fillId="0" borderId="0" xfId="83" applyNumberFormat="1" applyFont="1" applyBorder="1" applyAlignment="1" applyProtection="1">
      <alignment vertical="center"/>
      <protection locked="0"/>
    </xf>
    <xf numFmtId="0" fontId="36" fillId="0" borderId="17" xfId="83" applyFont="1" applyBorder="1" applyAlignment="1" applyProtection="1">
      <alignment vertical="center" shrinkToFit="1"/>
      <protection locked="0"/>
    </xf>
    <xf numFmtId="0" fontId="36" fillId="0" borderId="24" xfId="83" applyNumberFormat="1" applyFont="1" applyBorder="1" applyAlignment="1" applyProtection="1" quotePrefix="1">
      <alignment horizontal="center" vertical="center"/>
      <protection locked="0"/>
    </xf>
    <xf numFmtId="0" fontId="36" fillId="0" borderId="0" xfId="83" applyFont="1" applyFill="1" applyBorder="1" applyAlignment="1" applyProtection="1">
      <alignment vertical="center"/>
      <protection locked="0"/>
    </xf>
    <xf numFmtId="176" fontId="37" fillId="0" borderId="0" xfId="83" applyNumberFormat="1" applyFont="1" applyBorder="1" applyAlignment="1" applyProtection="1">
      <alignment horizontal="center" vertical="center"/>
      <protection locked="0"/>
    </xf>
    <xf numFmtId="0" fontId="36" fillId="0" borderId="0" xfId="83" applyNumberFormat="1" applyFont="1" applyFill="1" applyBorder="1" applyAlignment="1" applyProtection="1" quotePrefix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36" fillId="0" borderId="19" xfId="0" applyNumberFormat="1" applyFont="1" applyBorder="1" applyAlignment="1">
      <alignment vertical="center" shrinkToFit="1"/>
    </xf>
    <xf numFmtId="0" fontId="36" fillId="0" borderId="20" xfId="0" applyNumberFormat="1" applyFont="1" applyBorder="1" applyAlignment="1" quotePrefix="1">
      <alignment vertical="center" shrinkToFit="1"/>
    </xf>
    <xf numFmtId="0" fontId="36" fillId="0" borderId="23" xfId="0" applyNumberFormat="1" applyFont="1" applyBorder="1" applyAlignment="1">
      <alignment vertical="top" shrinkToFit="1"/>
    </xf>
    <xf numFmtId="0" fontId="36" fillId="0" borderId="25" xfId="83" applyFont="1" applyBorder="1" applyAlignment="1" applyProtection="1">
      <alignment horizontal="left" vertical="center" shrinkToFit="1"/>
      <protection locked="0"/>
    </xf>
    <xf numFmtId="0" fontId="38" fillId="0" borderId="19" xfId="83" applyFont="1" applyBorder="1" applyAlignment="1" applyProtection="1">
      <alignment horizontal="center" vertical="center" shrinkToFit="1"/>
      <protection locked="0"/>
    </xf>
    <xf numFmtId="0" fontId="38" fillId="0" borderId="19" xfId="83" applyFont="1" applyBorder="1" applyAlignment="1" applyProtection="1">
      <alignment horizontal="center" vertical="center" wrapText="1" shrinkToFit="1"/>
      <protection locked="0"/>
    </xf>
    <xf numFmtId="0" fontId="38" fillId="0" borderId="26" xfId="83" applyFont="1" applyBorder="1" applyAlignment="1" applyProtection="1">
      <alignment horizontal="center" vertical="center" shrinkToFit="1"/>
      <protection locked="0"/>
    </xf>
    <xf numFmtId="0" fontId="36" fillId="0" borderId="24" xfId="83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>
      <alignment horizontal="right" vertical="center"/>
    </xf>
    <xf numFmtId="176" fontId="36" fillId="0" borderId="22" xfId="83" applyNumberFormat="1" applyFont="1" applyBorder="1" applyAlignment="1" applyProtection="1">
      <alignment horizontal="center" vertical="center" shrinkToFit="1"/>
      <protection locked="0"/>
    </xf>
    <xf numFmtId="1" fontId="36" fillId="0" borderId="23" xfId="83" applyNumberFormat="1" applyFont="1" applyBorder="1" applyAlignment="1" applyProtection="1">
      <alignment horizontal="center" vertical="center" shrinkToFit="1"/>
      <protection locked="0"/>
    </xf>
    <xf numFmtId="0" fontId="38" fillId="0" borderId="15" xfId="83" applyFont="1" applyBorder="1" applyAlignment="1" applyProtection="1">
      <alignment horizontal="left" vertical="center"/>
      <protection locked="0"/>
    </xf>
    <xf numFmtId="0" fontId="36" fillId="0" borderId="24" xfId="0" applyNumberFormat="1" applyFont="1" applyBorder="1" applyAlignment="1">
      <alignment shrinkToFit="1"/>
    </xf>
    <xf numFmtId="0" fontId="36" fillId="0" borderId="24" xfId="0" applyNumberFormat="1" applyFont="1" applyBorder="1" applyAlignment="1">
      <alignment vertical="center" shrinkToFit="1"/>
    </xf>
    <xf numFmtId="0" fontId="36" fillId="0" borderId="24" xfId="0" applyNumberFormat="1" applyFont="1" applyBorder="1" applyAlignment="1">
      <alignment vertical="top" shrinkToFit="1"/>
    </xf>
    <xf numFmtId="41" fontId="75" fillId="0" borderId="27" xfId="85" applyNumberFormat="1" applyFont="1" applyFill="1" applyBorder="1" applyAlignment="1" applyProtection="1">
      <alignment vertical="center"/>
      <protection locked="0"/>
    </xf>
    <xf numFmtId="41" fontId="75" fillId="0" borderId="15" xfId="85" applyNumberFormat="1" applyFont="1" applyFill="1" applyBorder="1" applyAlignment="1" applyProtection="1">
      <alignment horizontal="right" vertical="center"/>
      <protection locked="0"/>
    </xf>
    <xf numFmtId="41" fontId="75" fillId="0" borderId="15" xfId="85" applyNumberFormat="1" applyFont="1" applyFill="1" applyBorder="1" applyAlignment="1" applyProtection="1">
      <alignment vertical="center"/>
      <protection locked="0"/>
    </xf>
    <xf numFmtId="41" fontId="75" fillId="0" borderId="28" xfId="85" applyNumberFormat="1" applyFont="1" applyFill="1" applyBorder="1" applyAlignment="1" applyProtection="1">
      <alignment horizontal="right" vertical="center"/>
      <protection locked="0"/>
    </xf>
    <xf numFmtId="0" fontId="75" fillId="0" borderId="0" xfId="85" applyFont="1" applyFill="1" applyBorder="1" applyAlignment="1">
      <alignment vertical="center"/>
      <protection/>
    </xf>
    <xf numFmtId="182" fontId="36" fillId="0" borderId="0" xfId="0" applyNumberFormat="1" applyFont="1" applyFill="1" applyBorder="1" applyAlignment="1">
      <alignment horizontal="right"/>
    </xf>
    <xf numFmtId="0" fontId="36" fillId="0" borderId="0" xfId="83" applyFont="1" applyFill="1" applyBorder="1" applyAlignment="1" applyProtection="1">
      <alignment horizontal="center" vertical="center"/>
      <protection locked="0"/>
    </xf>
    <xf numFmtId="0" fontId="36" fillId="0" borderId="24" xfId="83" applyNumberFormat="1" applyFont="1" applyFill="1" applyBorder="1" applyAlignment="1" applyProtection="1" quotePrefix="1">
      <alignment horizontal="center" vertical="center"/>
      <protection locked="0"/>
    </xf>
    <xf numFmtId="0" fontId="36" fillId="0" borderId="28" xfId="0" applyFont="1" applyFill="1" applyBorder="1" applyAlignment="1">
      <alignment horizontal="right"/>
    </xf>
    <xf numFmtId="188" fontId="36" fillId="0" borderId="15" xfId="0" applyNumberFormat="1" applyFont="1" applyFill="1" applyBorder="1" applyAlignment="1">
      <alignment horizontal="right"/>
    </xf>
    <xf numFmtId="0" fontId="36" fillId="0" borderId="15" xfId="84" applyFont="1" applyFill="1" applyBorder="1">
      <alignment vertical="center"/>
      <protection/>
    </xf>
    <xf numFmtId="182" fontId="36" fillId="0" borderId="15" xfId="0" applyNumberFormat="1" applyFont="1" applyFill="1" applyBorder="1" applyAlignment="1">
      <alignment horizontal="right"/>
    </xf>
    <xf numFmtId="0" fontId="36" fillId="0" borderId="15" xfId="83" applyNumberFormat="1" applyFont="1" applyFill="1" applyBorder="1" applyAlignment="1" applyProtection="1" quotePrefix="1">
      <alignment horizontal="right" vertical="center"/>
      <protection locked="0"/>
    </xf>
    <xf numFmtId="0" fontId="36" fillId="0" borderId="12" xfId="83" applyFont="1" applyFill="1" applyBorder="1" applyAlignment="1" applyProtection="1">
      <alignment vertical="center"/>
      <protection locked="0"/>
    </xf>
    <xf numFmtId="0" fontId="36" fillId="0" borderId="0" xfId="83" applyNumberFormat="1" applyFont="1" applyFill="1" applyBorder="1" applyAlignment="1" applyProtection="1" quotePrefix="1">
      <alignment horizontal="right" vertical="center"/>
      <protection locked="0"/>
    </xf>
    <xf numFmtId="188" fontId="36" fillId="0" borderId="0" xfId="0" applyNumberFormat="1" applyFont="1" applyFill="1" applyBorder="1" applyAlignment="1">
      <alignment horizontal="right"/>
    </xf>
    <xf numFmtId="0" fontId="36" fillId="0" borderId="0" xfId="84" applyFont="1" applyFill="1" applyBorder="1">
      <alignment vertical="center"/>
      <protection/>
    </xf>
    <xf numFmtId="0" fontId="76" fillId="0" borderId="19" xfId="85" applyFont="1" applyFill="1" applyBorder="1" applyAlignment="1" quotePrefix="1">
      <alignment horizontal="center" vertical="center"/>
      <protection/>
    </xf>
    <xf numFmtId="0" fontId="76" fillId="0" borderId="24" xfId="85" applyFont="1" applyFill="1" applyBorder="1" applyAlignment="1" quotePrefix="1">
      <alignment horizontal="center" vertical="center"/>
      <protection/>
    </xf>
    <xf numFmtId="0" fontId="77" fillId="0" borderId="19" xfId="85" applyFont="1" applyFill="1" applyBorder="1" applyAlignment="1">
      <alignment horizontal="center" vertical="center"/>
      <protection/>
    </xf>
    <xf numFmtId="0" fontId="75" fillId="0" borderId="24" xfId="85" applyFont="1" applyFill="1" applyBorder="1" applyAlignment="1">
      <alignment horizontal="right" vertical="center"/>
      <protection/>
    </xf>
    <xf numFmtId="0" fontId="75" fillId="0" borderId="24" xfId="85" applyFont="1" applyFill="1" applyBorder="1" applyAlignment="1">
      <alignment horizontal="right" vertical="center" shrinkToFit="1"/>
      <protection/>
    </xf>
    <xf numFmtId="49" fontId="75" fillId="0" borderId="24" xfId="85" applyNumberFormat="1" applyFont="1" applyFill="1" applyBorder="1" applyAlignment="1">
      <alignment horizontal="right" vertical="center"/>
      <protection/>
    </xf>
    <xf numFmtId="0" fontId="77" fillId="0" borderId="28" xfId="85" applyFont="1" applyFill="1" applyBorder="1" applyAlignment="1">
      <alignment horizontal="center" vertical="center"/>
      <protection/>
    </xf>
    <xf numFmtId="49" fontId="75" fillId="0" borderId="27" xfId="85" applyNumberFormat="1" applyFont="1" applyFill="1" applyBorder="1" applyAlignment="1">
      <alignment horizontal="right" vertical="center"/>
      <protection/>
    </xf>
    <xf numFmtId="41" fontId="75" fillId="0" borderId="0" xfId="85" applyNumberFormat="1" applyFont="1" applyFill="1" applyBorder="1" applyAlignment="1">
      <alignment horizontal="right" vertical="center"/>
      <protection/>
    </xf>
    <xf numFmtId="0" fontId="77" fillId="0" borderId="19" xfId="81" applyFont="1" applyFill="1" applyBorder="1" applyAlignment="1">
      <alignment horizontal="center" vertical="center"/>
      <protection/>
    </xf>
    <xf numFmtId="49" fontId="75" fillId="0" borderId="24" xfId="81" applyNumberFormat="1" applyFont="1" applyFill="1" applyBorder="1" applyAlignment="1">
      <alignment horizontal="right" vertical="center"/>
      <protection/>
    </xf>
    <xf numFmtId="41" fontId="75" fillId="0" borderId="0" xfId="81" applyNumberFormat="1" applyFont="1" applyFill="1" applyBorder="1" applyAlignment="1">
      <alignment vertical="center"/>
      <protection/>
    </xf>
    <xf numFmtId="41" fontId="75" fillId="0" borderId="0" xfId="81" applyNumberFormat="1" applyFont="1" applyFill="1" applyBorder="1" applyAlignment="1">
      <alignment horizontal="right" vertical="center"/>
      <protection/>
    </xf>
    <xf numFmtId="41" fontId="75" fillId="0" borderId="0" xfId="81" applyNumberFormat="1" applyFont="1" applyFill="1" applyBorder="1" applyAlignment="1">
      <alignment vertical="center" shrinkToFit="1"/>
      <protection/>
    </xf>
    <xf numFmtId="41" fontId="75" fillId="0" borderId="0" xfId="81" applyNumberFormat="1" applyFont="1" applyFill="1" applyBorder="1" applyAlignment="1" applyProtection="1" quotePrefix="1">
      <alignment vertical="center" shrinkToFit="1"/>
      <protection locked="0"/>
    </xf>
    <xf numFmtId="41" fontId="75" fillId="0" borderId="0" xfId="82" applyNumberFormat="1" applyFont="1" applyFill="1" applyBorder="1" applyAlignment="1" applyProtection="1">
      <alignment vertical="center" shrinkToFit="1"/>
      <protection locked="0"/>
    </xf>
    <xf numFmtId="41" fontId="75" fillId="0" borderId="0" xfId="81" applyNumberFormat="1" applyFont="1" applyFill="1" applyBorder="1" applyAlignment="1">
      <alignment horizontal="center" vertical="center" shrinkToFit="1"/>
      <protection/>
    </xf>
    <xf numFmtId="41" fontId="75" fillId="0" borderId="0" xfId="85" applyNumberFormat="1" applyFont="1" applyFill="1" applyBorder="1" applyAlignment="1">
      <alignment horizontal="right" vertical="center" shrinkToFit="1"/>
      <protection/>
    </xf>
    <xf numFmtId="41" fontId="75" fillId="0" borderId="0" xfId="81" applyNumberFormat="1" applyFont="1" applyFill="1" applyBorder="1" applyAlignment="1">
      <alignment horizontal="center" vertical="center"/>
      <protection/>
    </xf>
    <xf numFmtId="41" fontId="75" fillId="0" borderId="0" xfId="82" applyNumberFormat="1" applyFont="1" applyFill="1" applyBorder="1" applyAlignment="1" applyProtection="1">
      <alignment vertical="center"/>
      <protection locked="0"/>
    </xf>
    <xf numFmtId="0" fontId="75" fillId="0" borderId="24" xfId="85" applyNumberFormat="1" applyFont="1" applyFill="1" applyBorder="1" applyAlignment="1">
      <alignment horizontal="right" vertical="center" indent="1"/>
      <protection/>
    </xf>
    <xf numFmtId="0" fontId="78" fillId="0" borderId="24" xfId="85" applyNumberFormat="1" applyFont="1" applyFill="1" applyBorder="1" applyAlignment="1">
      <alignment horizontal="right" vertical="center" indent="1"/>
      <protection/>
    </xf>
    <xf numFmtId="49" fontId="75" fillId="0" borderId="0" xfId="81" applyNumberFormat="1" applyFont="1" applyFill="1" applyBorder="1" applyAlignment="1">
      <alignment horizontal="right" vertical="center"/>
      <protection/>
    </xf>
    <xf numFmtId="41" fontId="75" fillId="0" borderId="28" xfId="85" applyNumberFormat="1" applyFont="1" applyFill="1" applyBorder="1" applyAlignment="1">
      <alignment horizontal="right" vertical="center" shrinkToFit="1"/>
      <protection/>
    </xf>
    <xf numFmtId="41" fontId="75" fillId="0" borderId="28" xfId="85" applyNumberFormat="1" applyFont="1" applyFill="1" applyBorder="1" applyAlignment="1">
      <alignment horizontal="right" vertical="center"/>
      <protection/>
    </xf>
    <xf numFmtId="49" fontId="75" fillId="0" borderId="27" xfId="81" applyNumberFormat="1" applyFont="1" applyFill="1" applyBorder="1" applyAlignment="1">
      <alignment horizontal="right" vertical="center"/>
      <protection/>
    </xf>
    <xf numFmtId="0" fontId="77" fillId="0" borderId="28" xfId="81" applyFont="1" applyFill="1" applyBorder="1" applyAlignment="1">
      <alignment horizontal="center" vertical="center"/>
      <protection/>
    </xf>
    <xf numFmtId="0" fontId="76" fillId="0" borderId="19" xfId="85" applyFont="1" applyFill="1" applyBorder="1" applyAlignment="1">
      <alignment horizontal="center" vertical="center"/>
      <protection/>
    </xf>
    <xf numFmtId="0" fontId="76" fillId="0" borderId="24" xfId="85" applyFont="1" applyFill="1" applyBorder="1" applyAlignment="1">
      <alignment horizontal="center" vertical="center"/>
      <protection/>
    </xf>
    <xf numFmtId="0" fontId="45" fillId="0" borderId="0" xfId="83" applyFont="1" applyBorder="1" applyAlignment="1" applyProtection="1">
      <alignment horizontal="center" vertical="center" shrinkToFit="1"/>
      <protection locked="0"/>
    </xf>
    <xf numFmtId="0" fontId="46" fillId="0" borderId="0" xfId="83" applyFont="1" applyBorder="1" applyAlignment="1" applyProtection="1">
      <alignment vertical="center" shrinkToFit="1"/>
      <protection locked="0"/>
    </xf>
    <xf numFmtId="1" fontId="45" fillId="0" borderId="0" xfId="83" applyNumberFormat="1" applyFont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0" xfId="84" applyNumberFormat="1" applyFont="1" applyFill="1" applyBorder="1" applyAlignment="1">
      <alignment horizontal="center" vertical="center"/>
      <protection/>
    </xf>
    <xf numFmtId="0" fontId="45" fillId="0" borderId="0" xfId="0" applyNumberFormat="1" applyFont="1" applyFill="1" applyBorder="1" applyAlignment="1">
      <alignment horizontal="center" vertical="center"/>
    </xf>
    <xf numFmtId="0" fontId="47" fillId="0" borderId="19" xfId="83" applyFont="1" applyBorder="1" applyAlignment="1" applyProtection="1">
      <alignment horizontal="center" vertical="center" shrinkToFit="1"/>
      <protection locked="0"/>
    </xf>
    <xf numFmtId="176" fontId="48" fillId="0" borderId="0" xfId="83" applyNumberFormat="1" applyFont="1" applyBorder="1" applyAlignment="1" applyProtection="1">
      <alignment horizontal="center" vertical="center" shrinkToFit="1"/>
      <protection locked="0"/>
    </xf>
    <xf numFmtId="0" fontId="47" fillId="0" borderId="0" xfId="83" applyFont="1" applyBorder="1" applyAlignment="1" applyProtection="1">
      <alignment vertical="center" shrinkToFit="1"/>
      <protection locked="0"/>
    </xf>
    <xf numFmtId="176" fontId="47" fillId="0" borderId="0" xfId="83" applyNumberFormat="1" applyFont="1" applyBorder="1" applyAlignment="1" applyProtection="1">
      <alignment horizontal="center" vertical="center" shrinkToFit="1"/>
      <protection locked="0"/>
    </xf>
    <xf numFmtId="0" fontId="47" fillId="0" borderId="0" xfId="83" applyFont="1" applyBorder="1" applyAlignment="1" applyProtection="1">
      <alignment horizontal="center" vertical="center" shrinkToFit="1"/>
      <protection locked="0"/>
    </xf>
    <xf numFmtId="0" fontId="47" fillId="0" borderId="29" xfId="83" applyFont="1" applyBorder="1" applyAlignment="1" applyProtection="1">
      <alignment horizontal="center" vertical="center" shrinkToFit="1"/>
      <protection locked="0"/>
    </xf>
    <xf numFmtId="199" fontId="47" fillId="0" borderId="0" xfId="0" applyNumberFormat="1" applyFont="1" applyFill="1" applyBorder="1" applyAlignment="1">
      <alignment horizontal="right"/>
    </xf>
    <xf numFmtId="199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177" fontId="47" fillId="0" borderId="0" xfId="0" applyNumberFormat="1" applyFont="1" applyFill="1" applyBorder="1" applyAlignment="1">
      <alignment horizontal="right"/>
    </xf>
    <xf numFmtId="177" fontId="47" fillId="0" borderId="0" xfId="0" applyNumberFormat="1" applyFont="1" applyBorder="1" applyAlignment="1">
      <alignment horizontal="right"/>
    </xf>
    <xf numFmtId="0" fontId="47" fillId="0" borderId="19" xfId="0" applyNumberFormat="1" applyFont="1" applyBorder="1" applyAlignment="1" quotePrefix="1">
      <alignment horizontal="center" vertical="center"/>
    </xf>
    <xf numFmtId="0" fontId="47" fillId="0" borderId="19" xfId="0" applyFont="1" applyBorder="1" applyAlignment="1" quotePrefix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/>
    </xf>
    <xf numFmtId="199" fontId="47" fillId="0" borderId="0" xfId="0" applyNumberFormat="1" applyFont="1" applyFill="1" applyAlignment="1">
      <alignment horizontal="right"/>
    </xf>
    <xf numFmtId="188" fontId="47" fillId="0" borderId="0" xfId="0" applyNumberFormat="1" applyFont="1" applyFill="1" applyAlignment="1">
      <alignment horizontal="right"/>
    </xf>
    <xf numFmtId="182" fontId="47" fillId="0" borderId="0" xfId="0" applyNumberFormat="1" applyFont="1" applyFill="1" applyAlignment="1">
      <alignment horizontal="right"/>
    </xf>
    <xf numFmtId="182" fontId="47" fillId="0" borderId="0" xfId="0" applyNumberFormat="1" applyFont="1" applyFill="1" applyBorder="1" applyAlignment="1">
      <alignment horizontal="right"/>
    </xf>
    <xf numFmtId="49" fontId="47" fillId="0" borderId="19" xfId="0" applyNumberFormat="1" applyFont="1" applyFill="1" applyBorder="1" applyAlignment="1">
      <alignment horizontal="right"/>
    </xf>
    <xf numFmtId="0" fontId="47" fillId="0" borderId="19" xfId="0" applyFont="1" applyFill="1" applyBorder="1" applyAlignment="1">
      <alignment horizontal="right"/>
    </xf>
    <xf numFmtId="49" fontId="49" fillId="0" borderId="19" xfId="0" applyNumberFormat="1" applyFont="1" applyFill="1" applyBorder="1" applyAlignment="1">
      <alignment horizontal="right"/>
    </xf>
    <xf numFmtId="0" fontId="49" fillId="0" borderId="19" xfId="0" applyFont="1" applyFill="1" applyBorder="1" applyAlignment="1">
      <alignment horizontal="right"/>
    </xf>
    <xf numFmtId="0" fontId="47" fillId="0" borderId="19" xfId="0" applyFont="1" applyFill="1" applyBorder="1" applyAlignment="1">
      <alignment horizontal="center" vertical="center"/>
    </xf>
    <xf numFmtId="189" fontId="47" fillId="0" borderId="0" xfId="0" applyNumberFormat="1" applyFont="1" applyFill="1" applyBorder="1" applyAlignment="1">
      <alignment horizontal="center" vertical="center"/>
    </xf>
    <xf numFmtId="0" fontId="47" fillId="0" borderId="0" xfId="84" applyNumberFormat="1" applyFont="1" applyFill="1" applyBorder="1" applyAlignment="1">
      <alignment horizontal="center" vertical="center"/>
      <protection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83" applyNumberFormat="1" applyFont="1" applyFill="1" applyBorder="1" applyAlignment="1" applyProtection="1" quotePrefix="1">
      <alignment horizontal="center" vertical="center"/>
      <protection locked="0"/>
    </xf>
    <xf numFmtId="0" fontId="47" fillId="0" borderId="19" xfId="83" applyFont="1" applyFill="1" applyBorder="1" applyAlignment="1" applyProtection="1">
      <alignment horizontal="center" vertical="center" shrinkToFit="1"/>
      <protection locked="0"/>
    </xf>
    <xf numFmtId="0" fontId="47" fillId="0" borderId="19" xfId="0" applyNumberFormat="1" applyFont="1" applyFill="1" applyBorder="1" applyAlignment="1" quotePrefix="1">
      <alignment horizontal="center" vertical="center"/>
    </xf>
    <xf numFmtId="0" fontId="47" fillId="0" borderId="19" xfId="0" applyFont="1" applyFill="1" applyBorder="1" applyAlignment="1" quotePrefix="1">
      <alignment horizontal="center" vertical="center"/>
    </xf>
    <xf numFmtId="189" fontId="47" fillId="0" borderId="0" xfId="0" applyNumberFormat="1" applyFont="1" applyFill="1" applyAlignment="1">
      <alignment horizontal="center" vertical="center"/>
    </xf>
    <xf numFmtId="0" fontId="47" fillId="0" borderId="0" xfId="84" applyNumberFormat="1" applyFont="1" applyFill="1" applyAlignment="1">
      <alignment horizontal="center" vertical="center"/>
      <protection/>
    </xf>
    <xf numFmtId="0" fontId="47" fillId="0" borderId="0" xfId="0" applyNumberFormat="1" applyFont="1" applyFill="1" applyAlignment="1">
      <alignment horizontal="center" vertical="center"/>
    </xf>
    <xf numFmtId="182" fontId="47" fillId="0" borderId="0" xfId="0" applyNumberFormat="1" applyFont="1" applyFill="1" applyAlignment="1">
      <alignment/>
    </xf>
    <xf numFmtId="182" fontId="47" fillId="0" borderId="0" xfId="0" applyNumberFormat="1" applyFont="1" applyFill="1" applyBorder="1" applyAlignment="1">
      <alignment/>
    </xf>
    <xf numFmtId="199" fontId="79" fillId="0" borderId="0" xfId="0" applyNumberFormat="1" applyFont="1" applyFill="1" applyBorder="1" applyAlignment="1">
      <alignment horizontal="right"/>
    </xf>
    <xf numFmtId="199" fontId="79" fillId="0" borderId="0" xfId="0" applyNumberFormat="1" applyFont="1" applyBorder="1" applyAlignment="1">
      <alignment horizontal="right"/>
    </xf>
    <xf numFmtId="3" fontId="79" fillId="0" borderId="0" xfId="0" applyNumberFormat="1" applyFont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177" fontId="79" fillId="0" borderId="0" xfId="0" applyNumberFormat="1" applyFont="1" applyFill="1" applyBorder="1" applyAlignment="1">
      <alignment horizontal="right"/>
    </xf>
    <xf numFmtId="177" fontId="79" fillId="0" borderId="0" xfId="0" applyNumberFormat="1" applyFont="1" applyBorder="1" applyAlignment="1">
      <alignment horizontal="right"/>
    </xf>
    <xf numFmtId="199" fontId="79" fillId="0" borderId="0" xfId="0" applyNumberFormat="1" applyFont="1" applyAlignment="1">
      <alignment horizontal="right"/>
    </xf>
    <xf numFmtId="188" fontId="79" fillId="0" borderId="0" xfId="0" applyNumberFormat="1" applyFont="1" applyAlignment="1">
      <alignment horizontal="right"/>
    </xf>
    <xf numFmtId="182" fontId="79" fillId="0" borderId="0" xfId="0" applyNumberFormat="1" applyFont="1" applyAlignment="1">
      <alignment horizontal="right"/>
    </xf>
    <xf numFmtId="182" fontId="79" fillId="0" borderId="0" xfId="0" applyNumberFormat="1" applyFont="1" applyBorder="1" applyAlignment="1">
      <alignment horizontal="right"/>
    </xf>
    <xf numFmtId="0" fontId="39" fillId="0" borderId="0" xfId="83" applyFont="1" applyFill="1" applyBorder="1" applyAlignment="1" applyProtection="1">
      <alignment horizontal="center" vertical="center"/>
      <protection locked="0"/>
    </xf>
    <xf numFmtId="0" fontId="39" fillId="0" borderId="24" xfId="83" applyNumberFormat="1" applyFont="1" applyFill="1" applyBorder="1" applyAlignment="1" applyProtection="1" quotePrefix="1">
      <alignment horizontal="center" vertical="center"/>
      <protection locked="0"/>
    </xf>
    <xf numFmtId="199" fontId="79" fillId="0" borderId="0" xfId="0" applyNumberFormat="1" applyFont="1" applyFill="1" applyAlignment="1">
      <alignment horizontal="right"/>
    </xf>
    <xf numFmtId="188" fontId="79" fillId="0" borderId="0" xfId="0" applyNumberFormat="1" applyFont="1" applyFill="1" applyAlignment="1">
      <alignment horizontal="right"/>
    </xf>
    <xf numFmtId="182" fontId="79" fillId="0" borderId="0" xfId="0" applyNumberFormat="1" applyFont="1" applyFill="1" applyAlignment="1">
      <alignment horizontal="right"/>
    </xf>
    <xf numFmtId="182" fontId="79" fillId="0" borderId="0" xfId="0" applyNumberFormat="1" applyFont="1" applyFill="1" applyBorder="1" applyAlignment="1">
      <alignment horizontal="right"/>
    </xf>
    <xf numFmtId="199" fontId="80" fillId="0" borderId="0" xfId="0" applyNumberFormat="1" applyFont="1" applyFill="1" applyAlignment="1">
      <alignment horizontal="right"/>
    </xf>
    <xf numFmtId="188" fontId="80" fillId="0" borderId="0" xfId="0" applyNumberFormat="1" applyFont="1" applyFill="1" applyAlignment="1">
      <alignment horizontal="right"/>
    </xf>
    <xf numFmtId="182" fontId="80" fillId="0" borderId="0" xfId="0" applyNumberFormat="1" applyFont="1" applyFill="1" applyAlignment="1">
      <alignment horizontal="right"/>
    </xf>
    <xf numFmtId="182" fontId="80" fillId="0" borderId="0" xfId="0" applyNumberFormat="1" applyFont="1" applyFill="1" applyBorder="1" applyAlignment="1">
      <alignment horizontal="right"/>
    </xf>
    <xf numFmtId="0" fontId="79" fillId="0" borderId="0" xfId="84" applyNumberFormat="1" applyFont="1" applyFill="1" applyBorder="1" applyAlignment="1">
      <alignment horizontal="center" vertical="center"/>
      <protection/>
    </xf>
    <xf numFmtId="182" fontId="79" fillId="0" borderId="0" xfId="0" applyNumberFormat="1" applyFont="1" applyFill="1" applyAlignment="1">
      <alignment/>
    </xf>
    <xf numFmtId="182" fontId="79" fillId="0" borderId="0" xfId="0" applyNumberFormat="1" applyFont="1" applyFill="1" applyBorder="1" applyAlignment="1">
      <alignment/>
    </xf>
    <xf numFmtId="0" fontId="81" fillId="0" borderId="0" xfId="83" applyFont="1" applyBorder="1" applyAlignment="1" applyProtection="1">
      <alignment vertical="center"/>
      <protection locked="0"/>
    </xf>
    <xf numFmtId="176" fontId="81" fillId="0" borderId="0" xfId="83" applyNumberFormat="1" applyFont="1" applyAlignment="1" applyProtection="1">
      <alignment vertical="center"/>
      <protection locked="0"/>
    </xf>
    <xf numFmtId="0" fontId="81" fillId="0" borderId="0" xfId="83" applyFont="1" applyAlignment="1" applyProtection="1">
      <alignment vertical="center"/>
      <protection locked="0"/>
    </xf>
    <xf numFmtId="0" fontId="81" fillId="0" borderId="0" xfId="83" applyFont="1" applyAlignment="1" applyProtection="1">
      <alignment horizontal="right" vertical="center"/>
      <protection locked="0"/>
    </xf>
    <xf numFmtId="0" fontId="81" fillId="0" borderId="0" xfId="83" applyFont="1" applyBorder="1" applyAlignment="1">
      <alignment horizontal="right" vertical="center"/>
      <protection/>
    </xf>
    <xf numFmtId="0" fontId="82" fillId="0" borderId="0" xfId="83" applyFont="1" applyBorder="1" applyAlignment="1" applyProtection="1">
      <alignment vertical="center"/>
      <protection locked="0"/>
    </xf>
    <xf numFmtId="176" fontId="75" fillId="0" borderId="0" xfId="83" applyNumberFormat="1" applyFont="1" applyAlignment="1" applyProtection="1">
      <alignment vertical="center"/>
      <protection locked="0"/>
    </xf>
    <xf numFmtId="0" fontId="75" fillId="0" borderId="0" xfId="83" applyFont="1" applyAlignment="1" applyProtection="1">
      <alignment vertical="center"/>
      <protection locked="0"/>
    </xf>
    <xf numFmtId="0" fontId="75" fillId="0" borderId="0" xfId="83" applyFont="1" applyBorder="1" applyAlignment="1" applyProtection="1">
      <alignment vertical="center"/>
      <protection locked="0"/>
    </xf>
    <xf numFmtId="0" fontId="82" fillId="0" borderId="0" xfId="83" applyFont="1" applyBorder="1" applyAlignment="1">
      <alignment horizontal="right" vertical="center"/>
      <protection/>
    </xf>
    <xf numFmtId="0" fontId="83" fillId="0" borderId="0" xfId="83" applyFont="1" applyBorder="1" applyAlignment="1" applyProtection="1">
      <alignment vertical="center"/>
      <protection locked="0"/>
    </xf>
    <xf numFmtId="176" fontId="83" fillId="0" borderId="0" xfId="83" applyNumberFormat="1" applyFont="1" applyBorder="1" applyAlignment="1" applyProtection="1">
      <alignment horizontal="center" vertical="center"/>
      <protection locked="0"/>
    </xf>
    <xf numFmtId="0" fontId="76" fillId="0" borderId="0" xfId="83" applyFont="1" applyBorder="1" applyAlignment="1" applyProtection="1">
      <alignment vertical="center"/>
      <protection locked="0"/>
    </xf>
    <xf numFmtId="176" fontId="76" fillId="0" borderId="0" xfId="83" applyNumberFormat="1" applyFont="1" applyBorder="1" applyAlignment="1" applyProtection="1">
      <alignment horizontal="center" vertical="center"/>
      <protection locked="0"/>
    </xf>
    <xf numFmtId="0" fontId="77" fillId="0" borderId="15" xfId="83" applyFont="1" applyBorder="1" applyAlignment="1" applyProtection="1">
      <alignment vertical="center" shrinkToFit="1"/>
      <protection locked="0"/>
    </xf>
    <xf numFmtId="176" fontId="77" fillId="0" borderId="15" xfId="83" applyNumberFormat="1" applyFont="1" applyBorder="1" applyAlignment="1" applyProtection="1">
      <alignment vertical="center" shrinkToFit="1"/>
      <protection locked="0"/>
    </xf>
    <xf numFmtId="0" fontId="75" fillId="0" borderId="15" xfId="83" applyFont="1" applyBorder="1" applyAlignment="1" applyProtection="1">
      <alignment horizontal="right" vertical="center" shrinkToFit="1"/>
      <protection locked="0"/>
    </xf>
    <xf numFmtId="0" fontId="75" fillId="0" borderId="15" xfId="83" applyFont="1" applyBorder="1" applyAlignment="1" applyProtection="1">
      <alignment horizontal="right" vertical="center"/>
      <protection locked="0"/>
    </xf>
    <xf numFmtId="0" fontId="75" fillId="0" borderId="0" xfId="83" applyFont="1" applyBorder="1" applyAlignment="1" applyProtection="1">
      <alignment vertical="center" shrinkToFit="1"/>
      <protection locked="0"/>
    </xf>
    <xf numFmtId="0" fontId="75" fillId="0" borderId="25" xfId="83" applyFont="1" applyBorder="1" applyAlignment="1" applyProtection="1">
      <alignment horizontal="left" vertical="center" shrinkToFit="1"/>
      <protection locked="0"/>
    </xf>
    <xf numFmtId="176" fontId="75" fillId="0" borderId="17" xfId="83" applyNumberFormat="1" applyFont="1" applyBorder="1" applyAlignment="1" applyProtection="1">
      <alignment horizontal="center" vertical="center" shrinkToFit="1"/>
      <protection locked="0"/>
    </xf>
    <xf numFmtId="0" fontId="75" fillId="0" borderId="17" xfId="83" applyFont="1" applyBorder="1" applyAlignment="1" applyProtection="1">
      <alignment horizontal="center" vertical="center" shrinkToFit="1"/>
      <protection locked="0"/>
    </xf>
    <xf numFmtId="0" fontId="77" fillId="0" borderId="18" xfId="83" applyFont="1" applyBorder="1" applyAlignment="1" applyProtection="1">
      <alignment horizontal="center" vertical="center" shrinkToFit="1"/>
      <protection locked="0"/>
    </xf>
    <xf numFmtId="0" fontId="77" fillId="0" borderId="26" xfId="83" applyFont="1" applyBorder="1" applyAlignment="1" applyProtection="1">
      <alignment horizontal="center" vertical="center" shrinkToFit="1"/>
      <protection locked="0"/>
    </xf>
    <xf numFmtId="0" fontId="75" fillId="0" borderId="16" xfId="83" applyFont="1" applyBorder="1" applyAlignment="1" applyProtection="1">
      <alignment horizontal="left" vertical="center" shrinkToFit="1"/>
      <protection locked="0"/>
    </xf>
    <xf numFmtId="0" fontId="77" fillId="0" borderId="19" xfId="83" applyFont="1" applyBorder="1" applyAlignment="1" applyProtection="1">
      <alignment horizontal="center" vertical="center" shrinkToFit="1"/>
      <protection locked="0"/>
    </xf>
    <xf numFmtId="176" fontId="75" fillId="0" borderId="19" xfId="83" applyNumberFormat="1" applyFont="1" applyBorder="1" applyAlignment="1" applyProtection="1">
      <alignment horizontal="center" vertical="center" shrinkToFit="1"/>
      <protection locked="0"/>
    </xf>
    <xf numFmtId="176" fontId="77" fillId="0" borderId="21" xfId="83" applyNumberFormat="1" applyFont="1" applyBorder="1" applyAlignment="1" applyProtection="1">
      <alignment horizontal="center" vertical="center" shrinkToFit="1"/>
      <protection locked="0"/>
    </xf>
    <xf numFmtId="0" fontId="75" fillId="0" borderId="24" xfId="83" applyFont="1" applyBorder="1" applyAlignment="1" applyProtection="1">
      <alignment horizontal="center" vertical="center" shrinkToFit="1"/>
      <protection locked="0"/>
    </xf>
    <xf numFmtId="0" fontId="75" fillId="0" borderId="0" xfId="83" applyFont="1" applyBorder="1" applyAlignment="1" applyProtection="1">
      <alignment horizontal="center" vertical="center" shrinkToFit="1"/>
      <protection locked="0"/>
    </xf>
    <xf numFmtId="176" fontId="75" fillId="0" borderId="20" xfId="83" applyNumberFormat="1" applyFont="1" applyBorder="1" applyAlignment="1" applyProtection="1">
      <alignment horizontal="center" vertical="center" shrinkToFit="1"/>
      <protection locked="0"/>
    </xf>
    <xf numFmtId="0" fontId="75" fillId="0" borderId="19" xfId="83" applyFont="1" applyBorder="1" applyAlignment="1" applyProtection="1">
      <alignment horizontal="center" vertical="center" shrinkToFit="1"/>
      <protection locked="0"/>
    </xf>
    <xf numFmtId="0" fontId="77" fillId="0" borderId="19" xfId="83" applyFont="1" applyBorder="1" applyAlignment="1" applyProtection="1">
      <alignment horizontal="center" vertical="center" wrapText="1" shrinkToFit="1"/>
      <protection locked="0"/>
    </xf>
    <xf numFmtId="176" fontId="75" fillId="0" borderId="0" xfId="83" applyNumberFormat="1" applyFont="1" applyBorder="1" applyAlignment="1" applyProtection="1">
      <alignment horizontal="center" vertical="center" shrinkToFit="1"/>
      <protection locked="0"/>
    </xf>
    <xf numFmtId="0" fontId="77" fillId="0" borderId="21" xfId="83" applyFont="1" applyBorder="1" applyAlignment="1" applyProtection="1">
      <alignment horizontal="center" vertical="center" shrinkToFit="1"/>
      <protection locked="0"/>
    </xf>
    <xf numFmtId="0" fontId="75" fillId="0" borderId="20" xfId="83" applyFont="1" applyBorder="1" applyAlignment="1" applyProtection="1">
      <alignment vertical="center" shrinkToFit="1"/>
      <protection locked="0"/>
    </xf>
    <xf numFmtId="0" fontId="75" fillId="0" borderId="0" xfId="0" applyNumberFormat="1" applyFont="1" applyBorder="1" applyAlignment="1">
      <alignment horizontal="center" vertical="center" shrinkToFit="1"/>
    </xf>
    <xf numFmtId="0" fontId="75" fillId="0" borderId="24" xfId="0" applyNumberFormat="1" applyFont="1" applyBorder="1" applyAlignment="1">
      <alignment horizontal="center" shrinkToFit="1"/>
    </xf>
    <xf numFmtId="0" fontId="75" fillId="0" borderId="20" xfId="83" applyFont="1" applyBorder="1" applyAlignment="1" applyProtection="1">
      <alignment horizontal="center" vertical="center" shrinkToFit="1"/>
      <protection locked="0"/>
    </xf>
    <xf numFmtId="0" fontId="75" fillId="0" borderId="24" xfId="0" applyNumberFormat="1" applyFont="1" applyBorder="1" applyAlignment="1" quotePrefix="1">
      <alignment horizontal="center" vertical="center" shrinkToFit="1"/>
    </xf>
    <xf numFmtId="0" fontId="75" fillId="0" borderId="24" xfId="0" applyNumberFormat="1" applyFont="1" applyBorder="1" applyAlignment="1">
      <alignment horizontal="center" vertical="center" shrinkToFit="1"/>
    </xf>
    <xf numFmtId="0" fontId="75" fillId="0" borderId="22" xfId="83" applyFont="1" applyBorder="1" applyAlignment="1" applyProtection="1">
      <alignment horizontal="center" vertical="center" shrinkToFit="1"/>
      <protection locked="0"/>
    </xf>
    <xf numFmtId="176" fontId="75" fillId="0" borderId="22" xfId="83" applyNumberFormat="1" applyFont="1" applyBorder="1" applyAlignment="1" applyProtection="1">
      <alignment horizontal="center" vertical="center" shrinkToFit="1"/>
      <protection locked="0"/>
    </xf>
    <xf numFmtId="0" fontId="75" fillId="0" borderId="17" xfId="83" applyFont="1" applyBorder="1" applyAlignment="1" applyProtection="1">
      <alignment vertical="center" shrinkToFit="1"/>
      <protection locked="0"/>
    </xf>
    <xf numFmtId="176" fontId="75" fillId="0" borderId="23" xfId="83" applyNumberFormat="1" applyFont="1" applyBorder="1" applyAlignment="1" applyProtection="1">
      <alignment horizontal="center" vertical="center" shrinkToFit="1"/>
      <protection locked="0"/>
    </xf>
    <xf numFmtId="0" fontId="75" fillId="0" borderId="23" xfId="83" applyFont="1" applyBorder="1" applyAlignment="1" applyProtection="1">
      <alignment horizontal="center" vertical="center" shrinkToFit="1"/>
      <protection locked="0"/>
    </xf>
    <xf numFmtId="0" fontId="75" fillId="0" borderId="23" xfId="83" applyFont="1" applyBorder="1" applyAlignment="1" applyProtection="1">
      <alignment vertical="center" shrinkToFit="1"/>
      <protection locked="0"/>
    </xf>
    <xf numFmtId="0" fontId="75" fillId="0" borderId="30" xfId="0" applyNumberFormat="1" applyFont="1" applyBorder="1" applyAlignment="1">
      <alignment horizontal="center" vertical="top" shrinkToFit="1"/>
    </xf>
    <xf numFmtId="176" fontId="77" fillId="0" borderId="0" xfId="83" applyNumberFormat="1" applyFont="1" applyBorder="1" applyAlignment="1" applyProtection="1">
      <alignment horizontal="center" vertical="center" shrinkToFit="1"/>
      <protection locked="0"/>
    </xf>
    <xf numFmtId="0" fontId="84" fillId="0" borderId="0" xfId="83" applyFont="1" applyBorder="1" applyAlignment="1" applyProtection="1">
      <alignment horizontal="center" vertical="center" shrinkToFit="1"/>
      <protection locked="0"/>
    </xf>
    <xf numFmtId="0" fontId="76" fillId="0" borderId="0" xfId="83" applyFont="1" applyBorder="1" applyAlignment="1" applyProtection="1">
      <alignment vertical="center" shrinkToFit="1"/>
      <protection locked="0"/>
    </xf>
    <xf numFmtId="0" fontId="75" fillId="0" borderId="19" xfId="83" applyFont="1" applyFill="1" applyBorder="1" applyAlignment="1" applyProtection="1">
      <alignment horizontal="center" vertical="center" shrinkToFit="1"/>
      <protection locked="0"/>
    </xf>
    <xf numFmtId="176" fontId="77" fillId="0" borderId="0" xfId="83" applyNumberFormat="1" applyFont="1" applyFill="1" applyBorder="1" applyAlignment="1" applyProtection="1">
      <alignment horizontal="center" vertical="center" shrinkToFit="1"/>
      <protection locked="0"/>
    </xf>
    <xf numFmtId="0" fontId="75" fillId="0" borderId="0" xfId="83" applyFont="1" applyFill="1" applyBorder="1" applyAlignment="1" applyProtection="1">
      <alignment vertical="center" shrinkToFit="1"/>
      <protection locked="0"/>
    </xf>
    <xf numFmtId="176" fontId="75" fillId="0" borderId="0" xfId="83" applyNumberFormat="1" applyFont="1" applyFill="1" applyBorder="1" applyAlignment="1" applyProtection="1">
      <alignment horizontal="center" vertical="center" shrinkToFit="1"/>
      <protection locked="0"/>
    </xf>
    <xf numFmtId="0" fontId="84" fillId="0" borderId="0" xfId="83" applyFont="1" applyFill="1" applyBorder="1" applyAlignment="1" applyProtection="1">
      <alignment horizontal="center" vertical="center" shrinkToFit="1"/>
      <protection locked="0"/>
    </xf>
    <xf numFmtId="1" fontId="76" fillId="0" borderId="0" xfId="83" applyNumberFormat="1" applyFont="1" applyFill="1" applyBorder="1" applyAlignment="1" applyProtection="1">
      <alignment horizontal="center" vertical="center" shrinkToFit="1"/>
      <protection locked="0"/>
    </xf>
    <xf numFmtId="0" fontId="75" fillId="0" borderId="0" xfId="83" applyFont="1" applyFill="1" applyBorder="1" applyAlignment="1" applyProtection="1">
      <alignment horizontal="center" vertical="center" shrinkToFit="1"/>
      <protection locked="0"/>
    </xf>
    <xf numFmtId="0" fontId="76" fillId="0" borderId="0" xfId="0" applyNumberFormat="1" applyFont="1" applyFill="1" applyBorder="1" applyAlignment="1">
      <alignment horizontal="center" vertical="center"/>
    </xf>
    <xf numFmtId="199" fontId="75" fillId="0" borderId="24" xfId="0" applyNumberFormat="1" applyFont="1" applyFill="1" applyBorder="1" applyAlignment="1">
      <alignment horizontal="right"/>
    </xf>
    <xf numFmtId="199" fontId="75" fillId="0" borderId="0" xfId="0" applyNumberFormat="1" applyFont="1" applyFill="1" applyBorder="1" applyAlignment="1">
      <alignment horizontal="right"/>
    </xf>
    <xf numFmtId="188" fontId="75" fillId="0" borderId="0" xfId="0" applyNumberFormat="1" applyFont="1" applyFill="1" applyBorder="1" applyAlignment="1">
      <alignment horizontal="right"/>
    </xf>
    <xf numFmtId="182" fontId="75" fillId="0" borderId="0" xfId="0" applyNumberFormat="1" applyFont="1" applyFill="1" applyBorder="1" applyAlignment="1">
      <alignment horizontal="right"/>
    </xf>
    <xf numFmtId="0" fontId="75" fillId="0" borderId="0" xfId="83" applyFont="1" applyBorder="1" applyAlignment="1" applyProtection="1">
      <alignment horizontal="center" vertical="center"/>
      <protection locked="0"/>
    </xf>
    <xf numFmtId="0" fontId="75" fillId="0" borderId="24" xfId="83" applyNumberFormat="1" applyFont="1" applyBorder="1" applyAlignment="1" applyProtection="1" quotePrefix="1">
      <alignment horizontal="center" vertical="center"/>
      <protection locked="0"/>
    </xf>
    <xf numFmtId="49" fontId="75" fillId="0" borderId="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177" fontId="75" fillId="0" borderId="0" xfId="0" applyNumberFormat="1" applyFont="1" applyFill="1" applyBorder="1" applyAlignment="1">
      <alignment horizontal="right"/>
    </xf>
    <xf numFmtId="0" fontId="75" fillId="0" borderId="0" xfId="0" applyFont="1" applyFill="1" applyBorder="1" applyAlignment="1">
      <alignment horizontal="right"/>
    </xf>
    <xf numFmtId="3" fontId="75" fillId="0" borderId="24" xfId="0" applyNumberFormat="1" applyFont="1" applyFill="1" applyBorder="1" applyAlignment="1">
      <alignment horizontal="right"/>
    </xf>
    <xf numFmtId="0" fontId="76" fillId="0" borderId="0" xfId="84" applyNumberFormat="1" applyFont="1" applyFill="1" applyBorder="1" applyAlignment="1">
      <alignment horizontal="center" vertical="center"/>
      <protection/>
    </xf>
    <xf numFmtId="0" fontId="75" fillId="0" borderId="0" xfId="83" applyFont="1" applyFill="1" applyBorder="1" applyAlignment="1" applyProtection="1">
      <alignment horizontal="center" vertical="center"/>
      <protection locked="0"/>
    </xf>
    <xf numFmtId="0" fontId="75" fillId="0" borderId="0" xfId="83" applyNumberFormat="1" applyFont="1" applyBorder="1" applyAlignment="1" applyProtection="1" quotePrefix="1">
      <alignment horizontal="center" vertical="center"/>
      <protection locked="0"/>
    </xf>
    <xf numFmtId="0" fontId="75" fillId="0" borderId="28" xfId="0" applyFont="1" applyBorder="1" applyAlignment="1">
      <alignment horizontal="right"/>
    </xf>
    <xf numFmtId="188" fontId="75" fillId="0" borderId="15" xfId="0" applyNumberFormat="1" applyFont="1" applyBorder="1" applyAlignment="1">
      <alignment horizontal="right"/>
    </xf>
    <xf numFmtId="182" fontId="75" fillId="0" borderId="15" xfId="0" applyNumberFormat="1" applyFont="1" applyBorder="1" applyAlignment="1">
      <alignment horizontal="right"/>
    </xf>
    <xf numFmtId="0" fontId="75" fillId="0" borderId="15" xfId="83" applyNumberFormat="1" applyFont="1" applyBorder="1" applyAlignment="1" applyProtection="1" quotePrefix="1">
      <alignment horizontal="right" vertical="center"/>
      <protection locked="0"/>
    </xf>
    <xf numFmtId="0" fontId="75" fillId="0" borderId="12" xfId="83" applyFont="1" applyBorder="1" applyAlignment="1" applyProtection="1">
      <alignment vertical="center"/>
      <protection locked="0"/>
    </xf>
    <xf numFmtId="0" fontId="75" fillId="0" borderId="0" xfId="83" applyNumberFormat="1" applyFont="1" applyBorder="1" applyAlignment="1" applyProtection="1" quotePrefix="1">
      <alignment horizontal="right" vertical="center"/>
      <protection locked="0"/>
    </xf>
    <xf numFmtId="188" fontId="75" fillId="0" borderId="0" xfId="0" applyNumberFormat="1" applyFont="1" applyBorder="1" applyAlignment="1">
      <alignment horizontal="right"/>
    </xf>
    <xf numFmtId="182" fontId="75" fillId="0" borderId="0" xfId="0" applyNumberFormat="1" applyFont="1" applyBorder="1" applyAlignment="1">
      <alignment horizontal="right"/>
    </xf>
    <xf numFmtId="0" fontId="77" fillId="0" borderId="0" xfId="83" applyFont="1" applyBorder="1" applyAlignment="1" applyProtection="1">
      <alignment vertical="center"/>
      <protection locked="0"/>
    </xf>
    <xf numFmtId="0" fontId="77" fillId="0" borderId="0" xfId="83" applyFont="1" applyAlignment="1">
      <alignment vertical="center"/>
      <protection/>
    </xf>
    <xf numFmtId="176" fontId="77" fillId="0" borderId="0" xfId="83" applyNumberFormat="1" applyFont="1" applyBorder="1" applyAlignment="1" applyProtection="1">
      <alignment vertical="center"/>
      <protection locked="0"/>
    </xf>
    <xf numFmtId="0" fontId="75" fillId="0" borderId="0" xfId="0" applyFont="1" applyAlignment="1">
      <alignment horizontal="right" vertical="center"/>
    </xf>
    <xf numFmtId="0" fontId="77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75" fillId="0" borderId="0" xfId="83" applyFont="1" applyBorder="1" applyAlignment="1">
      <alignment horizontal="left" vertical="center"/>
      <protection/>
    </xf>
    <xf numFmtId="0" fontId="86" fillId="0" borderId="0" xfId="83" applyFont="1" applyBorder="1" applyAlignment="1" applyProtection="1">
      <alignment vertical="center"/>
      <protection locked="0"/>
    </xf>
    <xf numFmtId="176" fontId="86" fillId="0" borderId="0" xfId="83" applyNumberFormat="1" applyFont="1" applyBorder="1" applyAlignment="1" applyProtection="1">
      <alignment vertical="center"/>
      <protection locked="0"/>
    </xf>
    <xf numFmtId="0" fontId="87" fillId="0" borderId="0" xfId="83" applyFont="1">
      <alignment/>
      <protection/>
    </xf>
    <xf numFmtId="176" fontId="86" fillId="0" borderId="0" xfId="83" applyNumberFormat="1" applyFont="1" applyAlignment="1" applyProtection="1">
      <alignment vertical="center"/>
      <protection locked="0"/>
    </xf>
    <xf numFmtId="0" fontId="86" fillId="0" borderId="0" xfId="83" applyFont="1" applyAlignment="1" applyProtection="1">
      <alignment vertical="center"/>
      <protection locked="0"/>
    </xf>
    <xf numFmtId="0" fontId="88" fillId="0" borderId="0" xfId="83" applyFont="1" applyBorder="1" applyAlignment="1" applyProtection="1">
      <alignment vertical="center"/>
      <protection locked="0"/>
    </xf>
    <xf numFmtId="3" fontId="76" fillId="0" borderId="0" xfId="83" applyNumberFormat="1" applyFont="1" applyBorder="1" applyAlignment="1">
      <alignment horizontal="center" vertical="center"/>
      <protection/>
    </xf>
    <xf numFmtId="0" fontId="77" fillId="0" borderId="15" xfId="83" applyFont="1" applyBorder="1" applyAlignment="1">
      <alignment vertical="center"/>
      <protection/>
    </xf>
    <xf numFmtId="0" fontId="75" fillId="0" borderId="15" xfId="83" applyFont="1" applyBorder="1" applyAlignment="1">
      <alignment vertical="center"/>
      <protection/>
    </xf>
    <xf numFmtId="3" fontId="75" fillId="0" borderId="15" xfId="83" applyNumberFormat="1" applyFont="1" applyBorder="1" applyAlignment="1">
      <alignment vertical="center"/>
      <protection/>
    </xf>
    <xf numFmtId="3" fontId="75" fillId="0" borderId="0" xfId="83" applyNumberFormat="1" applyFont="1" applyBorder="1" applyAlignment="1">
      <alignment horizontal="left" vertical="center"/>
      <protection/>
    </xf>
    <xf numFmtId="3" fontId="75" fillId="0" borderId="15" xfId="83" applyNumberFormat="1" applyFont="1" applyBorder="1" applyAlignment="1">
      <alignment horizontal="right" vertical="center"/>
      <protection/>
    </xf>
    <xf numFmtId="0" fontId="75" fillId="0" borderId="16" xfId="83" applyFont="1" applyBorder="1" applyAlignment="1">
      <alignment horizontal="center"/>
      <protection/>
    </xf>
    <xf numFmtId="3" fontId="75" fillId="0" borderId="26" xfId="83" applyNumberFormat="1" applyFont="1" applyBorder="1" applyAlignment="1">
      <alignment horizontal="center" vertical="center"/>
      <protection/>
    </xf>
    <xf numFmtId="0" fontId="75" fillId="0" borderId="18" xfId="80" applyNumberFormat="1" applyFont="1" applyBorder="1" applyAlignment="1">
      <alignment horizontal="center" vertical="center" shrinkToFit="1"/>
      <protection/>
    </xf>
    <xf numFmtId="0" fontId="75" fillId="0" borderId="26" xfId="83" applyFont="1" applyBorder="1" applyAlignment="1" applyProtection="1">
      <alignment horizontal="center"/>
      <protection locked="0"/>
    </xf>
    <xf numFmtId="0" fontId="75" fillId="0" borderId="0" xfId="83" applyFont="1" applyBorder="1" applyAlignment="1" applyProtection="1">
      <alignment/>
      <protection locked="0"/>
    </xf>
    <xf numFmtId="0" fontId="75" fillId="0" borderId="0" xfId="83" applyFont="1" applyBorder="1" applyAlignment="1">
      <alignment horizontal="center" vertical="center"/>
      <protection/>
    </xf>
    <xf numFmtId="3" fontId="75" fillId="0" borderId="24" xfId="83" applyNumberFormat="1" applyFont="1" applyBorder="1" applyAlignment="1">
      <alignment horizontal="center" vertical="center"/>
      <protection/>
    </xf>
    <xf numFmtId="0" fontId="75" fillId="0" borderId="20" xfId="80" applyNumberFormat="1" applyFont="1" applyBorder="1" applyAlignment="1">
      <alignment horizontal="center" vertical="center" shrinkToFit="1"/>
      <protection/>
    </xf>
    <xf numFmtId="0" fontId="75" fillId="0" borderId="24" xfId="83" applyFont="1" applyBorder="1" applyAlignment="1" applyProtection="1">
      <alignment horizontal="center" vertical="center"/>
      <protection locked="0"/>
    </xf>
    <xf numFmtId="3" fontId="75" fillId="0" borderId="20" xfId="83" applyNumberFormat="1" applyFont="1" applyBorder="1" applyAlignment="1">
      <alignment horizontal="center" vertical="center"/>
      <protection/>
    </xf>
    <xf numFmtId="0" fontId="75" fillId="0" borderId="17" xfId="83" applyFont="1" applyBorder="1" applyAlignment="1">
      <alignment horizontal="center" vertical="center"/>
      <protection/>
    </xf>
    <xf numFmtId="3" fontId="75" fillId="0" borderId="23" xfId="83" applyNumberFormat="1" applyFont="1" applyBorder="1" applyAlignment="1">
      <alignment horizontal="center" vertical="top"/>
      <protection/>
    </xf>
    <xf numFmtId="0" fontId="75" fillId="0" borderId="23" xfId="80" applyNumberFormat="1" applyFont="1" applyBorder="1" applyAlignment="1">
      <alignment horizontal="center" vertical="center" shrinkToFit="1"/>
      <protection/>
    </xf>
    <xf numFmtId="0" fontId="75" fillId="0" borderId="30" xfId="83" applyFont="1" applyBorder="1" applyAlignment="1" applyProtection="1">
      <alignment horizontal="center" vertical="top"/>
      <protection locked="0"/>
    </xf>
    <xf numFmtId="0" fontId="75" fillId="0" borderId="0" xfId="83" applyFont="1" applyBorder="1" applyAlignment="1" applyProtection="1">
      <alignment vertical="top"/>
      <protection locked="0"/>
    </xf>
    <xf numFmtId="0" fontId="75" fillId="0" borderId="0" xfId="83" applyFont="1" applyBorder="1" applyAlignment="1">
      <alignment horizontal="center" vertical="top"/>
      <protection/>
    </xf>
    <xf numFmtId="3" fontId="75" fillId="0" borderId="24" xfId="83" applyNumberFormat="1" applyFont="1" applyBorder="1" applyAlignment="1">
      <alignment horizontal="center" vertical="top"/>
      <protection/>
    </xf>
    <xf numFmtId="0" fontId="75" fillId="0" borderId="0" xfId="80" applyNumberFormat="1" applyFont="1" applyBorder="1" applyAlignment="1">
      <alignment horizontal="center" vertical="center" shrinkToFit="1"/>
      <protection/>
    </xf>
    <xf numFmtId="0" fontId="75" fillId="0" borderId="19" xfId="80" applyNumberFormat="1" applyFont="1" applyBorder="1" applyAlignment="1">
      <alignment horizontal="center" vertical="center" shrinkToFit="1"/>
      <protection/>
    </xf>
    <xf numFmtId="0" fontId="75" fillId="0" borderId="0" xfId="83" applyFont="1" applyBorder="1" applyAlignment="1" applyProtection="1">
      <alignment horizontal="center" vertical="top"/>
      <protection locked="0"/>
    </xf>
    <xf numFmtId="0" fontId="75" fillId="0" borderId="19" xfId="83" applyFont="1" applyBorder="1" applyAlignment="1">
      <alignment horizontal="center" vertical="center"/>
      <protection/>
    </xf>
    <xf numFmtId="184" fontId="75" fillId="0" borderId="0" xfId="0" applyNumberFormat="1" applyFont="1" applyBorder="1" applyAlignment="1">
      <alignment horizontal="right" vertical="center"/>
    </xf>
    <xf numFmtId="184" fontId="75" fillId="0" borderId="19" xfId="0" applyNumberFormat="1" applyFont="1" applyBorder="1" applyAlignment="1">
      <alignment horizontal="right" vertical="center"/>
    </xf>
    <xf numFmtId="0" fontId="75" fillId="0" borderId="0" xfId="83" applyFont="1" applyBorder="1" applyAlignment="1">
      <alignment horizontal="right" vertical="center"/>
      <protection/>
    </xf>
    <xf numFmtId="184" fontId="75" fillId="0" borderId="24" xfId="0" applyNumberFormat="1" applyFont="1" applyBorder="1" applyAlignment="1">
      <alignment horizontal="right" vertical="center"/>
    </xf>
    <xf numFmtId="0" fontId="75" fillId="0" borderId="19" xfId="0" applyFont="1" applyBorder="1" applyAlignment="1" quotePrefix="1">
      <alignment horizontal="center" vertical="center"/>
    </xf>
    <xf numFmtId="0" fontId="75" fillId="0" borderId="0" xfId="0" applyFont="1" applyBorder="1" applyAlignment="1" quotePrefix="1">
      <alignment horizontal="center" vertical="center"/>
    </xf>
    <xf numFmtId="0" fontId="75" fillId="0" borderId="19" xfId="0" applyFont="1" applyBorder="1" applyAlignment="1">
      <alignment horizontal="right" vertical="center"/>
    </xf>
    <xf numFmtId="0" fontId="75" fillId="0" borderId="19" xfId="0" applyFont="1" applyFill="1" applyBorder="1" applyAlignment="1" quotePrefix="1">
      <alignment horizontal="center" vertical="center"/>
    </xf>
    <xf numFmtId="0" fontId="75" fillId="0" borderId="0" xfId="0" applyFont="1" applyFill="1" applyBorder="1" applyAlignment="1" quotePrefix="1">
      <alignment horizontal="center" vertical="center"/>
    </xf>
    <xf numFmtId="0" fontId="75" fillId="0" borderId="0" xfId="83" applyFont="1" applyFill="1" applyBorder="1" applyAlignment="1" applyProtection="1">
      <alignment vertical="center"/>
      <protection locked="0"/>
    </xf>
    <xf numFmtId="0" fontId="75" fillId="0" borderId="19" xfId="0" applyFont="1" applyFill="1" applyBorder="1" applyAlignment="1">
      <alignment horizontal="right" vertical="center"/>
    </xf>
    <xf numFmtId="49" fontId="75" fillId="0" borderId="19" xfId="0" applyNumberFormat="1" applyFont="1" applyBorder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179" fontId="75" fillId="0" borderId="0" xfId="83" applyNumberFormat="1" applyFont="1" applyBorder="1" applyAlignment="1">
      <alignment horizontal="right" vertical="center"/>
      <protection/>
    </xf>
    <xf numFmtId="178" fontId="75" fillId="0" borderId="0" xfId="83" applyNumberFormat="1" applyFont="1" applyBorder="1" applyAlignment="1" applyProtection="1" quotePrefix="1">
      <alignment horizontal="right" vertical="center"/>
      <protection locked="0"/>
    </xf>
    <xf numFmtId="49" fontId="75" fillId="0" borderId="19" xfId="0" applyNumberFormat="1" applyFont="1" applyFill="1" applyBorder="1" applyAlignment="1">
      <alignment horizontal="right" vertical="center"/>
    </xf>
    <xf numFmtId="0" fontId="75" fillId="0" borderId="19" xfId="0" applyFont="1" applyFill="1" applyBorder="1" applyAlignment="1">
      <alignment horizontal="right" vertical="center" shrinkToFit="1"/>
    </xf>
    <xf numFmtId="0" fontId="75" fillId="0" borderId="0" xfId="0" applyFont="1" applyFill="1" applyBorder="1" applyAlignment="1">
      <alignment horizontal="center" vertical="center" wrapText="1" shrinkToFit="1"/>
    </xf>
    <xf numFmtId="0" fontId="76" fillId="0" borderId="0" xfId="83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>
      <alignment horizontal="center" vertical="center" shrinkToFit="1"/>
    </xf>
    <xf numFmtId="49" fontId="75" fillId="0" borderId="19" xfId="0" applyNumberFormat="1" applyFont="1" applyFill="1" applyBorder="1" applyAlignment="1">
      <alignment horizontal="center" vertical="center"/>
    </xf>
    <xf numFmtId="178" fontId="75" fillId="0" borderId="0" xfId="83" applyNumberFormat="1" applyFont="1" applyBorder="1" applyAlignment="1" applyProtection="1" quotePrefix="1">
      <alignment horizontal="center" vertical="center"/>
      <protection locked="0"/>
    </xf>
    <xf numFmtId="49" fontId="76" fillId="0" borderId="19" xfId="0" applyNumberFormat="1" applyFont="1" applyFill="1" applyBorder="1" applyAlignment="1">
      <alignment horizontal="center" vertical="center"/>
    </xf>
    <xf numFmtId="184" fontId="76" fillId="0" borderId="0" xfId="0" applyNumberFormat="1" applyFont="1" applyFill="1" applyBorder="1" applyAlignment="1">
      <alignment horizontal="right" vertical="center"/>
    </xf>
    <xf numFmtId="184" fontId="76" fillId="0" borderId="19" xfId="0" applyNumberFormat="1" applyFont="1" applyFill="1" applyBorder="1" applyAlignment="1">
      <alignment horizontal="right" vertical="center"/>
    </xf>
    <xf numFmtId="49" fontId="76" fillId="0" borderId="0" xfId="0" applyNumberFormat="1" applyFont="1" applyFill="1" applyBorder="1" applyAlignment="1">
      <alignment horizontal="center" vertical="center"/>
    </xf>
    <xf numFmtId="184" fontId="75" fillId="0" borderId="0" xfId="0" applyNumberFormat="1" applyFont="1" applyFill="1" applyBorder="1" applyAlignment="1">
      <alignment horizontal="right" vertical="center"/>
    </xf>
    <xf numFmtId="184" fontId="75" fillId="0" borderId="19" xfId="0" applyNumberFormat="1" applyFont="1" applyFill="1" applyBorder="1" applyAlignment="1">
      <alignment horizontal="right" vertical="center"/>
    </xf>
    <xf numFmtId="179" fontId="75" fillId="0" borderId="0" xfId="83" applyNumberFormat="1" applyFont="1" applyFill="1" applyBorder="1" applyAlignment="1">
      <alignment horizontal="right" vertical="center"/>
      <protection/>
    </xf>
    <xf numFmtId="178" fontId="75" fillId="0" borderId="0" xfId="83" applyNumberFormat="1" applyFont="1" applyFill="1" applyBorder="1" applyAlignment="1" applyProtection="1" quotePrefix="1">
      <alignment horizontal="right" vertical="center"/>
      <protection locked="0"/>
    </xf>
    <xf numFmtId="0" fontId="76" fillId="0" borderId="19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>
      <alignment horizontal="center" vertical="center" wrapText="1" shrinkToFit="1"/>
    </xf>
    <xf numFmtId="0" fontId="76" fillId="0" borderId="19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shrinkToFit="1"/>
    </xf>
    <xf numFmtId="49" fontId="77" fillId="0" borderId="28" xfId="0" applyNumberFormat="1" applyFont="1" applyFill="1" applyBorder="1" applyAlignment="1">
      <alignment horizontal="right"/>
    </xf>
    <xf numFmtId="3" fontId="89" fillId="0" borderId="15" xfId="0" applyNumberFormat="1" applyFont="1" applyBorder="1" applyAlignment="1">
      <alignment horizontal="right"/>
    </xf>
    <xf numFmtId="49" fontId="77" fillId="0" borderId="27" xfId="0" applyNumberFormat="1" applyFont="1" applyFill="1" applyBorder="1" applyAlignment="1">
      <alignment horizontal="center"/>
    </xf>
    <xf numFmtId="0" fontId="75" fillId="0" borderId="0" xfId="83" applyFont="1" applyBorder="1" applyAlignment="1">
      <alignment vertical="center"/>
      <protection/>
    </xf>
    <xf numFmtId="3" fontId="75" fillId="0" borderId="0" xfId="83" applyNumberFormat="1" applyFont="1" applyBorder="1" applyAlignment="1">
      <alignment horizontal="right" vertical="center"/>
      <protection/>
    </xf>
    <xf numFmtId="3" fontId="77" fillId="0" borderId="0" xfId="83" applyNumberFormat="1" applyFont="1" applyAlignment="1">
      <alignment horizontal="right" vertical="center"/>
      <protection/>
    </xf>
    <xf numFmtId="3" fontId="75" fillId="0" borderId="0" xfId="83" applyNumberFormat="1" applyFont="1" applyAlignment="1">
      <alignment horizontal="left" vertical="center"/>
      <protection/>
    </xf>
    <xf numFmtId="3" fontId="77" fillId="0" borderId="0" xfId="83" applyNumberFormat="1" applyFont="1" applyBorder="1" applyAlignment="1">
      <alignment horizontal="left" vertical="center"/>
      <protection/>
    </xf>
    <xf numFmtId="0" fontId="75" fillId="0" borderId="0" xfId="83" applyFont="1" applyAlignment="1">
      <alignment vertical="center"/>
      <protection/>
    </xf>
    <xf numFmtId="3" fontId="75" fillId="0" borderId="0" xfId="83" applyNumberFormat="1" applyFont="1" applyAlignment="1">
      <alignment horizontal="right" vertical="center"/>
      <protection/>
    </xf>
    <xf numFmtId="3" fontId="86" fillId="0" borderId="0" xfId="83" applyNumberFormat="1" applyFont="1" applyAlignment="1">
      <alignment horizontal="right" vertical="center"/>
      <protection/>
    </xf>
    <xf numFmtId="3" fontId="86" fillId="0" borderId="0" xfId="83" applyNumberFormat="1" applyFont="1" applyBorder="1" applyAlignment="1">
      <alignment horizontal="left" vertical="center"/>
      <protection/>
    </xf>
    <xf numFmtId="0" fontId="88" fillId="0" borderId="0" xfId="83" applyFont="1" applyBorder="1" applyAlignment="1">
      <alignment vertical="center"/>
      <protection/>
    </xf>
    <xf numFmtId="0" fontId="88" fillId="0" borderId="0" xfId="83" applyFont="1" applyAlignment="1">
      <alignment vertical="center"/>
      <protection/>
    </xf>
    <xf numFmtId="180" fontId="88" fillId="0" borderId="0" xfId="83" applyNumberFormat="1" applyFont="1" applyAlignment="1">
      <alignment horizontal="center" vertical="center"/>
      <protection/>
    </xf>
    <xf numFmtId="180" fontId="75" fillId="0" borderId="0" xfId="83" applyNumberFormat="1" applyFont="1" applyAlignment="1">
      <alignment horizontal="center" vertical="center"/>
      <protection/>
    </xf>
    <xf numFmtId="0" fontId="90" fillId="0" borderId="0" xfId="83" applyFont="1" applyBorder="1" applyAlignment="1">
      <alignment horizontal="left" vertical="center"/>
      <protection/>
    </xf>
    <xf numFmtId="0" fontId="90" fillId="0" borderId="0" xfId="83" applyFont="1" applyBorder="1" applyAlignment="1">
      <alignment vertical="center"/>
      <protection/>
    </xf>
    <xf numFmtId="0" fontId="84" fillId="0" borderId="0" xfId="83" applyFont="1" applyBorder="1" applyAlignment="1">
      <alignment vertical="center"/>
      <protection/>
    </xf>
    <xf numFmtId="3" fontId="84" fillId="0" borderId="0" xfId="83" applyNumberFormat="1" applyFont="1" applyBorder="1" applyAlignment="1">
      <alignment horizontal="center" vertical="center"/>
      <protection/>
    </xf>
    <xf numFmtId="180" fontId="75" fillId="0" borderId="15" xfId="83" applyNumberFormat="1" applyFont="1" applyBorder="1" applyAlignment="1">
      <alignment horizontal="center" vertical="center"/>
      <protection/>
    </xf>
    <xf numFmtId="176" fontId="75" fillId="0" borderId="15" xfId="83" applyNumberFormat="1" applyFont="1" applyBorder="1" applyAlignment="1">
      <alignment vertical="center"/>
      <protection/>
    </xf>
    <xf numFmtId="0" fontId="75" fillId="0" borderId="25" xfId="83" applyFont="1" applyBorder="1" applyAlignment="1">
      <alignment horizontal="center"/>
      <protection/>
    </xf>
    <xf numFmtId="180" fontId="75" fillId="0" borderId="26" xfId="83" applyNumberFormat="1" applyFont="1" applyBorder="1" applyAlignment="1">
      <alignment horizontal="center"/>
      <protection/>
    </xf>
    <xf numFmtId="180" fontId="75" fillId="0" borderId="18" xfId="83" applyNumberFormat="1" applyFont="1" applyBorder="1" applyAlignment="1">
      <alignment horizontal="center"/>
      <protection/>
    </xf>
    <xf numFmtId="180" fontId="75" fillId="0" borderId="24" xfId="83" applyNumberFormat="1" applyFont="1" applyBorder="1" applyAlignment="1">
      <alignment horizontal="center"/>
      <protection/>
    </xf>
    <xf numFmtId="0" fontId="75" fillId="0" borderId="0" xfId="83" applyFont="1" applyBorder="1" applyAlignment="1">
      <alignment/>
      <protection/>
    </xf>
    <xf numFmtId="0" fontId="77" fillId="0" borderId="19" xfId="83" applyFont="1" applyBorder="1" applyAlignment="1">
      <alignment horizontal="center" vertical="center"/>
      <protection/>
    </xf>
    <xf numFmtId="180" fontId="77" fillId="0" borderId="24" xfId="83" applyNumberFormat="1" applyFont="1" applyBorder="1" applyAlignment="1">
      <alignment horizontal="center" vertical="center"/>
      <protection/>
    </xf>
    <xf numFmtId="180" fontId="77" fillId="0" borderId="20" xfId="83" applyNumberFormat="1" applyFont="1" applyBorder="1" applyAlignment="1">
      <alignment horizontal="center" vertical="center"/>
      <protection/>
    </xf>
    <xf numFmtId="180" fontId="75" fillId="0" borderId="24" xfId="83" applyNumberFormat="1" applyFont="1" applyBorder="1" applyAlignment="1">
      <alignment horizontal="center" vertical="center"/>
      <protection/>
    </xf>
    <xf numFmtId="180" fontId="75" fillId="0" borderId="20" xfId="83" applyNumberFormat="1" applyFont="1" applyBorder="1" applyAlignment="1">
      <alignment horizontal="center" vertical="center"/>
      <protection/>
    </xf>
    <xf numFmtId="180" fontId="75" fillId="0" borderId="19" xfId="83" applyNumberFormat="1" applyFont="1" applyBorder="1" applyAlignment="1">
      <alignment horizontal="center" vertical="center"/>
      <protection/>
    </xf>
    <xf numFmtId="185" fontId="75" fillId="0" borderId="24" xfId="83" applyNumberFormat="1" applyFont="1" applyBorder="1" applyAlignment="1">
      <alignment horizontal="center" vertical="center"/>
      <protection/>
    </xf>
    <xf numFmtId="0" fontId="78" fillId="0" borderId="22" xfId="83" applyFont="1" applyBorder="1" applyAlignment="1">
      <alignment horizontal="center" vertical="center"/>
      <protection/>
    </xf>
    <xf numFmtId="0" fontId="78" fillId="0" borderId="30" xfId="83" applyFont="1" applyBorder="1" applyAlignment="1" applyProtection="1">
      <alignment horizontal="center" vertical="top"/>
      <protection locked="0"/>
    </xf>
    <xf numFmtId="0" fontId="75" fillId="0" borderId="29" xfId="83" applyFont="1" applyBorder="1" applyAlignment="1">
      <alignment horizontal="right" vertical="center"/>
      <protection/>
    </xf>
    <xf numFmtId="0" fontId="75" fillId="0" borderId="29" xfId="83" applyFont="1" applyBorder="1" applyAlignment="1">
      <alignment horizontal="center" vertical="center"/>
      <protection/>
    </xf>
    <xf numFmtId="184" fontId="75" fillId="0" borderId="31" xfId="0" applyNumberFormat="1" applyFont="1" applyBorder="1" applyAlignment="1">
      <alignment horizontal="right" vertical="center"/>
    </xf>
    <xf numFmtId="184" fontId="75" fillId="0" borderId="29" xfId="0" applyNumberFormat="1" applyFont="1" applyBorder="1" applyAlignment="1">
      <alignment horizontal="right" vertical="center"/>
    </xf>
    <xf numFmtId="184" fontId="75" fillId="0" borderId="32" xfId="0" applyNumberFormat="1" applyFont="1" applyBorder="1" applyAlignment="1">
      <alignment horizontal="right" vertical="center"/>
    </xf>
    <xf numFmtId="0" fontId="75" fillId="0" borderId="29" xfId="83" applyFont="1" applyBorder="1" applyAlignment="1" applyProtection="1">
      <alignment horizontal="center" vertical="center"/>
      <protection locked="0"/>
    </xf>
    <xf numFmtId="49" fontId="75" fillId="0" borderId="0" xfId="83" applyNumberFormat="1" applyFont="1" applyBorder="1" applyAlignment="1">
      <alignment horizontal="right" vertical="center"/>
      <protection/>
    </xf>
    <xf numFmtId="49" fontId="75" fillId="0" borderId="0" xfId="83" applyNumberFormat="1" applyFont="1" applyBorder="1" applyAlignment="1">
      <alignment horizontal="left" vertical="center"/>
      <protection/>
    </xf>
    <xf numFmtId="49" fontId="75" fillId="0" borderId="0" xfId="83" applyNumberFormat="1" applyFont="1" applyBorder="1" applyAlignment="1" applyProtection="1">
      <alignment horizontal="center" vertical="center"/>
      <protection locked="0"/>
    </xf>
    <xf numFmtId="49" fontId="75" fillId="0" borderId="0" xfId="83" applyNumberFormat="1" applyFont="1" applyFill="1" applyBorder="1" applyAlignment="1">
      <alignment horizontal="right" vertical="center"/>
      <protection/>
    </xf>
    <xf numFmtId="49" fontId="77" fillId="0" borderId="0" xfId="83" applyNumberFormat="1" applyFont="1" applyBorder="1" applyAlignment="1">
      <alignment horizontal="left" vertical="center"/>
      <protection/>
    </xf>
    <xf numFmtId="49" fontId="75" fillId="0" borderId="0" xfId="83" applyNumberFormat="1" applyFont="1" applyFill="1" applyBorder="1" applyAlignment="1">
      <alignment horizontal="left" vertical="center"/>
      <protection/>
    </xf>
    <xf numFmtId="49" fontId="75" fillId="0" borderId="0" xfId="83" applyNumberFormat="1" applyFont="1" applyFill="1" applyBorder="1" applyAlignment="1" applyProtection="1">
      <alignment horizontal="center" vertical="center"/>
      <protection locked="0"/>
    </xf>
    <xf numFmtId="0" fontId="76" fillId="0" borderId="0" xfId="83" applyFont="1" applyFill="1" applyBorder="1" applyAlignment="1">
      <alignment vertical="center"/>
      <protection/>
    </xf>
    <xf numFmtId="0" fontId="75" fillId="0" borderId="0" xfId="83" applyFont="1" applyFill="1" applyBorder="1" applyAlignment="1">
      <alignment vertical="center"/>
      <protection/>
    </xf>
    <xf numFmtId="0" fontId="75" fillId="0" borderId="0" xfId="83" applyFont="1" applyBorder="1" applyAlignment="1" quotePrefix="1">
      <alignment horizontal="right" vertical="center"/>
      <protection/>
    </xf>
    <xf numFmtId="0" fontId="75" fillId="0" borderId="0" xfId="83" applyFont="1" applyBorder="1" applyAlignment="1" quotePrefix="1">
      <alignment horizontal="center" vertical="center"/>
      <protection/>
    </xf>
    <xf numFmtId="0" fontId="76" fillId="0" borderId="0" xfId="83" applyFont="1" applyBorder="1" applyAlignment="1">
      <alignment vertical="center"/>
      <protection/>
    </xf>
    <xf numFmtId="0" fontId="75" fillId="0" borderId="0" xfId="83" applyNumberFormat="1" applyFont="1" applyBorder="1" applyAlignment="1">
      <alignment horizontal="right" vertical="center"/>
      <protection/>
    </xf>
    <xf numFmtId="184" fontId="75" fillId="0" borderId="24" xfId="0" applyNumberFormat="1" applyFont="1" applyFill="1" applyBorder="1" applyAlignment="1">
      <alignment horizontal="right" vertical="center"/>
    </xf>
    <xf numFmtId="0" fontId="76" fillId="0" borderId="0" xfId="83" applyFont="1" applyFill="1" applyBorder="1" applyAlignment="1" quotePrefix="1">
      <alignment horizontal="right" vertical="center"/>
      <protection/>
    </xf>
    <xf numFmtId="49" fontId="84" fillId="0" borderId="0" xfId="83" applyNumberFormat="1" applyFont="1" applyFill="1" applyBorder="1" applyAlignment="1">
      <alignment horizontal="left" vertical="center"/>
      <protection/>
    </xf>
    <xf numFmtId="49" fontId="76" fillId="0" borderId="0" xfId="83" applyNumberFormat="1" applyFont="1" applyFill="1" applyBorder="1" applyAlignment="1">
      <alignment horizontal="left" vertical="center"/>
      <protection/>
    </xf>
    <xf numFmtId="184" fontId="76" fillId="0" borderId="24" xfId="0" applyNumberFormat="1" applyFont="1" applyFill="1" applyBorder="1" applyAlignment="1">
      <alignment horizontal="right" vertical="center"/>
    </xf>
    <xf numFmtId="0" fontId="76" fillId="0" borderId="0" xfId="83" applyFont="1" applyFill="1" applyBorder="1" applyAlignment="1" quotePrefix="1">
      <alignment horizontal="center" vertical="center"/>
      <protection/>
    </xf>
    <xf numFmtId="0" fontId="75" fillId="0" borderId="0" xfId="83" applyFont="1" applyFill="1" applyBorder="1" applyAlignment="1" quotePrefix="1">
      <alignment horizontal="right" vertical="center"/>
      <protection/>
    </xf>
    <xf numFmtId="179" fontId="75" fillId="0" borderId="15" xfId="83" applyNumberFormat="1" applyFont="1" applyBorder="1" applyAlignment="1" quotePrefix="1">
      <alignment horizontal="right" vertical="center"/>
      <protection/>
    </xf>
    <xf numFmtId="179" fontId="75" fillId="0" borderId="28" xfId="83" applyNumberFormat="1" applyFont="1" applyBorder="1" applyAlignment="1" quotePrefix="1">
      <alignment horizontal="right" vertical="center"/>
      <protection/>
    </xf>
    <xf numFmtId="180" fontId="75" fillId="0" borderId="27" xfId="83" applyNumberFormat="1" applyFont="1" applyBorder="1" applyAlignment="1" quotePrefix="1">
      <alignment horizontal="center" vertical="center"/>
      <protection/>
    </xf>
    <xf numFmtId="0" fontId="75" fillId="0" borderId="27" xfId="83" applyFont="1" applyBorder="1" applyAlignment="1" applyProtection="1">
      <alignment vertical="center"/>
      <protection locked="0"/>
    </xf>
    <xf numFmtId="179" fontId="75" fillId="0" borderId="0" xfId="83" applyNumberFormat="1" applyFont="1" applyBorder="1" applyAlignment="1" quotePrefix="1">
      <alignment horizontal="right" vertical="center"/>
      <protection/>
    </xf>
    <xf numFmtId="180" fontId="75" fillId="0" borderId="0" xfId="83" applyNumberFormat="1" applyFont="1" applyBorder="1" applyAlignment="1" quotePrefix="1">
      <alignment horizontal="center" vertical="center"/>
      <protection/>
    </xf>
    <xf numFmtId="180" fontId="75" fillId="0" borderId="0" xfId="83" applyNumberFormat="1" applyFont="1" applyBorder="1" applyAlignment="1">
      <alignment horizontal="center" vertical="center"/>
      <protection/>
    </xf>
    <xf numFmtId="0" fontId="86" fillId="0" borderId="0" xfId="83" applyFont="1" applyBorder="1" applyAlignment="1">
      <alignment vertical="center"/>
      <protection/>
    </xf>
    <xf numFmtId="0" fontId="86" fillId="0" borderId="0" xfId="83" applyFont="1" applyAlignment="1">
      <alignment vertical="center"/>
      <protection/>
    </xf>
    <xf numFmtId="180" fontId="86" fillId="0" borderId="0" xfId="83" applyNumberFormat="1" applyFont="1" applyAlignment="1">
      <alignment horizontal="center" vertical="center"/>
      <protection/>
    </xf>
    <xf numFmtId="181" fontId="88" fillId="0" borderId="0" xfId="83" applyNumberFormat="1" applyFont="1" applyAlignment="1">
      <alignment vertical="center"/>
      <protection/>
    </xf>
    <xf numFmtId="0" fontId="88" fillId="0" borderId="0" xfId="83" applyFont="1" applyBorder="1" applyAlignment="1">
      <alignment horizontal="right" vertical="center"/>
      <protection/>
    </xf>
    <xf numFmtId="181" fontId="75" fillId="0" borderId="0" xfId="83" applyNumberFormat="1" applyFont="1" applyAlignment="1">
      <alignment vertical="center"/>
      <protection/>
    </xf>
    <xf numFmtId="0" fontId="83" fillId="0" borderId="0" xfId="83" applyFont="1" applyBorder="1" applyAlignment="1">
      <alignment vertical="center"/>
      <protection/>
    </xf>
    <xf numFmtId="181" fontId="75" fillId="0" borderId="15" xfId="83" applyNumberFormat="1" applyFont="1" applyBorder="1" applyAlignment="1">
      <alignment vertical="center"/>
      <protection/>
    </xf>
    <xf numFmtId="0" fontId="77" fillId="0" borderId="25" xfId="83" applyFont="1" applyBorder="1" applyAlignment="1">
      <alignment vertical="center" wrapText="1" shrinkToFit="1"/>
      <protection/>
    </xf>
    <xf numFmtId="0" fontId="77" fillId="0" borderId="16" xfId="83" applyFont="1" applyBorder="1" applyAlignment="1">
      <alignment horizontal="center" vertical="center" shrinkToFit="1"/>
      <protection/>
    </xf>
    <xf numFmtId="181" fontId="75" fillId="0" borderId="25" xfId="83" applyNumberFormat="1" applyFont="1" applyBorder="1" applyAlignment="1">
      <alignment horizontal="center" vertical="center" shrinkToFit="1"/>
      <protection/>
    </xf>
    <xf numFmtId="0" fontId="75" fillId="0" borderId="26" xfId="83" applyFont="1" applyBorder="1" applyAlignment="1">
      <alignment horizontal="center" vertical="center" shrinkToFit="1"/>
      <protection/>
    </xf>
    <xf numFmtId="0" fontId="75" fillId="0" borderId="0" xfId="83" applyFont="1" applyBorder="1" applyAlignment="1">
      <alignment horizontal="center" vertical="center" shrinkToFit="1"/>
      <protection/>
    </xf>
    <xf numFmtId="0" fontId="77" fillId="0" borderId="19" xfId="83" applyFont="1" applyBorder="1" applyAlignment="1">
      <alignment vertical="center" shrinkToFit="1"/>
      <protection/>
    </xf>
    <xf numFmtId="0" fontId="77" fillId="0" borderId="0" xfId="83" applyFont="1" applyBorder="1" applyAlignment="1">
      <alignment horizontal="center" vertical="center" shrinkToFit="1"/>
      <protection/>
    </xf>
    <xf numFmtId="0" fontId="75" fillId="0" borderId="0" xfId="83" applyFont="1" applyBorder="1" applyAlignment="1">
      <alignment horizontal="left" vertical="center" shrinkToFit="1"/>
      <protection/>
    </xf>
    <xf numFmtId="0" fontId="75" fillId="0" borderId="24" xfId="83" applyFont="1" applyBorder="1" applyAlignment="1">
      <alignment horizontal="center" vertical="center" shrinkToFit="1"/>
      <protection/>
    </xf>
    <xf numFmtId="0" fontId="75" fillId="0" borderId="22" xfId="83" applyFont="1" applyBorder="1" applyAlignment="1">
      <alignment horizontal="left" vertical="center" shrinkToFit="1"/>
      <protection/>
    </xf>
    <xf numFmtId="0" fontId="77" fillId="0" borderId="19" xfId="83" applyFont="1" applyBorder="1" applyAlignment="1">
      <alignment horizontal="center" vertical="center" shrinkToFit="1"/>
      <protection/>
    </xf>
    <xf numFmtId="181" fontId="77" fillId="0" borderId="22" xfId="83" applyNumberFormat="1" applyFont="1" applyBorder="1" applyAlignment="1">
      <alignment horizontal="center" vertical="center" shrinkToFit="1"/>
      <protection/>
    </xf>
    <xf numFmtId="181" fontId="77" fillId="0" borderId="31" xfId="83" applyNumberFormat="1" applyFont="1" applyBorder="1" applyAlignment="1">
      <alignment horizontal="center" vertical="center" shrinkToFit="1"/>
      <protection/>
    </xf>
    <xf numFmtId="181" fontId="77" fillId="0" borderId="32" xfId="83" applyNumberFormat="1" applyFont="1" applyBorder="1" applyAlignment="1">
      <alignment horizontal="center" vertical="center" shrinkToFit="1"/>
      <protection/>
    </xf>
    <xf numFmtId="0" fontId="77" fillId="0" borderId="31" xfId="83" applyFont="1" applyBorder="1" applyAlignment="1">
      <alignment horizontal="center" vertical="center" shrinkToFit="1"/>
      <protection/>
    </xf>
    <xf numFmtId="0" fontId="77" fillId="0" borderId="21" xfId="83" applyFont="1" applyBorder="1" applyAlignment="1">
      <alignment horizontal="center" vertical="center" shrinkToFit="1"/>
      <protection/>
    </xf>
    <xf numFmtId="181" fontId="77" fillId="0" borderId="21" xfId="83" applyNumberFormat="1" applyFont="1" applyBorder="1" applyAlignment="1">
      <alignment horizontal="center" vertical="center" shrinkToFit="1"/>
      <protection/>
    </xf>
    <xf numFmtId="181" fontId="77" fillId="0" borderId="24" xfId="83" applyNumberFormat="1" applyFont="1" applyBorder="1" applyAlignment="1">
      <alignment horizontal="center" vertical="center" shrinkToFit="1"/>
      <protection/>
    </xf>
    <xf numFmtId="0" fontId="75" fillId="0" borderId="20" xfId="83" applyFont="1" applyBorder="1" applyAlignment="1">
      <alignment horizontal="center" vertical="center" shrinkToFit="1"/>
      <protection/>
    </xf>
    <xf numFmtId="181" fontId="75" fillId="0" borderId="24" xfId="83" applyNumberFormat="1" applyFont="1" applyBorder="1" applyAlignment="1">
      <alignment horizontal="center" vertical="center" shrinkToFit="1"/>
      <protection/>
    </xf>
    <xf numFmtId="0" fontId="75" fillId="0" borderId="22" xfId="83" applyFont="1" applyBorder="1" applyAlignment="1">
      <alignment vertical="center" shrinkToFit="1"/>
      <protection/>
    </xf>
    <xf numFmtId="0" fontId="75" fillId="0" borderId="17" xfId="83" applyFont="1" applyBorder="1" applyAlignment="1">
      <alignment horizontal="center" vertical="center" shrinkToFit="1"/>
      <protection/>
    </xf>
    <xf numFmtId="0" fontId="75" fillId="0" borderId="30" xfId="83" applyFont="1" applyBorder="1" applyAlignment="1">
      <alignment horizontal="center" vertical="center" shrinkToFit="1"/>
      <protection/>
    </xf>
    <xf numFmtId="0" fontId="75" fillId="0" borderId="23" xfId="83" applyFont="1" applyBorder="1" applyAlignment="1">
      <alignment horizontal="center" vertical="center" shrinkToFit="1"/>
      <protection/>
    </xf>
    <xf numFmtId="181" fontId="75" fillId="0" borderId="30" xfId="83" applyNumberFormat="1" applyFont="1" applyBorder="1" applyAlignment="1">
      <alignment horizontal="center" vertical="center" shrinkToFit="1"/>
      <protection/>
    </xf>
    <xf numFmtId="49" fontId="75" fillId="0" borderId="0" xfId="83" applyNumberFormat="1" applyFont="1" applyBorder="1" applyAlignment="1">
      <alignment horizontal="center" vertical="center"/>
      <protection/>
    </xf>
    <xf numFmtId="184" fontId="75" fillId="0" borderId="31" xfId="0" applyNumberFormat="1" applyFont="1" applyBorder="1" applyAlignment="1">
      <alignment horizontal="right" vertical="center" wrapText="1"/>
    </xf>
    <xf numFmtId="181" fontId="75" fillId="0" borderId="29" xfId="60" applyNumberFormat="1" applyFont="1" applyBorder="1" applyAlignment="1">
      <alignment horizontal="right" vertical="center" wrapText="1"/>
    </xf>
    <xf numFmtId="184" fontId="75" fillId="0" borderId="29" xfId="0" applyNumberFormat="1" applyFont="1" applyBorder="1" applyAlignment="1">
      <alignment horizontal="right" vertical="center" wrapText="1"/>
    </xf>
    <xf numFmtId="181" fontId="75" fillId="0" borderId="0" xfId="60" applyNumberFormat="1" applyFont="1" applyBorder="1" applyAlignment="1">
      <alignment horizontal="right" vertical="center" wrapText="1"/>
    </xf>
    <xf numFmtId="184" fontId="75" fillId="0" borderId="32" xfId="0" applyNumberFormat="1" applyFont="1" applyBorder="1" applyAlignment="1">
      <alignment horizontal="right" vertical="center" wrapText="1"/>
    </xf>
    <xf numFmtId="184" fontId="75" fillId="0" borderId="24" xfId="0" applyNumberFormat="1" applyFont="1" applyBorder="1" applyAlignment="1">
      <alignment horizontal="right" vertical="center" wrapText="1"/>
    </xf>
    <xf numFmtId="184" fontId="75" fillId="0" borderId="0" xfId="0" applyNumberFormat="1" applyFont="1" applyBorder="1" applyAlignment="1">
      <alignment horizontal="right" vertical="center" wrapText="1"/>
    </xf>
    <xf numFmtId="184" fontId="75" fillId="0" borderId="19" xfId="0" applyNumberFormat="1" applyFont="1" applyBorder="1" applyAlignment="1">
      <alignment horizontal="right" vertical="center" wrapText="1"/>
    </xf>
    <xf numFmtId="179" fontId="75" fillId="0" borderId="0" xfId="83" applyNumberFormat="1" applyFont="1" applyBorder="1" applyAlignment="1" quotePrefix="1">
      <alignment horizontal="center" vertical="center"/>
      <protection/>
    </xf>
    <xf numFmtId="49" fontId="76" fillId="0" borderId="0" xfId="83" applyNumberFormat="1" applyFont="1" applyFill="1" applyBorder="1" applyAlignment="1">
      <alignment horizontal="center" vertical="center"/>
      <protection/>
    </xf>
    <xf numFmtId="184" fontId="76" fillId="0" borderId="24" xfId="0" applyNumberFormat="1" applyFont="1" applyFill="1" applyBorder="1" applyAlignment="1">
      <alignment horizontal="right" vertical="center" wrapText="1"/>
    </xf>
    <xf numFmtId="181" fontId="76" fillId="0" borderId="0" xfId="60" applyNumberFormat="1" applyFont="1" applyFill="1" applyBorder="1" applyAlignment="1">
      <alignment horizontal="right" vertical="center" wrapText="1"/>
    </xf>
    <xf numFmtId="184" fontId="76" fillId="0" borderId="0" xfId="0" applyNumberFormat="1" applyFont="1" applyFill="1" applyBorder="1" applyAlignment="1">
      <alignment horizontal="right" vertical="center" wrapText="1"/>
    </xf>
    <xf numFmtId="216" fontId="76" fillId="0" borderId="0" xfId="60" applyNumberFormat="1" applyFont="1" applyFill="1" applyBorder="1" applyAlignment="1">
      <alignment horizontal="right" vertical="center" wrapText="1"/>
    </xf>
    <xf numFmtId="184" fontId="76" fillId="0" borderId="19" xfId="0" applyNumberFormat="1" applyFont="1" applyFill="1" applyBorder="1" applyAlignment="1">
      <alignment horizontal="right" vertical="center" wrapText="1"/>
    </xf>
    <xf numFmtId="179" fontId="75" fillId="0" borderId="0" xfId="83" applyNumberFormat="1" applyFont="1" applyFill="1" applyBorder="1" applyAlignment="1" quotePrefix="1">
      <alignment horizontal="right" vertical="center"/>
      <protection/>
    </xf>
    <xf numFmtId="184" fontId="75" fillId="0" borderId="24" xfId="0" applyNumberFormat="1" applyFont="1" applyFill="1" applyBorder="1" applyAlignment="1">
      <alignment horizontal="right" vertical="center" wrapText="1"/>
    </xf>
    <xf numFmtId="181" fontId="75" fillId="0" borderId="0" xfId="60" applyNumberFormat="1" applyFont="1" applyFill="1" applyBorder="1" applyAlignment="1">
      <alignment horizontal="right" vertical="center" wrapText="1"/>
    </xf>
    <xf numFmtId="184" fontId="75" fillId="0" borderId="0" xfId="0" applyNumberFormat="1" applyFont="1" applyFill="1" applyBorder="1" applyAlignment="1">
      <alignment horizontal="right" vertical="center" wrapText="1"/>
    </xf>
    <xf numFmtId="216" fontId="75" fillId="0" borderId="0" xfId="60" applyNumberFormat="1" applyFont="1" applyFill="1" applyBorder="1" applyAlignment="1">
      <alignment horizontal="right" vertical="center" wrapText="1"/>
    </xf>
    <xf numFmtId="184" fontId="75" fillId="0" borderId="19" xfId="0" applyNumberFormat="1" applyFont="1" applyFill="1" applyBorder="1" applyAlignment="1">
      <alignment horizontal="right" vertical="center" wrapText="1"/>
    </xf>
    <xf numFmtId="178" fontId="75" fillId="0" borderId="28" xfId="83" applyNumberFormat="1" applyFont="1" applyBorder="1" applyAlignment="1" quotePrefix="1">
      <alignment horizontal="right" vertical="center"/>
      <protection/>
    </xf>
    <xf numFmtId="41" fontId="75" fillId="0" borderId="15" xfId="83" applyNumberFormat="1" applyFont="1" applyBorder="1" applyAlignment="1">
      <alignment vertical="center"/>
      <protection/>
    </xf>
    <xf numFmtId="177" fontId="75" fillId="0" borderId="15" xfId="83" applyNumberFormat="1" applyFont="1" applyBorder="1" applyAlignment="1">
      <alignment horizontal="center" vertical="center"/>
      <protection/>
    </xf>
    <xf numFmtId="3" fontId="75" fillId="0" borderId="15" xfId="83" applyNumberFormat="1" applyFont="1" applyBorder="1" applyAlignment="1">
      <alignment horizontal="center" vertical="center"/>
      <protection/>
    </xf>
    <xf numFmtId="0" fontId="75" fillId="0" borderId="27" xfId="83" applyFont="1" applyBorder="1" applyAlignment="1">
      <alignment vertical="center"/>
      <protection/>
    </xf>
    <xf numFmtId="178" fontId="75" fillId="0" borderId="0" xfId="83" applyNumberFormat="1" applyFont="1" applyBorder="1" applyAlignment="1" quotePrefix="1">
      <alignment horizontal="right" vertical="center"/>
      <protection/>
    </xf>
    <xf numFmtId="41" fontId="75" fillId="0" borderId="0" xfId="83" applyNumberFormat="1" applyFont="1" applyBorder="1" applyAlignment="1">
      <alignment vertical="center"/>
      <protection/>
    </xf>
    <xf numFmtId="177" fontId="75" fillId="0" borderId="0" xfId="83" applyNumberFormat="1" applyFont="1" applyBorder="1" applyAlignment="1">
      <alignment horizontal="center" vertical="center"/>
      <protection/>
    </xf>
    <xf numFmtId="3" fontId="75" fillId="0" borderId="0" xfId="83" applyNumberFormat="1" applyFont="1" applyBorder="1" applyAlignment="1">
      <alignment horizontal="center" vertical="center"/>
      <protection/>
    </xf>
    <xf numFmtId="0" fontId="75" fillId="0" borderId="0" xfId="83" applyNumberFormat="1" applyFont="1" applyBorder="1" applyAlignment="1">
      <alignment vertical="center"/>
      <protection/>
    </xf>
    <xf numFmtId="0" fontId="77" fillId="0" borderId="0" xfId="83" applyFont="1" applyBorder="1" applyAlignment="1">
      <alignment vertical="center"/>
      <protection/>
    </xf>
    <xf numFmtId="181" fontId="75" fillId="0" borderId="0" xfId="83" applyNumberFormat="1" applyFont="1" applyAlignment="1">
      <alignment horizontal="right" vertical="center"/>
      <protection/>
    </xf>
    <xf numFmtId="0" fontId="75" fillId="0" borderId="0" xfId="83" applyFont="1" applyAlignment="1">
      <alignment horizontal="right" vertical="center"/>
      <protection/>
    </xf>
    <xf numFmtId="0" fontId="75" fillId="0" borderId="0" xfId="83" applyNumberFormat="1" applyFont="1" applyBorder="1" applyAlignment="1">
      <alignment horizontal="left" vertical="center"/>
      <protection/>
    </xf>
    <xf numFmtId="0" fontId="91" fillId="0" borderId="0" xfId="83" applyFont="1" applyAlignment="1">
      <alignment vertical="center"/>
      <protection/>
    </xf>
    <xf numFmtId="0" fontId="92" fillId="0" borderId="0" xfId="83" applyFont="1" applyAlignment="1">
      <alignment vertical="center"/>
      <protection/>
    </xf>
    <xf numFmtId="181" fontId="92" fillId="0" borderId="0" xfId="83" applyNumberFormat="1" applyFont="1" applyAlignment="1">
      <alignment horizontal="right" vertical="center"/>
      <protection/>
    </xf>
    <xf numFmtId="0" fontId="92" fillId="0" borderId="0" xfId="83" applyFont="1" applyAlignment="1">
      <alignment horizontal="right" vertical="center"/>
      <protection/>
    </xf>
    <xf numFmtId="0" fontId="92" fillId="0" borderId="0" xfId="83" applyFont="1" applyBorder="1" applyAlignment="1">
      <alignment vertical="center"/>
      <protection/>
    </xf>
    <xf numFmtId="181" fontId="86" fillId="0" borderId="0" xfId="83" applyNumberFormat="1" applyFont="1" applyAlignment="1">
      <alignment vertical="center"/>
      <protection/>
    </xf>
    <xf numFmtId="181" fontId="86" fillId="0" borderId="0" xfId="83" applyNumberFormat="1" applyFont="1" applyAlignment="1">
      <alignment horizontal="right" vertical="center"/>
      <protection/>
    </xf>
    <xf numFmtId="0" fontId="86" fillId="0" borderId="0" xfId="83" applyFont="1" applyAlignment="1">
      <alignment horizontal="right" vertical="center"/>
      <protection/>
    </xf>
    <xf numFmtId="3" fontId="88" fillId="0" borderId="0" xfId="83" applyNumberFormat="1" applyFont="1" applyAlignment="1">
      <alignment vertical="center"/>
      <protection/>
    </xf>
    <xf numFmtId="182" fontId="88" fillId="0" borderId="0" xfId="83" applyNumberFormat="1" applyFont="1" applyAlignment="1">
      <alignment vertical="center"/>
      <protection/>
    </xf>
    <xf numFmtId="182" fontId="88" fillId="0" borderId="0" xfId="83" applyNumberFormat="1" applyFont="1" applyBorder="1" applyAlignment="1">
      <alignment vertical="center"/>
      <protection/>
    </xf>
    <xf numFmtId="0" fontId="84" fillId="0" borderId="0" xfId="83" applyFont="1" applyBorder="1" applyAlignment="1">
      <alignment horizontal="centerContinuous" vertical="center"/>
      <protection/>
    </xf>
    <xf numFmtId="3" fontId="84" fillId="0" borderId="0" xfId="83" applyNumberFormat="1" applyFont="1" applyAlignment="1">
      <alignment horizontal="centerContinuous" vertical="center"/>
      <protection/>
    </xf>
    <xf numFmtId="3" fontId="84" fillId="0" borderId="0" xfId="83" applyNumberFormat="1" applyFont="1" applyAlignment="1">
      <alignment horizontal="center" vertical="center"/>
      <protection/>
    </xf>
    <xf numFmtId="182" fontId="75" fillId="0" borderId="15" xfId="83" applyNumberFormat="1" applyFont="1" applyBorder="1" applyAlignment="1">
      <alignment vertical="center"/>
      <protection/>
    </xf>
    <xf numFmtId="182" fontId="75" fillId="0" borderId="0" xfId="83" applyNumberFormat="1" applyFont="1" applyBorder="1" applyAlignment="1">
      <alignment vertical="center"/>
      <protection/>
    </xf>
    <xf numFmtId="176" fontId="75" fillId="0" borderId="15" xfId="83" applyNumberFormat="1" applyFont="1" applyBorder="1" applyAlignment="1">
      <alignment horizontal="right" vertical="center"/>
      <protection/>
    </xf>
    <xf numFmtId="0" fontId="75" fillId="0" borderId="16" xfId="83" applyFont="1" applyBorder="1" applyAlignment="1">
      <alignment horizontal="center" vertical="center" shrinkToFit="1"/>
      <protection/>
    </xf>
    <xf numFmtId="0" fontId="75" fillId="0" borderId="25" xfId="83" applyFont="1" applyBorder="1" applyAlignment="1">
      <alignment horizontal="center" vertical="center" shrinkToFit="1"/>
      <protection/>
    </xf>
    <xf numFmtId="3" fontId="77" fillId="0" borderId="26" xfId="83" applyNumberFormat="1" applyFont="1" applyBorder="1" applyAlignment="1">
      <alignment horizontal="center" vertical="center" shrinkToFit="1"/>
      <protection/>
    </xf>
    <xf numFmtId="0" fontId="75" fillId="0" borderId="0" xfId="83" applyFont="1" applyBorder="1" applyAlignment="1">
      <alignment vertical="center" shrinkToFit="1"/>
      <protection/>
    </xf>
    <xf numFmtId="3" fontId="77" fillId="0" borderId="24" xfId="83" applyNumberFormat="1" applyFont="1" applyBorder="1" applyAlignment="1">
      <alignment horizontal="center" vertical="center" shrinkToFit="1"/>
      <protection/>
    </xf>
    <xf numFmtId="3" fontId="75" fillId="0" borderId="24" xfId="83" applyNumberFormat="1" applyFont="1" applyBorder="1" applyAlignment="1">
      <alignment horizontal="center" vertical="center" shrinkToFit="1"/>
      <protection/>
    </xf>
    <xf numFmtId="3" fontId="75" fillId="0" borderId="19" xfId="83" applyNumberFormat="1" applyFont="1" applyBorder="1" applyAlignment="1">
      <alignment horizontal="center" vertical="center" shrinkToFit="1"/>
      <protection/>
    </xf>
    <xf numFmtId="182" fontId="77" fillId="0" borderId="20" xfId="83" applyNumberFormat="1" applyFont="1" applyBorder="1" applyAlignment="1">
      <alignment horizontal="center" vertical="center" shrinkToFit="1"/>
      <protection/>
    </xf>
    <xf numFmtId="182" fontId="77" fillId="0" borderId="24" xfId="83" applyNumberFormat="1" applyFont="1" applyBorder="1" applyAlignment="1">
      <alignment horizontal="center" vertical="center" shrinkToFit="1"/>
      <protection/>
    </xf>
    <xf numFmtId="0" fontId="77" fillId="0" borderId="24" xfId="83" applyFont="1" applyBorder="1" applyAlignment="1">
      <alignment vertical="center" shrinkToFit="1"/>
      <protection/>
    </xf>
    <xf numFmtId="182" fontId="75" fillId="0" borderId="24" xfId="83" applyNumberFormat="1" applyFont="1" applyBorder="1" applyAlignment="1">
      <alignment horizontal="center" vertical="center" shrinkToFit="1"/>
      <protection/>
    </xf>
    <xf numFmtId="0" fontId="75" fillId="0" borderId="22" xfId="83" applyFont="1" applyBorder="1" applyAlignment="1">
      <alignment horizontal="center" vertical="center" shrinkToFit="1"/>
      <protection/>
    </xf>
    <xf numFmtId="3" fontId="75" fillId="0" borderId="22" xfId="83" applyNumberFormat="1" applyFont="1" applyBorder="1" applyAlignment="1">
      <alignment horizontal="center" vertical="center" shrinkToFit="1"/>
      <protection/>
    </xf>
    <xf numFmtId="181" fontId="75" fillId="0" borderId="23" xfId="83" applyNumberFormat="1" applyFont="1" applyBorder="1" applyAlignment="1">
      <alignment horizontal="center" vertical="center" shrinkToFit="1"/>
      <protection/>
    </xf>
    <xf numFmtId="0" fontId="75" fillId="0" borderId="30" xfId="83" applyFont="1" applyBorder="1" applyAlignment="1">
      <alignment vertical="center" shrinkToFit="1"/>
      <protection/>
    </xf>
    <xf numFmtId="182" fontId="75" fillId="0" borderId="23" xfId="83" applyNumberFormat="1" applyFont="1" applyBorder="1" applyAlignment="1">
      <alignment horizontal="center" vertical="center" shrinkToFit="1"/>
      <protection/>
    </xf>
    <xf numFmtId="0" fontId="82" fillId="0" borderId="29" xfId="83" applyFont="1" applyBorder="1" applyAlignment="1">
      <alignment vertical="center"/>
      <protection/>
    </xf>
    <xf numFmtId="0" fontId="82" fillId="0" borderId="32" xfId="83" applyFont="1" applyBorder="1" applyAlignment="1">
      <alignment vertical="center"/>
      <protection/>
    </xf>
    <xf numFmtId="0" fontId="82" fillId="0" borderId="31" xfId="83" applyFont="1" applyBorder="1" applyAlignment="1">
      <alignment vertical="center"/>
      <protection/>
    </xf>
    <xf numFmtId="0" fontId="82" fillId="0" borderId="0" xfId="83" applyFont="1" applyBorder="1" applyAlignment="1">
      <alignment vertical="center"/>
      <protection/>
    </xf>
    <xf numFmtId="3" fontId="82" fillId="0" borderId="0" xfId="83" applyNumberFormat="1" applyFont="1" applyBorder="1" applyAlignment="1">
      <alignment horizontal="centerContinuous" vertical="center"/>
      <protection/>
    </xf>
    <xf numFmtId="0" fontId="82" fillId="0" borderId="31" xfId="83" applyFont="1" applyBorder="1" applyAlignment="1">
      <alignment horizontal="center" vertical="center"/>
      <protection/>
    </xf>
    <xf numFmtId="3" fontId="75" fillId="0" borderId="24" xfId="0" applyNumberFormat="1" applyFont="1" applyBorder="1" applyAlignment="1">
      <alignment horizontal="right" vertical="center"/>
    </xf>
    <xf numFmtId="3" fontId="75" fillId="0" borderId="0" xfId="0" applyNumberFormat="1" applyFont="1" applyBorder="1" applyAlignment="1">
      <alignment horizontal="right" vertical="center"/>
    </xf>
    <xf numFmtId="187" fontId="75" fillId="0" borderId="0" xfId="83" applyNumberFormat="1" applyFont="1" applyBorder="1" applyAlignment="1">
      <alignment horizontal="right" vertical="center" wrapText="1"/>
      <protection/>
    </xf>
    <xf numFmtId="216" fontId="75" fillId="0" borderId="0" xfId="83" applyNumberFormat="1" applyFont="1" applyBorder="1" applyAlignment="1">
      <alignment horizontal="right" vertical="center" wrapText="1"/>
      <protection/>
    </xf>
    <xf numFmtId="216" fontId="75" fillId="0" borderId="0" xfId="83" applyNumberFormat="1" applyFont="1" applyBorder="1" applyAlignment="1">
      <alignment horizontal="right" vertical="center" shrinkToFit="1"/>
      <protection/>
    </xf>
    <xf numFmtId="189" fontId="75" fillId="0" borderId="0" xfId="83" applyNumberFormat="1" applyFont="1" applyBorder="1" applyAlignment="1">
      <alignment horizontal="right" vertical="center" wrapText="1"/>
      <protection/>
    </xf>
    <xf numFmtId="0" fontId="75" fillId="0" borderId="24" xfId="83" applyFont="1" applyBorder="1" applyAlignment="1">
      <alignment horizontal="center" vertical="center"/>
      <protection/>
    </xf>
    <xf numFmtId="49" fontId="75" fillId="0" borderId="24" xfId="83" applyNumberFormat="1" applyFont="1" applyBorder="1" applyAlignment="1">
      <alignment horizontal="center" vertical="center"/>
      <protection/>
    </xf>
    <xf numFmtId="0" fontId="75" fillId="0" borderId="0" xfId="83" applyFont="1" applyBorder="1" applyAlignment="1">
      <alignment horizontal="distributed" vertical="center"/>
      <protection/>
    </xf>
    <xf numFmtId="49" fontId="75" fillId="0" borderId="24" xfId="83" applyNumberFormat="1" applyFont="1" applyFill="1" applyBorder="1" applyAlignment="1">
      <alignment horizontal="center" vertical="center"/>
      <protection/>
    </xf>
    <xf numFmtId="0" fontId="75" fillId="0" borderId="0" xfId="83" applyFont="1" applyFill="1" applyBorder="1" applyAlignment="1">
      <alignment horizontal="distributed" vertical="center"/>
      <protection/>
    </xf>
    <xf numFmtId="49" fontId="75" fillId="0" borderId="19" xfId="83" applyNumberFormat="1" applyFont="1" applyBorder="1" applyAlignment="1">
      <alignment horizontal="right" vertical="center"/>
      <protection/>
    </xf>
    <xf numFmtId="49" fontId="75" fillId="0" borderId="24" xfId="83" applyNumberFormat="1" applyFont="1" applyBorder="1" applyAlignment="1">
      <alignment horizontal="right" vertical="center"/>
      <protection/>
    </xf>
    <xf numFmtId="178" fontId="75" fillId="0" borderId="19" xfId="83" applyNumberFormat="1" applyFont="1" applyBorder="1" applyAlignment="1" quotePrefix="1">
      <alignment horizontal="right" vertical="center"/>
      <protection/>
    </xf>
    <xf numFmtId="178" fontId="75" fillId="0" borderId="24" xfId="83" applyNumberFormat="1" applyFont="1" applyBorder="1" applyAlignment="1" quotePrefix="1">
      <alignment horizontal="right" vertical="center"/>
      <protection/>
    </xf>
    <xf numFmtId="49" fontId="77" fillId="0" borderId="0" xfId="83" applyNumberFormat="1" applyFont="1" applyBorder="1" applyAlignment="1">
      <alignment horizontal="center" vertical="center"/>
      <protection/>
    </xf>
    <xf numFmtId="3" fontId="75" fillId="0" borderId="0" xfId="0" applyNumberFormat="1" applyFont="1" applyFill="1" applyBorder="1" applyAlignment="1">
      <alignment horizontal="right" vertical="center"/>
    </xf>
    <xf numFmtId="216" fontId="75" fillId="0" borderId="0" xfId="83" applyNumberFormat="1" applyFont="1" applyFill="1" applyBorder="1" applyAlignment="1">
      <alignment horizontal="right" vertical="center" wrapText="1"/>
      <protection/>
    </xf>
    <xf numFmtId="189" fontId="75" fillId="0" borderId="0" xfId="83" applyNumberFormat="1" applyFont="1" applyFill="1" applyBorder="1" applyAlignment="1">
      <alignment horizontal="right" vertical="center" wrapText="1"/>
      <protection/>
    </xf>
    <xf numFmtId="178" fontId="75" fillId="0" borderId="24" xfId="83" applyNumberFormat="1" applyFont="1" applyBorder="1" applyAlignment="1" quotePrefix="1">
      <alignment horizontal="center" vertical="center"/>
      <protection/>
    </xf>
    <xf numFmtId="3" fontId="76" fillId="0" borderId="24" xfId="0" applyNumberFormat="1" applyFont="1" applyFill="1" applyBorder="1" applyAlignment="1">
      <alignment horizontal="right" vertical="center"/>
    </xf>
    <xf numFmtId="3" fontId="76" fillId="0" borderId="0" xfId="0" applyNumberFormat="1" applyFont="1" applyFill="1" applyBorder="1" applyAlignment="1">
      <alignment horizontal="right" vertical="center"/>
    </xf>
    <xf numFmtId="187" fontId="76" fillId="0" borderId="0" xfId="83" applyNumberFormat="1" applyFont="1" applyFill="1" applyBorder="1" applyAlignment="1">
      <alignment horizontal="right" vertical="center" wrapText="1"/>
      <protection/>
    </xf>
    <xf numFmtId="216" fontId="76" fillId="0" borderId="0" xfId="83" applyNumberFormat="1" applyFont="1" applyFill="1" applyBorder="1" applyAlignment="1">
      <alignment horizontal="right" vertical="center" wrapText="1"/>
      <protection/>
    </xf>
    <xf numFmtId="216" fontId="76" fillId="0" borderId="0" xfId="83" applyNumberFormat="1" applyFont="1" applyFill="1" applyBorder="1" applyAlignment="1">
      <alignment horizontal="right" vertical="center" shrinkToFit="1"/>
      <protection/>
    </xf>
    <xf numFmtId="189" fontId="76" fillId="0" borderId="0" xfId="83" applyNumberFormat="1" applyFont="1" applyFill="1" applyBorder="1" applyAlignment="1">
      <alignment horizontal="right" vertical="center" wrapText="1"/>
      <protection/>
    </xf>
    <xf numFmtId="49" fontId="76" fillId="0" borderId="24" xfId="83" applyNumberFormat="1" applyFont="1" applyFill="1" applyBorder="1" applyAlignment="1">
      <alignment horizontal="center" vertical="center"/>
      <protection/>
    </xf>
    <xf numFmtId="49" fontId="75" fillId="0" borderId="19" xfId="83" applyNumberFormat="1" applyFont="1" applyFill="1" applyBorder="1" applyAlignment="1">
      <alignment horizontal="right" vertical="center"/>
      <protection/>
    </xf>
    <xf numFmtId="3" fontId="75" fillId="0" borderId="24" xfId="0" applyNumberFormat="1" applyFont="1" applyFill="1" applyBorder="1" applyAlignment="1">
      <alignment horizontal="right" vertical="center"/>
    </xf>
    <xf numFmtId="187" fontId="75" fillId="0" borderId="0" xfId="83" applyNumberFormat="1" applyFont="1" applyFill="1" applyBorder="1" applyAlignment="1">
      <alignment horizontal="right" vertical="center" wrapText="1"/>
      <protection/>
    </xf>
    <xf numFmtId="216" fontId="75" fillId="0" borderId="0" xfId="83" applyNumberFormat="1" applyFont="1" applyFill="1" applyBorder="1" applyAlignment="1">
      <alignment horizontal="right" vertical="center" shrinkToFit="1"/>
      <protection/>
    </xf>
    <xf numFmtId="49" fontId="75" fillId="0" borderId="24" xfId="83" applyNumberFormat="1" applyFont="1" applyFill="1" applyBorder="1" applyAlignment="1">
      <alignment horizontal="right" vertical="center"/>
      <protection/>
    </xf>
    <xf numFmtId="178" fontId="75" fillId="0" borderId="0" xfId="83" applyNumberFormat="1" applyFont="1" applyFill="1" applyBorder="1" applyAlignment="1" quotePrefix="1">
      <alignment horizontal="right" vertical="center"/>
      <protection/>
    </xf>
    <xf numFmtId="178" fontId="75" fillId="0" borderId="19" xfId="83" applyNumberFormat="1" applyFont="1" applyFill="1" applyBorder="1" applyAlignment="1" quotePrefix="1">
      <alignment horizontal="right" vertical="center"/>
      <protection/>
    </xf>
    <xf numFmtId="178" fontId="75" fillId="0" borderId="24" xfId="83" applyNumberFormat="1" applyFont="1" applyFill="1" applyBorder="1" applyAlignment="1" quotePrefix="1">
      <alignment horizontal="right" vertical="center"/>
      <protection/>
    </xf>
    <xf numFmtId="0" fontId="82" fillId="0" borderId="0" xfId="83" applyFont="1" applyBorder="1" applyAlignment="1">
      <alignment horizontal="distributed" vertical="center"/>
      <protection/>
    </xf>
    <xf numFmtId="0" fontId="82" fillId="0" borderId="19" xfId="83" applyFont="1" applyBorder="1" applyAlignment="1">
      <alignment horizontal="distributed" vertical="center"/>
      <protection/>
    </xf>
    <xf numFmtId="41" fontId="82" fillId="0" borderId="24" xfId="60" applyNumberFormat="1" applyFont="1" applyBorder="1" applyAlignment="1">
      <alignment horizontal="distributed" vertical="center"/>
    </xf>
    <xf numFmtId="41" fontId="82" fillId="0" borderId="0" xfId="60" applyNumberFormat="1" applyFont="1" applyBorder="1" applyAlignment="1">
      <alignment horizontal="distributed" vertical="center"/>
    </xf>
    <xf numFmtId="41" fontId="75" fillId="0" borderId="0" xfId="60" applyNumberFormat="1" applyFont="1" applyBorder="1" applyAlignment="1" quotePrefix="1">
      <alignment horizontal="center" vertical="center"/>
    </xf>
    <xf numFmtId="0" fontId="82" fillId="0" borderId="24" xfId="83" applyFont="1" applyBorder="1" applyAlignment="1">
      <alignment horizontal="distributed" vertical="center"/>
      <protection/>
    </xf>
    <xf numFmtId="0" fontId="75" fillId="0" borderId="16" xfId="83" applyFont="1" applyBorder="1" applyAlignment="1">
      <alignment vertical="center"/>
      <protection/>
    </xf>
    <xf numFmtId="3" fontId="75" fillId="0" borderId="0" xfId="83" applyNumberFormat="1" applyFont="1" applyBorder="1" applyAlignment="1">
      <alignment vertical="center"/>
      <protection/>
    </xf>
    <xf numFmtId="3" fontId="77" fillId="0" borderId="0" xfId="83" applyNumberFormat="1" applyFont="1" applyAlignment="1">
      <alignment vertical="center"/>
      <protection/>
    </xf>
    <xf numFmtId="182" fontId="77" fillId="0" borderId="0" xfId="83" applyNumberFormat="1" applyFont="1" applyAlignment="1">
      <alignment vertical="center"/>
      <protection/>
    </xf>
    <xf numFmtId="182" fontId="75" fillId="0" borderId="0" xfId="83" applyNumberFormat="1" applyFont="1" applyAlignment="1">
      <alignment vertical="center"/>
      <protection/>
    </xf>
    <xf numFmtId="3" fontId="75" fillId="0" borderId="0" xfId="83" applyNumberFormat="1" applyFont="1" applyAlignment="1">
      <alignment vertical="center"/>
      <protection/>
    </xf>
    <xf numFmtId="3" fontId="86" fillId="0" borderId="0" xfId="83" applyNumberFormat="1" applyFont="1" applyAlignment="1">
      <alignment vertical="center"/>
      <protection/>
    </xf>
    <xf numFmtId="182" fontId="86" fillId="0" borderId="0" xfId="83" applyNumberFormat="1" applyFont="1" applyAlignment="1">
      <alignment vertical="center"/>
      <protection/>
    </xf>
    <xf numFmtId="182" fontId="86" fillId="0" borderId="0" xfId="83" applyNumberFormat="1" applyFont="1" applyBorder="1" applyAlignment="1">
      <alignment vertical="center"/>
      <protection/>
    </xf>
    <xf numFmtId="0" fontId="81" fillId="0" borderId="0" xfId="85" applyFont="1" applyBorder="1" applyAlignment="1" applyProtection="1">
      <alignment vertical="center"/>
      <protection locked="0"/>
    </xf>
    <xf numFmtId="3" fontId="88" fillId="0" borderId="0" xfId="85" applyNumberFormat="1" applyFont="1" applyAlignment="1">
      <alignment vertical="center"/>
      <protection/>
    </xf>
    <xf numFmtId="3" fontId="88" fillId="0" borderId="0" xfId="85" applyNumberFormat="1" applyFont="1" applyBorder="1" applyAlignment="1">
      <alignment vertical="center"/>
      <protection/>
    </xf>
    <xf numFmtId="0" fontId="81" fillId="0" borderId="0" xfId="85" applyFont="1" applyBorder="1" applyAlignment="1">
      <alignment horizontal="right" vertical="center"/>
      <protection/>
    </xf>
    <xf numFmtId="0" fontId="88" fillId="0" borderId="0" xfId="85" applyFont="1" applyBorder="1" applyAlignment="1">
      <alignment vertical="center"/>
      <protection/>
    </xf>
    <xf numFmtId="0" fontId="83" fillId="0" borderId="0" xfId="85" applyFont="1" applyBorder="1" applyAlignment="1">
      <alignment vertical="center"/>
      <protection/>
    </xf>
    <xf numFmtId="0" fontId="84" fillId="0" borderId="0" xfId="85" applyFont="1" applyBorder="1" applyAlignment="1">
      <alignment horizontal="center" vertical="center"/>
      <protection/>
    </xf>
    <xf numFmtId="3" fontId="84" fillId="0" borderId="0" xfId="85" applyNumberFormat="1" applyFont="1" applyAlignment="1">
      <alignment horizontal="centerContinuous" vertical="center"/>
      <protection/>
    </xf>
    <xf numFmtId="0" fontId="84" fillId="0" borderId="0" xfId="85" applyFont="1" applyBorder="1" applyAlignment="1">
      <alignment horizontal="centerContinuous" vertical="center"/>
      <protection/>
    </xf>
    <xf numFmtId="0" fontId="84" fillId="0" borderId="0" xfId="85" applyFont="1" applyBorder="1" applyAlignment="1">
      <alignment vertical="center"/>
      <protection/>
    </xf>
    <xf numFmtId="0" fontId="77" fillId="0" borderId="15" xfId="85" applyFont="1" applyBorder="1" applyAlignment="1">
      <alignment horizontal="left" vertical="center"/>
      <protection/>
    </xf>
    <xf numFmtId="3" fontId="75" fillId="0" borderId="15" xfId="85" applyNumberFormat="1" applyFont="1" applyBorder="1" applyAlignment="1">
      <alignment vertical="center"/>
      <protection/>
    </xf>
    <xf numFmtId="0" fontId="75" fillId="0" borderId="15" xfId="85" applyFont="1" applyBorder="1" applyAlignment="1">
      <alignment horizontal="right" vertical="center"/>
      <protection/>
    </xf>
    <xf numFmtId="0" fontId="75" fillId="0" borderId="0" xfId="85" applyFont="1" applyBorder="1" applyAlignment="1">
      <alignment vertical="center"/>
      <protection/>
    </xf>
    <xf numFmtId="3" fontId="77" fillId="0" borderId="23" xfId="85" applyNumberFormat="1" applyFont="1" applyBorder="1" applyAlignment="1">
      <alignment horizontal="centerContinuous" vertical="center"/>
      <protection/>
    </xf>
    <xf numFmtId="3" fontId="75" fillId="0" borderId="23" xfId="85" applyNumberFormat="1" applyFont="1" applyBorder="1" applyAlignment="1">
      <alignment horizontal="centerContinuous" vertical="center"/>
      <protection/>
    </xf>
    <xf numFmtId="3" fontId="77" fillId="0" borderId="33" xfId="85" applyNumberFormat="1" applyFont="1" applyBorder="1" applyAlignment="1">
      <alignment horizontal="centerContinuous" vertical="center"/>
      <protection/>
    </xf>
    <xf numFmtId="0" fontId="75" fillId="0" borderId="24" xfId="85" applyFont="1" applyBorder="1" applyAlignment="1">
      <alignment horizontal="center" vertical="center"/>
      <protection/>
    </xf>
    <xf numFmtId="3" fontId="77" fillId="0" borderId="20" xfId="85" applyNumberFormat="1" applyFont="1" applyBorder="1" applyAlignment="1">
      <alignment horizontal="centerContinuous" vertical="center"/>
      <protection/>
    </xf>
    <xf numFmtId="3" fontId="77" fillId="0" borderId="34" xfId="85" applyNumberFormat="1" applyFont="1" applyBorder="1" applyAlignment="1">
      <alignment horizontal="center" vertical="center"/>
      <protection/>
    </xf>
    <xf numFmtId="3" fontId="75" fillId="0" borderId="20" xfId="85" applyNumberFormat="1" applyFont="1" applyBorder="1" applyAlignment="1">
      <alignment horizontal="centerContinuous" vertical="center"/>
      <protection/>
    </xf>
    <xf numFmtId="3" fontId="77" fillId="0" borderId="21" xfId="85" applyNumberFormat="1" applyFont="1" applyBorder="1" applyAlignment="1">
      <alignment horizontal="center" vertical="center"/>
      <protection/>
    </xf>
    <xf numFmtId="3" fontId="75" fillId="0" borderId="23" xfId="85" applyNumberFormat="1" applyFont="1" applyBorder="1" applyAlignment="1">
      <alignment horizontal="center" vertical="center"/>
      <protection/>
    </xf>
    <xf numFmtId="0" fontId="75" fillId="0" borderId="30" xfId="85" applyFont="1" applyBorder="1" applyAlignment="1">
      <alignment horizontal="center" vertical="center"/>
      <protection/>
    </xf>
    <xf numFmtId="0" fontId="75" fillId="0" borderId="19" xfId="85" applyFont="1" applyBorder="1" applyAlignment="1" quotePrefix="1">
      <alignment horizontal="center" vertical="center"/>
      <protection/>
    </xf>
    <xf numFmtId="230" fontId="75" fillId="0" borderId="0" xfId="85" applyNumberFormat="1" applyFont="1" applyBorder="1" applyAlignment="1">
      <alignment horizontal="right" vertical="center"/>
      <protection/>
    </xf>
    <xf numFmtId="0" fontId="75" fillId="0" borderId="24" xfId="85" applyFont="1" applyBorder="1" applyAlignment="1" quotePrefix="1">
      <alignment horizontal="center" vertical="center"/>
      <protection/>
    </xf>
    <xf numFmtId="230" fontId="76" fillId="0" borderId="0" xfId="85" applyNumberFormat="1" applyFont="1" applyFill="1" applyBorder="1" applyAlignment="1">
      <alignment horizontal="right" vertical="center"/>
      <protection/>
    </xf>
    <xf numFmtId="41" fontId="75" fillId="0" borderId="24" xfId="85" applyNumberFormat="1" applyFont="1" applyFill="1" applyBorder="1" applyAlignment="1" applyProtection="1">
      <alignment horizontal="right" vertical="center"/>
      <protection/>
    </xf>
    <xf numFmtId="41" fontId="75" fillId="0" borderId="0" xfId="85" applyNumberFormat="1" applyFont="1" applyFill="1" applyBorder="1" applyAlignment="1" applyProtection="1">
      <alignment horizontal="right" vertical="center"/>
      <protection/>
    </xf>
    <xf numFmtId="41" fontId="93" fillId="0" borderId="0" xfId="85" applyNumberFormat="1" applyFont="1" applyFill="1" applyBorder="1" applyAlignment="1">
      <alignment horizontal="right" vertical="center"/>
      <protection/>
    </xf>
    <xf numFmtId="0" fontId="77" fillId="0" borderId="28" xfId="85" applyFont="1" applyBorder="1" applyAlignment="1">
      <alignment horizontal="center" vertical="center"/>
      <protection/>
    </xf>
    <xf numFmtId="0" fontId="75" fillId="0" borderId="27" xfId="85" applyFont="1" applyBorder="1" applyAlignment="1">
      <alignment horizontal="center" vertical="center"/>
      <protection/>
    </xf>
    <xf numFmtId="0" fontId="77" fillId="0" borderId="0" xfId="85" applyFont="1" applyBorder="1" applyAlignment="1">
      <alignment horizontal="center" vertical="center"/>
      <protection/>
    </xf>
    <xf numFmtId="3" fontId="75" fillId="0" borderId="0" xfId="85" applyNumberFormat="1" applyFont="1" applyBorder="1" applyAlignment="1">
      <alignment vertical="center"/>
      <protection/>
    </xf>
    <xf numFmtId="0" fontId="75" fillId="0" borderId="0" xfId="85" applyFont="1" applyBorder="1" applyAlignment="1">
      <alignment horizontal="center" vertical="center"/>
      <protection/>
    </xf>
    <xf numFmtId="0" fontId="77" fillId="0" borderId="0" xfId="85" applyFont="1" applyBorder="1" applyAlignment="1">
      <alignment horizontal="left" vertical="center"/>
      <protection/>
    </xf>
    <xf numFmtId="3" fontId="77" fillId="0" borderId="0" xfId="85" applyNumberFormat="1" applyFont="1" applyAlignment="1">
      <alignment vertical="center"/>
      <protection/>
    </xf>
    <xf numFmtId="3" fontId="75" fillId="0" borderId="0" xfId="85" applyNumberFormat="1" applyFont="1" applyAlignment="1">
      <alignment vertical="center"/>
      <protection/>
    </xf>
    <xf numFmtId="0" fontId="75" fillId="0" borderId="0" xfId="85" applyFont="1" applyBorder="1" applyAlignment="1">
      <alignment horizontal="left" vertical="center"/>
      <protection/>
    </xf>
    <xf numFmtId="0" fontId="86" fillId="0" borderId="0" xfId="85" applyFont="1" applyBorder="1" applyAlignment="1">
      <alignment horizontal="center" vertical="center"/>
      <protection/>
    </xf>
    <xf numFmtId="3" fontId="86" fillId="0" borderId="0" xfId="85" applyNumberFormat="1" applyFont="1" applyAlignment="1">
      <alignment vertical="center"/>
      <protection/>
    </xf>
    <xf numFmtId="3" fontId="86" fillId="0" borderId="0" xfId="85" applyNumberFormat="1" applyFont="1" applyBorder="1" applyAlignment="1">
      <alignment vertical="center"/>
      <protection/>
    </xf>
    <xf numFmtId="0" fontId="86" fillId="0" borderId="0" xfId="85" applyFont="1" applyBorder="1" applyAlignment="1">
      <alignment vertical="center"/>
      <protection/>
    </xf>
    <xf numFmtId="0" fontId="81" fillId="0" borderId="0" xfId="85" applyFont="1" applyFill="1" applyBorder="1" applyAlignment="1" applyProtection="1">
      <alignment vertical="center"/>
      <protection locked="0"/>
    </xf>
    <xf numFmtId="3" fontId="88" fillId="0" borderId="0" xfId="85" applyNumberFormat="1" applyFont="1" applyFill="1" applyAlignment="1">
      <alignment vertical="center"/>
      <protection/>
    </xf>
    <xf numFmtId="3" fontId="88" fillId="0" borderId="0" xfId="85" applyNumberFormat="1" applyFont="1" applyFill="1" applyBorder="1" applyAlignment="1">
      <alignment vertical="center"/>
      <protection/>
    </xf>
    <xf numFmtId="0" fontId="81" fillId="0" borderId="0" xfId="85" applyFont="1" applyFill="1" applyBorder="1" applyAlignment="1">
      <alignment horizontal="right" vertical="center"/>
      <protection/>
    </xf>
    <xf numFmtId="0" fontId="88" fillId="0" borderId="0" xfId="85" applyFont="1" applyFill="1" applyBorder="1" applyAlignment="1">
      <alignment vertical="center"/>
      <protection/>
    </xf>
    <xf numFmtId="0" fontId="82" fillId="0" borderId="0" xfId="85" applyFont="1" applyFill="1" applyBorder="1" applyAlignment="1" applyProtection="1">
      <alignment vertical="center"/>
      <protection locked="0"/>
    </xf>
    <xf numFmtId="3" fontId="75" fillId="0" borderId="0" xfId="85" applyNumberFormat="1" applyFont="1" applyFill="1" applyAlignment="1">
      <alignment vertical="center"/>
      <protection/>
    </xf>
    <xf numFmtId="3" fontId="75" fillId="0" borderId="0" xfId="85" applyNumberFormat="1" applyFont="1" applyFill="1" applyBorder="1" applyAlignment="1">
      <alignment vertical="center"/>
      <protection/>
    </xf>
    <xf numFmtId="0" fontId="82" fillId="0" borderId="0" xfId="85" applyFont="1" applyFill="1" applyBorder="1" applyAlignment="1">
      <alignment horizontal="right" vertical="center"/>
      <protection/>
    </xf>
    <xf numFmtId="0" fontId="83" fillId="0" borderId="0" xfId="85" applyFont="1" applyFill="1" applyBorder="1" applyAlignment="1">
      <alignment vertical="center"/>
      <protection/>
    </xf>
    <xf numFmtId="0" fontId="84" fillId="0" borderId="0" xfId="85" applyFont="1" applyFill="1" applyBorder="1" applyAlignment="1">
      <alignment horizontal="center" vertical="center"/>
      <protection/>
    </xf>
    <xf numFmtId="3" fontId="84" fillId="0" borderId="0" xfId="85" applyNumberFormat="1" applyFont="1" applyFill="1" applyAlignment="1">
      <alignment horizontal="centerContinuous" vertical="center"/>
      <protection/>
    </xf>
    <xf numFmtId="0" fontId="84" fillId="0" borderId="0" xfId="85" applyFont="1" applyFill="1" applyBorder="1" applyAlignment="1">
      <alignment horizontal="centerContinuous" vertical="center"/>
      <protection/>
    </xf>
    <xf numFmtId="0" fontId="84" fillId="0" borderId="0" xfId="85" applyFont="1" applyFill="1" applyBorder="1" applyAlignment="1">
      <alignment vertical="center"/>
      <protection/>
    </xf>
    <xf numFmtId="0" fontId="77" fillId="0" borderId="15" xfId="85" applyFont="1" applyFill="1" applyBorder="1" applyAlignment="1">
      <alignment horizontal="left" vertical="center"/>
      <protection/>
    </xf>
    <xf numFmtId="3" fontId="75" fillId="0" borderId="15" xfId="85" applyNumberFormat="1" applyFont="1" applyFill="1" applyBorder="1" applyAlignment="1">
      <alignment vertical="center"/>
      <protection/>
    </xf>
    <xf numFmtId="0" fontId="75" fillId="0" borderId="15" xfId="85" applyFont="1" applyFill="1" applyBorder="1" applyAlignment="1">
      <alignment horizontal="right" vertical="center"/>
      <protection/>
    </xf>
    <xf numFmtId="3" fontId="77" fillId="0" borderId="23" xfId="85" applyNumberFormat="1" applyFont="1" applyFill="1" applyBorder="1" applyAlignment="1">
      <alignment horizontal="centerContinuous" vertical="center"/>
      <protection/>
    </xf>
    <xf numFmtId="3" fontId="75" fillId="0" borderId="23" xfId="85" applyNumberFormat="1" applyFont="1" applyFill="1" applyBorder="1" applyAlignment="1">
      <alignment horizontal="centerContinuous" vertical="center"/>
      <protection/>
    </xf>
    <xf numFmtId="3" fontId="77" fillId="0" borderId="33" xfId="85" applyNumberFormat="1" applyFont="1" applyFill="1" applyBorder="1" applyAlignment="1">
      <alignment horizontal="centerContinuous" vertical="center"/>
      <protection/>
    </xf>
    <xf numFmtId="3" fontId="75" fillId="0" borderId="30" xfId="85" applyNumberFormat="1" applyFont="1" applyFill="1" applyBorder="1" applyAlignment="1">
      <alignment horizontal="centerContinuous" vertical="center"/>
      <protection/>
    </xf>
    <xf numFmtId="0" fontId="75" fillId="0" borderId="26" xfId="85" applyFont="1" applyFill="1" applyBorder="1" applyAlignment="1">
      <alignment horizontal="center" vertical="center"/>
      <protection/>
    </xf>
    <xf numFmtId="3" fontId="77" fillId="0" borderId="20" xfId="85" applyNumberFormat="1" applyFont="1" applyFill="1" applyBorder="1" applyAlignment="1">
      <alignment horizontal="centerContinuous" vertical="center"/>
      <protection/>
    </xf>
    <xf numFmtId="3" fontId="77" fillId="0" borderId="34" xfId="85" applyNumberFormat="1" applyFont="1" applyFill="1" applyBorder="1" applyAlignment="1">
      <alignment horizontal="center" vertical="center"/>
      <protection/>
    </xf>
    <xf numFmtId="0" fontId="75" fillId="0" borderId="24" xfId="85" applyFont="1" applyFill="1" applyBorder="1" applyAlignment="1">
      <alignment horizontal="center" vertical="center"/>
      <protection/>
    </xf>
    <xf numFmtId="3" fontId="75" fillId="0" borderId="20" xfId="85" applyNumberFormat="1" applyFont="1" applyFill="1" applyBorder="1" applyAlignment="1">
      <alignment horizontal="centerContinuous" vertical="center"/>
      <protection/>
    </xf>
    <xf numFmtId="3" fontId="77" fillId="0" borderId="21" xfId="85" applyNumberFormat="1" applyFont="1" applyFill="1" applyBorder="1" applyAlignment="1">
      <alignment horizontal="center" vertical="center"/>
      <protection/>
    </xf>
    <xf numFmtId="3" fontId="77" fillId="0" borderId="24" xfId="85" applyNumberFormat="1" applyFont="1" applyFill="1" applyBorder="1" applyAlignment="1">
      <alignment horizontal="centerContinuous" vertical="center"/>
      <protection/>
    </xf>
    <xf numFmtId="3" fontId="75" fillId="0" borderId="23" xfId="85" applyNumberFormat="1" applyFont="1" applyFill="1" applyBorder="1" applyAlignment="1">
      <alignment horizontal="center" vertical="center"/>
      <protection/>
    </xf>
    <xf numFmtId="0" fontId="75" fillId="0" borderId="30" xfId="85" applyFont="1" applyFill="1" applyBorder="1" applyAlignment="1">
      <alignment horizontal="center" vertical="center"/>
      <protection/>
    </xf>
    <xf numFmtId="0" fontId="75" fillId="0" borderId="19" xfId="85" applyFont="1" applyFill="1" applyBorder="1" applyAlignment="1" quotePrefix="1">
      <alignment horizontal="center" vertical="center"/>
      <protection/>
    </xf>
    <xf numFmtId="199" fontId="75" fillId="0" borderId="0" xfId="85" applyNumberFormat="1" applyFont="1" applyFill="1" applyBorder="1" applyAlignment="1">
      <alignment horizontal="right" vertical="center"/>
      <protection/>
    </xf>
    <xf numFmtId="0" fontId="75" fillId="0" borderId="24" xfId="85" applyFont="1" applyFill="1" applyBorder="1" applyAlignment="1" quotePrefix="1">
      <alignment horizontal="center" vertical="center"/>
      <protection/>
    </xf>
    <xf numFmtId="199" fontId="75" fillId="0" borderId="0" xfId="85" applyNumberFormat="1" applyFont="1" applyFill="1" applyBorder="1" applyAlignment="1" applyProtection="1">
      <alignment horizontal="right" vertical="center"/>
      <protection locked="0"/>
    </xf>
    <xf numFmtId="199" fontId="76" fillId="0" borderId="0" xfId="85" applyNumberFormat="1" applyFont="1" applyFill="1" applyBorder="1" applyAlignment="1" applyProtection="1">
      <alignment horizontal="right" vertical="center"/>
      <protection/>
    </xf>
    <xf numFmtId="199" fontId="75" fillId="0" borderId="0" xfId="85" applyNumberFormat="1" applyFont="1" applyFill="1" applyBorder="1" applyAlignment="1" applyProtection="1">
      <alignment horizontal="right" vertical="center"/>
      <protection/>
    </xf>
    <xf numFmtId="0" fontId="76" fillId="0" borderId="0" xfId="85" applyFont="1" applyFill="1" applyBorder="1" applyAlignment="1">
      <alignment vertical="center"/>
      <protection/>
    </xf>
    <xf numFmtId="0" fontId="75" fillId="0" borderId="0" xfId="85" applyNumberFormat="1" applyFont="1" applyFill="1" applyBorder="1" applyAlignment="1" applyProtection="1">
      <alignment horizontal="right" vertical="center"/>
      <protection locked="0"/>
    </xf>
    <xf numFmtId="3" fontId="75" fillId="0" borderId="0" xfId="85" applyNumberFormat="1" applyFont="1" applyFill="1" applyBorder="1" applyAlignment="1" applyProtection="1">
      <alignment horizontal="right" vertical="center"/>
      <protection locked="0"/>
    </xf>
    <xf numFmtId="3" fontId="75" fillId="0" borderId="0" xfId="85" applyNumberFormat="1" applyFont="1" applyFill="1" applyBorder="1" applyAlignment="1" applyProtection="1">
      <alignment horizontal="right" vertical="center"/>
      <protection/>
    </xf>
    <xf numFmtId="0" fontId="75" fillId="0" borderId="0" xfId="79" applyNumberFormat="1" applyFont="1" applyFill="1" applyBorder="1" applyAlignment="1">
      <alignment horizontal="right" vertical="center"/>
      <protection/>
    </xf>
    <xf numFmtId="0" fontId="75" fillId="0" borderId="15" xfId="85" applyNumberFormat="1" applyFont="1" applyFill="1" applyBorder="1" applyAlignment="1" applyProtection="1">
      <alignment horizontal="right" vertical="center"/>
      <protection locked="0"/>
    </xf>
    <xf numFmtId="0" fontId="75" fillId="0" borderId="28" xfId="85" applyNumberFormat="1" applyFont="1" applyFill="1" applyBorder="1" applyAlignment="1" applyProtection="1">
      <alignment horizontal="right" vertical="center"/>
      <protection locked="0"/>
    </xf>
    <xf numFmtId="0" fontId="77" fillId="0" borderId="0" xfId="85" applyFont="1" applyFill="1" applyBorder="1" applyAlignment="1">
      <alignment horizontal="center" vertical="center"/>
      <protection/>
    </xf>
    <xf numFmtId="49" fontId="75" fillId="0" borderId="0" xfId="85" applyNumberFormat="1" applyFont="1" applyFill="1" applyBorder="1" applyAlignment="1">
      <alignment horizontal="right" vertical="center"/>
      <protection/>
    </xf>
    <xf numFmtId="0" fontId="77" fillId="0" borderId="0" xfId="85" applyFont="1" applyFill="1" applyBorder="1" applyAlignment="1">
      <alignment horizontal="left" vertical="center"/>
      <protection/>
    </xf>
    <xf numFmtId="0" fontId="75" fillId="0" borderId="0" xfId="85" applyFont="1" applyFill="1" applyBorder="1" applyAlignment="1">
      <alignment horizontal="left"/>
      <protection/>
    </xf>
    <xf numFmtId="0" fontId="75" fillId="0" borderId="0" xfId="85" applyFont="1" applyFill="1" applyBorder="1" applyAlignment="1">
      <alignment horizontal="center" vertical="center"/>
      <protection/>
    </xf>
    <xf numFmtId="0" fontId="86" fillId="0" borderId="0" xfId="85" applyFont="1" applyFill="1" applyBorder="1" applyAlignment="1">
      <alignment horizontal="center" vertical="center"/>
      <protection/>
    </xf>
    <xf numFmtId="3" fontId="86" fillId="0" borderId="0" xfId="85" applyNumberFormat="1" applyFont="1" applyFill="1" applyAlignment="1">
      <alignment vertical="center"/>
      <protection/>
    </xf>
    <xf numFmtId="3" fontId="86" fillId="0" borderId="0" xfId="85" applyNumberFormat="1" applyFont="1" applyFill="1" applyBorder="1" applyAlignment="1">
      <alignment vertical="center"/>
      <protection/>
    </xf>
    <xf numFmtId="0" fontId="86" fillId="0" borderId="0" xfId="85" applyFont="1" applyFill="1" applyBorder="1" applyAlignment="1">
      <alignment vertical="center"/>
      <protection/>
    </xf>
    <xf numFmtId="0" fontId="81" fillId="0" borderId="0" xfId="81" applyFont="1" applyFill="1" applyBorder="1" applyAlignment="1" applyProtection="1">
      <alignment vertical="center"/>
      <protection locked="0"/>
    </xf>
    <xf numFmtId="0" fontId="81" fillId="0" borderId="0" xfId="81" applyFont="1" applyFill="1" applyAlignment="1">
      <alignment horizontal="center" vertical="center"/>
      <protection/>
    </xf>
    <xf numFmtId="3" fontId="81" fillId="0" borderId="0" xfId="81" applyNumberFormat="1" applyFont="1" applyFill="1" applyAlignment="1">
      <alignment vertical="center"/>
      <protection/>
    </xf>
    <xf numFmtId="3" fontId="81" fillId="0" borderId="0" xfId="81" applyNumberFormat="1" applyFont="1" applyFill="1" applyAlignment="1">
      <alignment horizontal="center" vertical="center"/>
      <protection/>
    </xf>
    <xf numFmtId="0" fontId="81" fillId="0" borderId="0" xfId="81" applyFont="1" applyFill="1" applyBorder="1" applyAlignment="1">
      <alignment horizontal="right" vertical="center"/>
      <protection/>
    </xf>
    <xf numFmtId="0" fontId="81" fillId="0" borderId="0" xfId="81" applyFont="1" applyFill="1" applyBorder="1" applyAlignment="1">
      <alignment horizontal="center" vertical="center"/>
      <protection/>
    </xf>
    <xf numFmtId="0" fontId="81" fillId="0" borderId="0" xfId="81" applyFont="1" applyFill="1" applyBorder="1" applyAlignment="1">
      <alignment vertical="center"/>
      <protection/>
    </xf>
    <xf numFmtId="0" fontId="82" fillId="0" borderId="0" xfId="81" applyFont="1" applyFill="1" applyBorder="1" applyAlignment="1" applyProtection="1">
      <alignment vertical="center"/>
      <protection locked="0"/>
    </xf>
    <xf numFmtId="0" fontId="75" fillId="0" borderId="0" xfId="81" applyFont="1" applyFill="1" applyAlignment="1">
      <alignment horizontal="center" vertical="center"/>
      <protection/>
    </xf>
    <xf numFmtId="3" fontId="75" fillId="0" borderId="0" xfId="81" applyNumberFormat="1" applyFont="1" applyFill="1" applyAlignment="1">
      <alignment vertical="center"/>
      <protection/>
    </xf>
    <xf numFmtId="3" fontId="75" fillId="0" borderId="0" xfId="81" applyNumberFormat="1" applyFont="1" applyFill="1" applyAlignment="1">
      <alignment horizontal="center" vertical="center"/>
      <protection/>
    </xf>
    <xf numFmtId="0" fontId="82" fillId="0" borderId="0" xfId="81" applyFont="1" applyFill="1" applyBorder="1" applyAlignment="1">
      <alignment horizontal="right" vertical="center"/>
      <protection/>
    </xf>
    <xf numFmtId="0" fontId="75" fillId="0" borderId="0" xfId="81" applyFont="1" applyFill="1" applyBorder="1" applyAlignment="1">
      <alignment horizontal="center" vertical="center"/>
      <protection/>
    </xf>
    <xf numFmtId="0" fontId="75" fillId="0" borderId="0" xfId="81" applyFont="1" applyFill="1" applyBorder="1" applyAlignment="1">
      <alignment vertical="center"/>
      <protection/>
    </xf>
    <xf numFmtId="0" fontId="83" fillId="0" borderId="0" xfId="81" applyFont="1" applyFill="1" applyBorder="1" applyAlignment="1">
      <alignment horizontal="left" vertical="center"/>
      <protection/>
    </xf>
    <xf numFmtId="0" fontId="84" fillId="0" borderId="0" xfId="81" applyFont="1" applyFill="1" applyBorder="1" applyAlignment="1">
      <alignment horizontal="center" vertical="center"/>
      <protection/>
    </xf>
    <xf numFmtId="3" fontId="84" fillId="0" borderId="0" xfId="81" applyNumberFormat="1" applyFont="1" applyFill="1" applyAlignment="1">
      <alignment horizontal="center" vertical="center"/>
      <protection/>
    </xf>
    <xf numFmtId="0" fontId="84" fillId="0" borderId="0" xfId="81" applyFont="1" applyFill="1" applyAlignment="1">
      <alignment horizontal="center" vertical="center"/>
      <protection/>
    </xf>
    <xf numFmtId="0" fontId="84" fillId="0" borderId="0" xfId="81" applyFont="1" applyFill="1" applyBorder="1" applyAlignment="1">
      <alignment vertical="center"/>
      <protection/>
    </xf>
    <xf numFmtId="0" fontId="77" fillId="0" borderId="0" xfId="81" applyFont="1" applyFill="1" applyBorder="1" applyAlignment="1">
      <alignment horizontal="left" vertical="center"/>
      <protection/>
    </xf>
    <xf numFmtId="3" fontId="75" fillId="0" borderId="0" xfId="81" applyNumberFormat="1" applyFont="1" applyFill="1" applyBorder="1" applyAlignment="1">
      <alignment vertical="center"/>
      <protection/>
    </xf>
    <xf numFmtId="3" fontId="75" fillId="0" borderId="0" xfId="81" applyNumberFormat="1" applyFont="1" applyFill="1" applyBorder="1" applyAlignment="1">
      <alignment horizontal="center" vertical="center"/>
      <protection/>
    </xf>
    <xf numFmtId="0" fontId="75" fillId="0" borderId="0" xfId="81" applyFont="1" applyFill="1" applyBorder="1" applyAlignment="1">
      <alignment horizontal="right" vertical="center"/>
      <protection/>
    </xf>
    <xf numFmtId="0" fontId="75" fillId="0" borderId="0" xfId="81" applyFont="1" applyFill="1" applyBorder="1" applyAlignment="1">
      <alignment horizontal="left" vertical="center"/>
      <protection/>
    </xf>
    <xf numFmtId="3" fontId="77" fillId="0" borderId="18" xfId="81" applyNumberFormat="1" applyFont="1" applyFill="1" applyBorder="1" applyAlignment="1">
      <alignment horizontal="centerContinuous" vertical="center"/>
      <protection/>
    </xf>
    <xf numFmtId="0" fontId="75" fillId="0" borderId="26" xfId="81" applyFont="1" applyFill="1" applyBorder="1" applyAlignment="1">
      <alignment horizontal="center" vertical="center"/>
      <protection/>
    </xf>
    <xf numFmtId="3" fontId="77" fillId="0" borderId="26" xfId="81" applyNumberFormat="1" applyFont="1" applyFill="1" applyBorder="1" applyAlignment="1">
      <alignment horizontal="centerContinuous" vertical="center"/>
      <protection/>
    </xf>
    <xf numFmtId="3" fontId="75" fillId="0" borderId="23" xfId="81" applyNumberFormat="1" applyFont="1" applyFill="1" applyBorder="1" applyAlignment="1">
      <alignment horizontal="centerContinuous" vertical="center"/>
      <protection/>
    </xf>
    <xf numFmtId="3" fontId="75" fillId="0" borderId="24" xfId="81" applyNumberFormat="1" applyFont="1" applyFill="1" applyBorder="1" applyAlignment="1">
      <alignment horizontal="centerContinuous" vertical="center"/>
      <protection/>
    </xf>
    <xf numFmtId="3" fontId="75" fillId="0" borderId="30" xfId="81" applyNumberFormat="1" applyFont="1" applyFill="1" applyBorder="1" applyAlignment="1">
      <alignment horizontal="centerContinuous" vertical="center"/>
      <protection/>
    </xf>
    <xf numFmtId="3" fontId="77" fillId="0" borderId="20" xfId="81" applyNumberFormat="1" applyFont="1" applyFill="1" applyBorder="1" applyAlignment="1">
      <alignment horizontal="center" vertical="center"/>
      <protection/>
    </xf>
    <xf numFmtId="3" fontId="77" fillId="0" borderId="20" xfId="81" applyNumberFormat="1" applyFont="1" applyFill="1" applyBorder="1" applyAlignment="1">
      <alignment horizontal="centerContinuous" vertical="center"/>
      <protection/>
    </xf>
    <xf numFmtId="3" fontId="77" fillId="0" borderId="21" xfId="81" applyNumberFormat="1" applyFont="1" applyFill="1" applyBorder="1" applyAlignment="1">
      <alignment horizontal="centerContinuous" vertical="center"/>
      <protection/>
    </xf>
    <xf numFmtId="3" fontId="75" fillId="0" borderId="20" xfId="81" applyNumberFormat="1" applyFont="1" applyFill="1" applyBorder="1" applyAlignment="1">
      <alignment horizontal="center" vertical="center"/>
      <protection/>
    </xf>
    <xf numFmtId="3" fontId="77" fillId="0" borderId="21" xfId="81" applyNumberFormat="1" applyFont="1" applyFill="1" applyBorder="1" applyAlignment="1">
      <alignment horizontal="center" vertical="center"/>
      <protection/>
    </xf>
    <xf numFmtId="3" fontId="75" fillId="0" borderId="23" xfId="81" applyNumberFormat="1" applyFont="1" applyFill="1" applyBorder="1" applyAlignment="1">
      <alignment horizontal="center" vertical="center"/>
      <protection/>
    </xf>
    <xf numFmtId="3" fontId="75" fillId="0" borderId="30" xfId="81" applyNumberFormat="1" applyFont="1" applyFill="1" applyBorder="1" applyAlignment="1">
      <alignment horizontal="center" vertical="center"/>
      <protection/>
    </xf>
    <xf numFmtId="0" fontId="75" fillId="0" borderId="19" xfId="81" applyNumberFormat="1" applyFont="1" applyFill="1" applyBorder="1" applyAlignment="1">
      <alignment horizontal="center" vertical="center"/>
      <protection/>
    </xf>
    <xf numFmtId="0" fontId="75" fillId="0" borderId="24" xfId="81" applyNumberFormat="1" applyFont="1" applyFill="1" applyBorder="1" applyAlignment="1">
      <alignment horizontal="right" vertical="center" wrapText="1"/>
      <protection/>
    </xf>
    <xf numFmtId="199" fontId="75" fillId="0" borderId="0" xfId="81" applyNumberFormat="1" applyFont="1" applyFill="1" applyBorder="1" applyAlignment="1">
      <alignment horizontal="right" vertical="center" wrapText="1"/>
      <protection/>
    </xf>
    <xf numFmtId="199" fontId="75" fillId="0" borderId="0" xfId="85" applyNumberFormat="1" applyFont="1" applyFill="1" applyBorder="1" applyAlignment="1">
      <alignment horizontal="right" vertical="center" wrapText="1"/>
      <protection/>
    </xf>
    <xf numFmtId="0" fontId="75" fillId="0" borderId="0" xfId="81" applyNumberFormat="1" applyFont="1" applyFill="1" applyBorder="1" applyAlignment="1">
      <alignment horizontal="right" vertical="center" wrapText="1"/>
      <protection/>
    </xf>
    <xf numFmtId="0" fontId="75" fillId="0" borderId="0" xfId="85" applyNumberFormat="1" applyFont="1" applyFill="1" applyBorder="1" applyAlignment="1">
      <alignment horizontal="right" vertical="center" wrapText="1"/>
      <protection/>
    </xf>
    <xf numFmtId="41" fontId="75" fillId="0" borderId="0" xfId="81" applyNumberFormat="1" applyFont="1" applyFill="1" applyBorder="1" applyAlignment="1">
      <alignment horizontal="right" vertical="center" wrapText="1"/>
      <protection/>
    </xf>
    <xf numFmtId="41" fontId="75" fillId="0" borderId="0" xfId="85" applyNumberFormat="1" applyFont="1" applyFill="1" applyBorder="1" applyAlignment="1">
      <alignment horizontal="right" vertical="center" wrapText="1"/>
      <protection/>
    </xf>
    <xf numFmtId="0" fontId="75" fillId="0" borderId="24" xfId="81" applyNumberFormat="1" applyFont="1" applyFill="1" applyBorder="1" applyAlignment="1">
      <alignment horizontal="center" vertical="center"/>
      <protection/>
    </xf>
    <xf numFmtId="198" fontId="75" fillId="0" borderId="0" xfId="81" applyNumberFormat="1" applyFont="1" applyFill="1" applyBorder="1" applyAlignment="1">
      <alignment horizontal="right" vertical="center" wrapText="1"/>
      <protection/>
    </xf>
    <xf numFmtId="198" fontId="75" fillId="0" borderId="24" xfId="81" applyNumberFormat="1" applyFont="1" applyFill="1" applyBorder="1" applyAlignment="1">
      <alignment horizontal="center" vertical="center"/>
      <protection/>
    </xf>
    <xf numFmtId="41" fontId="75" fillId="0" borderId="19" xfId="85" applyNumberFormat="1" applyFont="1" applyFill="1" applyBorder="1" applyAlignment="1">
      <alignment horizontal="right" vertical="center" wrapText="1"/>
      <protection/>
    </xf>
    <xf numFmtId="3" fontId="75" fillId="0" borderId="0" xfId="85" applyNumberFormat="1" applyFont="1" applyFill="1" applyBorder="1" applyAlignment="1">
      <alignment horizontal="right" vertical="center" wrapText="1"/>
      <protection/>
    </xf>
    <xf numFmtId="3" fontId="75" fillId="0" borderId="0" xfId="81" applyNumberFormat="1" applyFont="1" applyFill="1" applyBorder="1" applyAlignment="1">
      <alignment horizontal="right" vertical="center" wrapText="1"/>
      <protection/>
    </xf>
    <xf numFmtId="41" fontId="75" fillId="0" borderId="0" xfId="60" applyFont="1" applyFill="1" applyBorder="1" applyAlignment="1">
      <alignment horizontal="right" vertical="center" wrapText="1"/>
    </xf>
    <xf numFmtId="0" fontId="76" fillId="0" borderId="19" xfId="81" applyNumberFormat="1" applyFont="1" applyFill="1" applyBorder="1" applyAlignment="1">
      <alignment horizontal="center" vertical="center"/>
      <protection/>
    </xf>
    <xf numFmtId="199" fontId="76" fillId="0" borderId="0" xfId="85" applyNumberFormat="1" applyFont="1" applyFill="1" applyBorder="1" applyAlignment="1">
      <alignment horizontal="right" vertical="center" wrapText="1"/>
      <protection/>
    </xf>
    <xf numFmtId="41" fontId="76" fillId="0" borderId="0" xfId="85" applyNumberFormat="1" applyFont="1" applyFill="1" applyBorder="1" applyAlignment="1">
      <alignment horizontal="right" vertical="center" wrapText="1"/>
      <protection/>
    </xf>
    <xf numFmtId="199" fontId="76" fillId="0" borderId="19" xfId="85" applyNumberFormat="1" applyFont="1" applyFill="1" applyBorder="1" applyAlignment="1">
      <alignment horizontal="right" vertical="center" wrapText="1"/>
      <protection/>
    </xf>
    <xf numFmtId="0" fontId="76" fillId="0" borderId="0" xfId="85" applyNumberFormat="1" applyFont="1" applyFill="1" applyBorder="1" applyAlignment="1">
      <alignment horizontal="center" vertical="center"/>
      <protection/>
    </xf>
    <xf numFmtId="0" fontId="76" fillId="0" borderId="19" xfId="85" applyNumberFormat="1" applyFont="1" applyFill="1" applyBorder="1" applyAlignment="1">
      <alignment horizontal="center" vertical="center"/>
      <protection/>
    </xf>
    <xf numFmtId="0" fontId="76" fillId="0" borderId="24" xfId="85" applyNumberFormat="1" applyFont="1" applyFill="1" applyBorder="1" applyAlignment="1">
      <alignment horizontal="center" vertical="center"/>
      <protection/>
    </xf>
    <xf numFmtId="41" fontId="76" fillId="0" borderId="0" xfId="60" applyFont="1" applyFill="1" applyBorder="1" applyAlignment="1">
      <alignment horizontal="right" vertical="center" wrapText="1"/>
    </xf>
    <xf numFmtId="198" fontId="76" fillId="0" borderId="24" xfId="81" applyNumberFormat="1" applyFont="1" applyFill="1" applyBorder="1" applyAlignment="1">
      <alignment horizontal="center" vertical="center"/>
      <protection/>
    </xf>
    <xf numFmtId="0" fontId="77" fillId="0" borderId="19" xfId="81" applyFont="1" applyFill="1" applyBorder="1" applyAlignment="1">
      <alignment horizontal="right" vertical="center"/>
      <protection/>
    </xf>
    <xf numFmtId="0" fontId="76" fillId="0" borderId="0" xfId="81" applyFont="1" applyFill="1" applyBorder="1" applyAlignment="1">
      <alignment vertical="center"/>
      <protection/>
    </xf>
    <xf numFmtId="41" fontId="75" fillId="0" borderId="19" xfId="60" applyFont="1" applyFill="1" applyBorder="1" applyAlignment="1">
      <alignment horizontal="right" vertical="center" wrapText="1"/>
    </xf>
    <xf numFmtId="199" fontId="75" fillId="0" borderId="19" xfId="85" applyNumberFormat="1" applyFont="1" applyFill="1" applyBorder="1" applyAlignment="1">
      <alignment horizontal="right" vertical="center" wrapText="1"/>
      <protection/>
    </xf>
    <xf numFmtId="41" fontId="75" fillId="0" borderId="24" xfId="85" applyNumberFormat="1" applyFont="1" applyFill="1" applyBorder="1" applyAlignment="1">
      <alignment horizontal="right" vertical="center" wrapText="1"/>
      <protection/>
    </xf>
    <xf numFmtId="49" fontId="75" fillId="0" borderId="24" xfId="81" applyNumberFormat="1" applyFont="1" applyFill="1" applyBorder="1" applyAlignment="1">
      <alignment horizontal="right" vertical="center" shrinkToFit="1"/>
      <protection/>
    </xf>
    <xf numFmtId="0" fontId="75" fillId="0" borderId="19" xfId="85" applyNumberFormat="1" applyFont="1" applyFill="1" applyBorder="1" applyAlignment="1">
      <alignment horizontal="right" vertical="center" wrapText="1"/>
      <protection/>
    </xf>
    <xf numFmtId="0" fontId="77" fillId="0" borderId="16" xfId="81" applyFont="1" applyFill="1" applyBorder="1" applyAlignment="1">
      <alignment horizontal="center" vertical="center"/>
      <protection/>
    </xf>
    <xf numFmtId="41" fontId="75" fillId="0" borderId="16" xfId="81" applyNumberFormat="1" applyFont="1" applyFill="1" applyBorder="1" applyAlignment="1">
      <alignment vertical="center"/>
      <protection/>
    </xf>
    <xf numFmtId="41" fontId="75" fillId="0" borderId="16" xfId="81" applyNumberFormat="1" applyFont="1" applyFill="1" applyBorder="1" applyAlignment="1">
      <alignment horizontal="right" vertical="center"/>
      <protection/>
    </xf>
    <xf numFmtId="49" fontId="75" fillId="0" borderId="16" xfId="81" applyNumberFormat="1" applyFont="1" applyFill="1" applyBorder="1" applyAlignment="1">
      <alignment horizontal="right" vertical="center"/>
      <protection/>
    </xf>
    <xf numFmtId="41" fontId="75" fillId="0" borderId="16" xfId="81" applyNumberFormat="1" applyFont="1" applyFill="1" applyBorder="1" applyAlignment="1" applyProtection="1" quotePrefix="1">
      <alignment vertical="center"/>
      <protection locked="0"/>
    </xf>
    <xf numFmtId="41" fontId="75" fillId="0" borderId="16" xfId="82" applyNumberFormat="1" applyFont="1" applyFill="1" applyBorder="1" applyAlignment="1" applyProtection="1">
      <alignment vertical="center"/>
      <protection locked="0"/>
    </xf>
    <xf numFmtId="41" fontId="75" fillId="0" borderId="16" xfId="81" applyNumberFormat="1" applyFont="1" applyFill="1" applyBorder="1" applyAlignment="1">
      <alignment horizontal="center" vertical="center"/>
      <protection/>
    </xf>
    <xf numFmtId="41" fontId="75" fillId="0" borderId="16" xfId="85" applyNumberFormat="1" applyFont="1" applyFill="1" applyBorder="1" applyAlignment="1">
      <alignment horizontal="right" vertical="center"/>
      <protection/>
    </xf>
    <xf numFmtId="0" fontId="77" fillId="0" borderId="0" xfId="81" applyFont="1" applyFill="1" applyBorder="1" applyAlignment="1">
      <alignment horizontal="center" vertical="center"/>
      <protection/>
    </xf>
    <xf numFmtId="0" fontId="77" fillId="0" borderId="0" xfId="81" applyFont="1" applyFill="1" applyBorder="1" applyAlignment="1">
      <alignment vertical="center"/>
      <protection/>
    </xf>
    <xf numFmtId="3" fontId="77" fillId="0" borderId="0" xfId="81" applyNumberFormat="1" applyFont="1" applyFill="1" applyBorder="1" applyAlignment="1">
      <alignment vertical="center"/>
      <protection/>
    </xf>
    <xf numFmtId="3" fontId="77" fillId="0" borderId="0" xfId="81" applyNumberFormat="1" applyFont="1" applyFill="1" applyBorder="1" applyAlignment="1">
      <alignment horizontal="left" vertical="center"/>
      <protection/>
    </xf>
    <xf numFmtId="3" fontId="75" fillId="0" borderId="0" xfId="81" applyNumberFormat="1" applyFont="1" applyFill="1" applyBorder="1" applyAlignment="1">
      <alignment horizontal="left" vertical="center"/>
      <protection/>
    </xf>
    <xf numFmtId="0" fontId="86" fillId="0" borderId="0" xfId="81" applyFont="1" applyFill="1" applyBorder="1" applyAlignment="1">
      <alignment horizontal="center" vertical="center"/>
      <protection/>
    </xf>
    <xf numFmtId="0" fontId="86" fillId="0" borderId="0" xfId="81" applyFont="1" applyFill="1" applyAlignment="1">
      <alignment horizontal="center" vertical="center"/>
      <protection/>
    </xf>
    <xf numFmtId="3" fontId="86" fillId="0" borderId="0" xfId="81" applyNumberFormat="1" applyFont="1" applyFill="1" applyAlignment="1">
      <alignment vertical="center"/>
      <protection/>
    </xf>
    <xf numFmtId="3" fontId="86" fillId="0" borderId="0" xfId="81" applyNumberFormat="1" applyFont="1" applyFill="1" applyAlignment="1">
      <alignment horizontal="center" vertical="center"/>
      <protection/>
    </xf>
    <xf numFmtId="0" fontId="86" fillId="0" borderId="0" xfId="81" applyFont="1" applyFill="1" applyBorder="1" applyAlignment="1">
      <alignment horizontal="right" vertical="center"/>
      <protection/>
    </xf>
    <xf numFmtId="0" fontId="86" fillId="0" borderId="0" xfId="81" applyFont="1" applyFill="1" applyBorder="1" applyAlignment="1">
      <alignment vertical="center"/>
      <protection/>
    </xf>
    <xf numFmtId="0" fontId="75" fillId="0" borderId="19" xfId="85" applyFont="1" applyFill="1" applyBorder="1" applyAlignment="1">
      <alignment horizontal="center" vertical="center"/>
      <protection/>
    </xf>
    <xf numFmtId="41" fontId="75" fillId="0" borderId="0" xfId="85" applyNumberFormat="1" applyFont="1" applyFill="1" applyBorder="1" applyAlignment="1" applyProtection="1">
      <alignment horizontal="right" vertical="center"/>
      <protection locked="0"/>
    </xf>
    <xf numFmtId="41" fontId="76" fillId="0" borderId="0" xfId="85" applyNumberFormat="1" applyFont="1" applyFill="1" applyBorder="1" applyAlignment="1" applyProtection="1">
      <alignment horizontal="right" vertical="center"/>
      <protection locked="0"/>
    </xf>
    <xf numFmtId="41" fontId="75" fillId="0" borderId="28" xfId="85" applyNumberFormat="1" applyFont="1" applyFill="1" applyBorder="1" applyAlignment="1" applyProtection="1">
      <alignment horizontal="center" vertical="center"/>
      <protection locked="0"/>
    </xf>
    <xf numFmtId="49" fontId="78" fillId="0" borderId="27" xfId="85" applyNumberFormat="1" applyFont="1" applyFill="1" applyBorder="1" applyAlignment="1">
      <alignment horizontal="right" vertical="center" indent="1"/>
      <protection/>
    </xf>
    <xf numFmtId="0" fontId="77" fillId="0" borderId="16" xfId="85" applyFont="1" applyFill="1" applyBorder="1" applyAlignment="1">
      <alignment horizontal="center" vertical="center"/>
      <protection/>
    </xf>
    <xf numFmtId="3" fontId="75" fillId="0" borderId="16" xfId="85" applyNumberFormat="1" applyFont="1" applyFill="1" applyBorder="1" applyAlignment="1">
      <alignment vertical="center"/>
      <protection/>
    </xf>
    <xf numFmtId="49" fontId="75" fillId="0" borderId="16" xfId="85" applyNumberFormat="1" applyFont="1" applyFill="1" applyBorder="1" applyAlignment="1">
      <alignment horizontal="right" vertical="center"/>
      <protection/>
    </xf>
    <xf numFmtId="3" fontId="77" fillId="0" borderId="13" xfId="85" applyNumberFormat="1" applyFont="1" applyFill="1" applyBorder="1" applyAlignment="1">
      <alignment horizontal="center" vertical="center"/>
      <protection/>
    </xf>
    <xf numFmtId="184" fontId="75" fillId="0" borderId="24" xfId="85" applyNumberFormat="1" applyFont="1" applyFill="1" applyBorder="1" applyAlignment="1">
      <alignment horizontal="right" vertical="center"/>
      <protection/>
    </xf>
    <xf numFmtId="184" fontId="75" fillId="0" borderId="0" xfId="85" applyNumberFormat="1" applyFont="1" applyFill="1" applyBorder="1" applyAlignment="1">
      <alignment horizontal="right" vertical="center"/>
      <protection/>
    </xf>
    <xf numFmtId="41" fontId="75" fillId="0" borderId="0" xfId="85" applyNumberFormat="1" applyFont="1" applyFill="1" applyBorder="1" applyAlignment="1">
      <alignment horizontal="center" vertical="center"/>
      <protection/>
    </xf>
    <xf numFmtId="0" fontId="94" fillId="0" borderId="0" xfId="85" applyFont="1" applyFill="1" applyBorder="1" applyAlignment="1">
      <alignment vertical="center"/>
      <protection/>
    </xf>
    <xf numFmtId="184" fontId="76" fillId="0" borderId="24" xfId="85" applyNumberFormat="1" applyFont="1" applyFill="1" applyBorder="1" applyAlignment="1">
      <alignment horizontal="right" vertical="center"/>
      <protection/>
    </xf>
    <xf numFmtId="184" fontId="76" fillId="0" borderId="0" xfId="85" applyNumberFormat="1" applyFont="1" applyFill="1" applyBorder="1" applyAlignment="1">
      <alignment horizontal="right" vertical="center"/>
      <protection/>
    </xf>
    <xf numFmtId="0" fontId="95" fillId="0" borderId="0" xfId="85" applyFont="1" applyFill="1" applyBorder="1" applyAlignment="1">
      <alignment vertical="center"/>
      <protection/>
    </xf>
    <xf numFmtId="41" fontId="75" fillId="0" borderId="24" xfId="85" applyNumberFormat="1" applyFont="1" applyFill="1" applyBorder="1" applyAlignment="1">
      <alignment horizontal="right" vertical="center"/>
      <protection/>
    </xf>
    <xf numFmtId="41" fontId="75" fillId="0" borderId="0" xfId="85" applyNumberFormat="1" applyFont="1" applyFill="1" applyBorder="1" applyAlignment="1">
      <alignment vertical="center"/>
      <protection/>
    </xf>
    <xf numFmtId="41" fontId="75" fillId="0" borderId="24" xfId="85" applyNumberFormat="1" applyFont="1" applyFill="1" applyBorder="1" applyAlignment="1">
      <alignment horizontal="center" vertical="center"/>
      <protection/>
    </xf>
    <xf numFmtId="41" fontId="75" fillId="0" borderId="27" xfId="85" applyNumberFormat="1" applyFont="1" applyFill="1" applyBorder="1" applyAlignment="1">
      <alignment vertical="center"/>
      <protection/>
    </xf>
    <xf numFmtId="41" fontId="75" fillId="0" borderId="15" xfId="85" applyNumberFormat="1" applyFont="1" applyFill="1" applyBorder="1" applyAlignment="1">
      <alignment vertical="center"/>
      <protection/>
    </xf>
    <xf numFmtId="41" fontId="75" fillId="0" borderId="15" xfId="85" applyNumberFormat="1" applyFont="1" applyFill="1" applyBorder="1" applyAlignment="1" applyProtection="1">
      <alignment horizontal="center" vertical="center"/>
      <protection locked="0"/>
    </xf>
    <xf numFmtId="41" fontId="75" fillId="0" borderId="28" xfId="85" applyNumberFormat="1" applyFont="1" applyFill="1" applyBorder="1" applyAlignment="1" applyProtection="1">
      <alignment vertical="center"/>
      <protection locked="0"/>
    </xf>
    <xf numFmtId="0" fontId="77" fillId="0" borderId="0" xfId="85" applyFont="1" applyFill="1" applyBorder="1" applyAlignment="1">
      <alignment vertical="center"/>
      <protection/>
    </xf>
    <xf numFmtId="0" fontId="44" fillId="0" borderId="0" xfId="0" applyFont="1" applyAlignment="1">
      <alignment vertical="center"/>
    </xf>
    <xf numFmtId="180" fontId="78" fillId="0" borderId="23" xfId="83" applyNumberFormat="1" applyFont="1" applyBorder="1" applyAlignment="1">
      <alignment horizontal="center" vertical="center"/>
      <protection/>
    </xf>
    <xf numFmtId="180" fontId="78" fillId="0" borderId="22" xfId="83" applyNumberFormat="1" applyFont="1" applyBorder="1" applyAlignment="1">
      <alignment horizontal="center" vertical="center"/>
      <protection/>
    </xf>
    <xf numFmtId="185" fontId="78" fillId="0" borderId="30" xfId="83" applyNumberFormat="1" applyFont="1" applyBorder="1" applyAlignment="1">
      <alignment horizontal="center" vertical="center"/>
      <protection/>
    </xf>
    <xf numFmtId="184" fontId="75" fillId="0" borderId="34" xfId="0" applyNumberFormat="1" applyFont="1" applyBorder="1" applyAlignment="1">
      <alignment horizontal="right" vertical="center"/>
    </xf>
    <xf numFmtId="184" fontId="75" fillId="0" borderId="12" xfId="0" applyNumberFormat="1" applyFont="1" applyBorder="1" applyAlignment="1">
      <alignment horizontal="right" vertical="center"/>
    </xf>
    <xf numFmtId="184" fontId="75" fillId="0" borderId="35" xfId="0" applyNumberFormat="1" applyFont="1" applyBorder="1" applyAlignment="1">
      <alignment horizontal="right" vertical="center"/>
    </xf>
    <xf numFmtId="0" fontId="75" fillId="0" borderId="12" xfId="83" applyFont="1" applyBorder="1" applyAlignment="1" applyProtection="1">
      <alignment horizontal="center" vertical="center"/>
      <protection locked="0"/>
    </xf>
    <xf numFmtId="176" fontId="36" fillId="0" borderId="16" xfId="83" applyNumberFormat="1" applyFont="1" applyBorder="1" applyAlignment="1" applyProtection="1">
      <alignment horizontal="center" vertical="center" shrinkToFit="1"/>
      <protection locked="0"/>
    </xf>
    <xf numFmtId="176" fontId="38" fillId="0" borderId="31" xfId="83" applyNumberFormat="1" applyFont="1" applyBorder="1" applyAlignment="1" applyProtection="1">
      <alignment horizontal="center" vertical="center" shrinkToFit="1"/>
      <protection locked="0"/>
    </xf>
    <xf numFmtId="176" fontId="38" fillId="0" borderId="29" xfId="83" applyNumberFormat="1" applyFont="1" applyBorder="1" applyAlignment="1" applyProtection="1">
      <alignment horizontal="center" vertical="center" shrinkToFit="1"/>
      <protection locked="0"/>
    </xf>
    <xf numFmtId="176" fontId="38" fillId="0" borderId="32" xfId="83" applyNumberFormat="1" applyFont="1" applyBorder="1" applyAlignment="1" applyProtection="1">
      <alignment horizontal="center" vertical="center" shrinkToFit="1"/>
      <protection locked="0"/>
    </xf>
    <xf numFmtId="176" fontId="36" fillId="0" borderId="24" xfId="83" applyNumberFormat="1" applyFont="1" applyBorder="1" applyAlignment="1" applyProtection="1">
      <alignment horizontal="center" vertical="center" shrinkToFit="1"/>
      <protection locked="0"/>
    </xf>
    <xf numFmtId="176" fontId="36" fillId="0" borderId="0" xfId="83" applyNumberFormat="1" applyFont="1" applyBorder="1" applyAlignment="1" applyProtection="1">
      <alignment horizontal="center" vertical="center" shrinkToFit="1"/>
      <protection locked="0"/>
    </xf>
    <xf numFmtId="176" fontId="36" fillId="0" borderId="19" xfId="83" applyNumberFormat="1" applyFont="1" applyBorder="1" applyAlignment="1" applyProtection="1">
      <alignment horizontal="center" vertical="center" shrinkToFit="1"/>
      <protection locked="0"/>
    </xf>
    <xf numFmtId="176" fontId="75" fillId="0" borderId="16" xfId="83" applyNumberFormat="1" applyFont="1" applyBorder="1" applyAlignment="1" applyProtection="1">
      <alignment horizontal="center" vertical="center" shrinkToFit="1"/>
      <protection locked="0"/>
    </xf>
    <xf numFmtId="176" fontId="77" fillId="0" borderId="31" xfId="83" applyNumberFormat="1" applyFont="1" applyBorder="1" applyAlignment="1" applyProtection="1">
      <alignment horizontal="center" vertical="center" shrinkToFit="1"/>
      <protection locked="0"/>
    </xf>
    <xf numFmtId="176" fontId="77" fillId="0" borderId="29" xfId="83" applyNumberFormat="1" applyFont="1" applyBorder="1" applyAlignment="1" applyProtection="1">
      <alignment horizontal="center" vertical="center" shrinkToFit="1"/>
      <protection locked="0"/>
    </xf>
    <xf numFmtId="176" fontId="77" fillId="0" borderId="32" xfId="83" applyNumberFormat="1" applyFont="1" applyBorder="1" applyAlignment="1" applyProtection="1">
      <alignment horizontal="center" vertical="center" shrinkToFit="1"/>
      <protection locked="0"/>
    </xf>
    <xf numFmtId="176" fontId="75" fillId="0" borderId="24" xfId="83" applyNumberFormat="1" applyFont="1" applyBorder="1" applyAlignment="1" applyProtection="1">
      <alignment horizontal="center" vertical="center" shrinkToFit="1"/>
      <protection locked="0"/>
    </xf>
    <xf numFmtId="176" fontId="75" fillId="0" borderId="0" xfId="83" applyNumberFormat="1" applyFont="1" applyBorder="1" applyAlignment="1" applyProtection="1">
      <alignment horizontal="center" vertical="center" shrinkToFit="1"/>
      <protection locked="0"/>
    </xf>
    <xf numFmtId="176" fontId="75" fillId="0" borderId="19" xfId="83" applyNumberFormat="1" applyFont="1" applyBorder="1" applyAlignment="1" applyProtection="1">
      <alignment horizontal="center" vertical="center" shrinkToFit="1"/>
      <protection locked="0"/>
    </xf>
    <xf numFmtId="176" fontId="90" fillId="0" borderId="0" xfId="83" applyNumberFormat="1" applyFont="1" applyBorder="1" applyAlignment="1" applyProtection="1">
      <alignment horizontal="center" vertical="center"/>
      <protection locked="0"/>
    </xf>
    <xf numFmtId="0" fontId="83" fillId="0" borderId="0" xfId="83" applyFont="1" applyBorder="1" applyAlignment="1" applyProtection="1">
      <alignment horizontal="center" vertical="center"/>
      <protection locked="0"/>
    </xf>
    <xf numFmtId="3" fontId="83" fillId="0" borderId="0" xfId="83" applyNumberFormat="1" applyFont="1" applyBorder="1" applyAlignment="1">
      <alignment horizontal="center" vertical="center"/>
      <protection/>
    </xf>
    <xf numFmtId="0" fontId="83" fillId="0" borderId="0" xfId="83" applyFont="1" applyBorder="1" applyAlignment="1">
      <alignment horizontal="center" vertical="center"/>
      <protection/>
    </xf>
    <xf numFmtId="0" fontId="90" fillId="0" borderId="0" xfId="83" applyFont="1" applyBorder="1" applyAlignment="1">
      <alignment horizontal="center" vertical="center"/>
      <protection/>
    </xf>
    <xf numFmtId="0" fontId="75" fillId="0" borderId="16" xfId="83" applyFont="1" applyBorder="1" applyAlignment="1">
      <alignment horizontal="center"/>
      <protection/>
    </xf>
    <xf numFmtId="0" fontId="77" fillId="0" borderId="0" xfId="83" applyFont="1" applyBorder="1" applyAlignment="1">
      <alignment horizontal="center" vertical="center"/>
      <protection/>
    </xf>
    <xf numFmtId="0" fontId="78" fillId="0" borderId="17" xfId="83" applyFont="1" applyBorder="1" applyAlignment="1">
      <alignment horizontal="center" vertical="center"/>
      <protection/>
    </xf>
    <xf numFmtId="0" fontId="77" fillId="0" borderId="19" xfId="83" applyFont="1" applyBorder="1" applyAlignment="1">
      <alignment horizontal="center" vertical="center"/>
      <protection/>
    </xf>
    <xf numFmtId="0" fontId="77" fillId="0" borderId="26" xfId="83" applyFont="1" applyBorder="1" applyAlignment="1">
      <alignment horizontal="center" vertical="center" shrinkToFit="1"/>
      <protection/>
    </xf>
    <xf numFmtId="0" fontId="77" fillId="0" borderId="25" xfId="83" applyFont="1" applyBorder="1" applyAlignment="1">
      <alignment horizontal="center" vertical="center" shrinkToFit="1"/>
      <protection/>
    </xf>
    <xf numFmtId="181" fontId="77" fillId="0" borderId="26" xfId="83" applyNumberFormat="1" applyFont="1" applyBorder="1" applyAlignment="1">
      <alignment horizontal="center" vertical="center" shrinkToFit="1"/>
      <protection/>
    </xf>
    <xf numFmtId="181" fontId="77" fillId="0" borderId="16" xfId="83" applyNumberFormat="1" applyFont="1" applyBorder="1" applyAlignment="1">
      <alignment horizontal="center" vertical="center" shrinkToFit="1"/>
      <protection/>
    </xf>
    <xf numFmtId="0" fontId="77" fillId="0" borderId="16" xfId="83" applyFont="1" applyBorder="1" applyAlignment="1">
      <alignment horizontal="center" vertical="center" shrinkToFit="1"/>
      <protection/>
    </xf>
    <xf numFmtId="0" fontId="75" fillId="0" borderId="24" xfId="83" applyFont="1" applyBorder="1" applyAlignment="1">
      <alignment horizontal="center" vertical="center" shrinkToFit="1"/>
      <protection/>
    </xf>
    <xf numFmtId="0" fontId="75" fillId="0" borderId="0" xfId="83" applyFont="1" applyBorder="1" applyAlignment="1">
      <alignment horizontal="center" vertical="center" shrinkToFit="1"/>
      <protection/>
    </xf>
    <xf numFmtId="3" fontId="83" fillId="0" borderId="0" xfId="83" applyNumberFormat="1" applyFont="1" applyAlignment="1">
      <alignment horizontal="center" vertical="center"/>
      <protection/>
    </xf>
    <xf numFmtId="49" fontId="75" fillId="0" borderId="19" xfId="83" applyNumberFormat="1" applyFont="1" applyBorder="1" applyAlignment="1">
      <alignment horizontal="center" vertical="center"/>
      <protection/>
    </xf>
    <xf numFmtId="49" fontId="75" fillId="0" borderId="20" xfId="83" applyNumberFormat="1" applyFont="1" applyBorder="1" applyAlignment="1">
      <alignment horizontal="center" vertical="center"/>
      <protection/>
    </xf>
    <xf numFmtId="182" fontId="75" fillId="0" borderId="24" xfId="83" applyNumberFormat="1" applyFont="1" applyBorder="1" applyAlignment="1">
      <alignment horizontal="center" vertical="center" shrinkToFit="1"/>
      <protection/>
    </xf>
    <xf numFmtId="0" fontId="96" fillId="0" borderId="19" xfId="0" applyFont="1" applyBorder="1" applyAlignment="1">
      <alignment horizontal="center" vertical="center" shrinkToFit="1"/>
    </xf>
    <xf numFmtId="176" fontId="77" fillId="0" borderId="26" xfId="83" applyNumberFormat="1" applyFont="1" applyBorder="1" applyAlignment="1">
      <alignment horizontal="center" vertical="center" shrinkToFit="1"/>
      <protection/>
    </xf>
    <xf numFmtId="0" fontId="89" fillId="0" borderId="25" xfId="0" applyFont="1" applyBorder="1" applyAlignment="1">
      <alignment horizontal="center" vertical="center" shrinkToFit="1"/>
    </xf>
    <xf numFmtId="0" fontId="75" fillId="0" borderId="19" xfId="83" applyFont="1" applyBorder="1" applyAlignment="1">
      <alignment horizontal="center" vertical="center"/>
      <protection/>
    </xf>
    <xf numFmtId="0" fontId="75" fillId="0" borderId="20" xfId="83" applyFont="1" applyBorder="1" applyAlignment="1">
      <alignment horizontal="center" vertical="center"/>
      <protection/>
    </xf>
    <xf numFmtId="176" fontId="77" fillId="0" borderId="24" xfId="83" applyNumberFormat="1" applyFont="1" applyBorder="1" applyAlignment="1">
      <alignment horizontal="center" vertical="center" shrinkToFit="1"/>
      <protection/>
    </xf>
    <xf numFmtId="0" fontId="89" fillId="0" borderId="19" xfId="0" applyFont="1" applyBorder="1" applyAlignment="1">
      <alignment vertical="center" shrinkToFit="1"/>
    </xf>
    <xf numFmtId="182" fontId="75" fillId="0" borderId="19" xfId="83" applyNumberFormat="1" applyFont="1" applyBorder="1" applyAlignment="1">
      <alignment horizontal="center" vertical="center" shrinkToFit="1"/>
      <protection/>
    </xf>
    <xf numFmtId="176" fontId="75" fillId="0" borderId="24" xfId="83" applyNumberFormat="1" applyFont="1" applyBorder="1" applyAlignment="1">
      <alignment horizontal="center" vertical="center" shrinkToFit="1"/>
      <protection/>
    </xf>
    <xf numFmtId="176" fontId="75" fillId="0" borderId="19" xfId="83" applyNumberFormat="1" applyFont="1" applyBorder="1" applyAlignment="1">
      <alignment horizontal="center" vertical="center" shrinkToFit="1"/>
      <protection/>
    </xf>
    <xf numFmtId="178" fontId="75" fillId="0" borderId="0" xfId="83" applyNumberFormat="1" applyFont="1" applyBorder="1" applyAlignment="1" quotePrefix="1">
      <alignment horizontal="center" vertical="center"/>
      <protection/>
    </xf>
    <xf numFmtId="178" fontId="75" fillId="0" borderId="19" xfId="83" applyNumberFormat="1" applyFont="1" applyBorder="1" applyAlignment="1" quotePrefix="1">
      <alignment horizontal="center" vertical="center"/>
      <protection/>
    </xf>
    <xf numFmtId="49" fontId="76" fillId="0" borderId="19" xfId="83" applyNumberFormat="1" applyFont="1" applyFill="1" applyBorder="1" applyAlignment="1">
      <alignment horizontal="center" vertical="center"/>
      <protection/>
    </xf>
    <xf numFmtId="49" fontId="76" fillId="0" borderId="20" xfId="83" applyNumberFormat="1" applyFont="1" applyFill="1" applyBorder="1" applyAlignment="1">
      <alignment horizontal="center" vertical="center"/>
      <protection/>
    </xf>
    <xf numFmtId="0" fontId="77" fillId="0" borderId="0" xfId="83" applyFont="1" applyBorder="1" applyAlignment="1">
      <alignment horizontal="center" vertical="center" shrinkToFit="1"/>
      <protection/>
    </xf>
    <xf numFmtId="0" fontId="77" fillId="0" borderId="19" xfId="83" applyFont="1" applyBorder="1" applyAlignment="1">
      <alignment horizontal="center" vertical="center" shrinkToFit="1"/>
      <protection/>
    </xf>
    <xf numFmtId="0" fontId="83" fillId="0" borderId="0" xfId="0" applyFont="1" applyAlignment="1">
      <alignment horizontal="center" vertical="center"/>
    </xf>
    <xf numFmtId="0" fontId="83" fillId="0" borderId="0" xfId="85" applyFont="1" applyBorder="1" applyAlignment="1">
      <alignment horizontal="center" vertical="center"/>
      <protection/>
    </xf>
    <xf numFmtId="3" fontId="83" fillId="0" borderId="0" xfId="85" applyNumberFormat="1" applyFont="1" applyAlignment="1">
      <alignment horizontal="center" vertical="center"/>
      <protection/>
    </xf>
    <xf numFmtId="0" fontId="77" fillId="0" borderId="25" xfId="85" applyFont="1" applyBorder="1" applyAlignment="1">
      <alignment horizontal="center" vertical="center" wrapText="1"/>
      <protection/>
    </xf>
    <xf numFmtId="0" fontId="77" fillId="0" borderId="19" xfId="85" applyFont="1" applyBorder="1" applyAlignment="1">
      <alignment horizontal="center" vertical="center"/>
      <protection/>
    </xf>
    <xf numFmtId="0" fontId="77" fillId="0" borderId="22" xfId="85" applyFont="1" applyBorder="1" applyAlignment="1">
      <alignment horizontal="center" vertical="center"/>
      <protection/>
    </xf>
    <xf numFmtId="3" fontId="77" fillId="0" borderId="33" xfId="85" applyNumberFormat="1" applyFont="1" applyBorder="1" applyAlignment="1">
      <alignment horizontal="center" vertical="center"/>
      <protection/>
    </xf>
    <xf numFmtId="3" fontId="75" fillId="0" borderId="36" xfId="85" applyNumberFormat="1" applyFont="1" applyBorder="1" applyAlignment="1">
      <alignment horizontal="center" vertical="center"/>
      <protection/>
    </xf>
    <xf numFmtId="3" fontId="75" fillId="0" borderId="37" xfId="85" applyNumberFormat="1" applyFont="1" applyBorder="1" applyAlignment="1">
      <alignment horizontal="center" vertical="center"/>
      <protection/>
    </xf>
    <xf numFmtId="3" fontId="75" fillId="0" borderId="33" xfId="85" applyNumberFormat="1" applyFont="1" applyBorder="1" applyAlignment="1">
      <alignment horizontal="center" vertical="center"/>
      <protection/>
    </xf>
    <xf numFmtId="3" fontId="75" fillId="0" borderId="35" xfId="85" applyNumberFormat="1" applyFont="1" applyBorder="1" applyAlignment="1">
      <alignment horizontal="center" vertical="center"/>
      <protection/>
    </xf>
    <xf numFmtId="3" fontId="75" fillId="0" borderId="13" xfId="85" applyNumberFormat="1" applyFont="1" applyBorder="1" applyAlignment="1">
      <alignment horizontal="center" vertical="center"/>
      <protection/>
    </xf>
    <xf numFmtId="0" fontId="77" fillId="0" borderId="19" xfId="85" applyFont="1" applyFill="1" applyBorder="1" applyAlignment="1">
      <alignment horizontal="center" vertical="center"/>
      <protection/>
    </xf>
    <xf numFmtId="0" fontId="77" fillId="0" borderId="22" xfId="85" applyFont="1" applyFill="1" applyBorder="1" applyAlignment="1">
      <alignment horizontal="center" vertical="center"/>
      <protection/>
    </xf>
    <xf numFmtId="0" fontId="83" fillId="0" borderId="0" xfId="85" applyFont="1" applyFill="1" applyBorder="1" applyAlignment="1">
      <alignment horizontal="center" vertical="center"/>
      <protection/>
    </xf>
    <xf numFmtId="3" fontId="83" fillId="0" borderId="0" xfId="85" applyNumberFormat="1" applyFont="1" applyFill="1" applyAlignment="1">
      <alignment horizontal="center" vertical="center"/>
      <protection/>
    </xf>
    <xf numFmtId="0" fontId="77" fillId="0" borderId="25" xfId="85" applyFont="1" applyFill="1" applyBorder="1" applyAlignment="1">
      <alignment horizontal="center" vertical="center"/>
      <protection/>
    </xf>
    <xf numFmtId="3" fontId="77" fillId="0" borderId="33" xfId="85" applyNumberFormat="1" applyFont="1" applyFill="1" applyBorder="1" applyAlignment="1">
      <alignment horizontal="center" vertical="center"/>
      <protection/>
    </xf>
    <xf numFmtId="3" fontId="75" fillId="0" borderId="36" xfId="85" applyNumberFormat="1" applyFont="1" applyFill="1" applyBorder="1" applyAlignment="1">
      <alignment horizontal="center" vertical="center"/>
      <protection/>
    </xf>
    <xf numFmtId="3" fontId="75" fillId="0" borderId="37" xfId="85" applyNumberFormat="1" applyFont="1" applyFill="1" applyBorder="1" applyAlignment="1">
      <alignment horizontal="center" vertical="center"/>
      <protection/>
    </xf>
    <xf numFmtId="3" fontId="75" fillId="0" borderId="33" xfId="85" applyNumberFormat="1" applyFont="1" applyFill="1" applyBorder="1" applyAlignment="1">
      <alignment horizontal="center" vertical="center"/>
      <protection/>
    </xf>
    <xf numFmtId="3" fontId="75" fillId="0" borderId="35" xfId="85" applyNumberFormat="1" applyFont="1" applyFill="1" applyBorder="1" applyAlignment="1">
      <alignment horizontal="center" vertical="center"/>
      <protection/>
    </xf>
    <xf numFmtId="3" fontId="75" fillId="0" borderId="13" xfId="85" applyNumberFormat="1" applyFont="1" applyFill="1" applyBorder="1" applyAlignment="1">
      <alignment horizontal="center" vertical="center"/>
      <protection/>
    </xf>
    <xf numFmtId="0" fontId="83" fillId="0" borderId="0" xfId="81" applyFont="1" applyFill="1" applyBorder="1" applyAlignment="1">
      <alignment horizontal="center" vertical="center"/>
      <protection/>
    </xf>
    <xf numFmtId="3" fontId="83" fillId="0" borderId="0" xfId="81" applyNumberFormat="1" applyFont="1" applyFill="1" applyAlignment="1">
      <alignment horizontal="center" vertical="center"/>
      <protection/>
    </xf>
    <xf numFmtId="0" fontId="77" fillId="0" borderId="25" xfId="81" applyFont="1" applyFill="1" applyBorder="1" applyAlignment="1">
      <alignment horizontal="center" vertical="center" wrapText="1"/>
      <protection/>
    </xf>
    <xf numFmtId="0" fontId="77" fillId="0" borderId="19" xfId="81" applyFont="1" applyFill="1" applyBorder="1" applyAlignment="1">
      <alignment horizontal="center" vertical="center" wrapText="1"/>
      <protection/>
    </xf>
    <xf numFmtId="0" fontId="77" fillId="0" borderId="22" xfId="81" applyFont="1" applyFill="1" applyBorder="1" applyAlignment="1">
      <alignment horizontal="center" vertical="center" wrapText="1"/>
      <protection/>
    </xf>
    <xf numFmtId="3" fontId="77" fillId="0" borderId="26" xfId="81" applyNumberFormat="1" applyFont="1" applyFill="1" applyBorder="1" applyAlignment="1">
      <alignment horizontal="center" vertical="center"/>
      <protection/>
    </xf>
    <xf numFmtId="3" fontId="77" fillId="0" borderId="16" xfId="81" applyNumberFormat="1" applyFont="1" applyFill="1" applyBorder="1" applyAlignment="1">
      <alignment horizontal="center" vertical="center"/>
      <protection/>
    </xf>
    <xf numFmtId="3" fontId="77" fillId="0" borderId="25" xfId="81" applyNumberFormat="1" applyFont="1" applyFill="1" applyBorder="1" applyAlignment="1">
      <alignment horizontal="center" vertical="center"/>
      <protection/>
    </xf>
    <xf numFmtId="3" fontId="77" fillId="0" borderId="34" xfId="81" applyNumberFormat="1" applyFont="1" applyFill="1" applyBorder="1" applyAlignment="1">
      <alignment horizontal="center" vertical="center" wrapText="1"/>
      <protection/>
    </xf>
    <xf numFmtId="3" fontId="77" fillId="0" borderId="12" xfId="81" applyNumberFormat="1" applyFont="1" applyFill="1" applyBorder="1" applyAlignment="1">
      <alignment horizontal="center" vertical="center" wrapText="1"/>
      <protection/>
    </xf>
    <xf numFmtId="3" fontId="77" fillId="0" borderId="35" xfId="81" applyNumberFormat="1" applyFont="1" applyFill="1" applyBorder="1" applyAlignment="1">
      <alignment horizontal="center" vertical="center" wrapText="1"/>
      <protection/>
    </xf>
    <xf numFmtId="3" fontId="75" fillId="0" borderId="30" xfId="81" applyNumberFormat="1" applyFont="1" applyFill="1" applyBorder="1" applyAlignment="1">
      <alignment horizontal="center" vertical="center"/>
      <protection/>
    </xf>
    <xf numFmtId="3" fontId="75" fillId="0" borderId="17" xfId="81" applyNumberFormat="1" applyFont="1" applyFill="1" applyBorder="1" applyAlignment="1">
      <alignment horizontal="center" vertical="center"/>
      <protection/>
    </xf>
    <xf numFmtId="3" fontId="75" fillId="0" borderId="22" xfId="81" applyNumberFormat="1" applyFont="1" applyFill="1" applyBorder="1" applyAlignment="1">
      <alignment horizontal="center" vertical="center"/>
      <protection/>
    </xf>
    <xf numFmtId="0" fontId="75" fillId="0" borderId="24" xfId="81" applyFont="1" applyFill="1" applyBorder="1" applyAlignment="1">
      <alignment horizontal="center" vertical="center" wrapText="1"/>
      <protection/>
    </xf>
    <xf numFmtId="0" fontId="75" fillId="0" borderId="24" xfId="81" applyFont="1" applyFill="1" applyBorder="1" applyAlignment="1">
      <alignment horizontal="center" vertical="center"/>
      <protection/>
    </xf>
    <xf numFmtId="3" fontId="77" fillId="0" borderId="31" xfId="81" applyNumberFormat="1" applyFont="1" applyFill="1" applyBorder="1" applyAlignment="1">
      <alignment horizontal="center" vertical="center" wrapText="1"/>
      <protection/>
    </xf>
    <xf numFmtId="3" fontId="77" fillId="0" borderId="29" xfId="81" applyNumberFormat="1" applyFont="1" applyFill="1" applyBorder="1" applyAlignment="1">
      <alignment horizontal="center" vertical="center"/>
      <protection/>
    </xf>
    <xf numFmtId="3" fontId="77" fillId="0" borderId="32" xfId="81" applyNumberFormat="1" applyFont="1" applyFill="1" applyBorder="1" applyAlignment="1">
      <alignment horizontal="center" vertical="center"/>
      <protection/>
    </xf>
    <xf numFmtId="3" fontId="77" fillId="0" borderId="18" xfId="85" applyNumberFormat="1" applyFont="1" applyFill="1" applyBorder="1" applyAlignment="1">
      <alignment horizontal="center" vertical="center"/>
      <protection/>
    </xf>
    <xf numFmtId="3" fontId="77" fillId="0" borderId="20" xfId="85" applyNumberFormat="1" applyFont="1" applyFill="1" applyBorder="1" applyAlignment="1">
      <alignment horizontal="center" vertical="center"/>
      <protection/>
    </xf>
    <xf numFmtId="0" fontId="75" fillId="0" borderId="26" xfId="85" applyFont="1" applyFill="1" applyBorder="1" applyAlignment="1">
      <alignment horizontal="center" vertical="center"/>
      <protection/>
    </xf>
    <xf numFmtId="0" fontId="75" fillId="0" borderId="24" xfId="85" applyFont="1" applyFill="1" applyBorder="1" applyAlignment="1">
      <alignment horizontal="center" vertical="center"/>
      <protection/>
    </xf>
    <xf numFmtId="3" fontId="75" fillId="0" borderId="20" xfId="85" applyNumberFormat="1" applyFont="1" applyFill="1" applyBorder="1" applyAlignment="1">
      <alignment horizontal="center" vertical="center" wrapText="1"/>
      <protection/>
    </xf>
    <xf numFmtId="3" fontId="75" fillId="0" borderId="23" xfId="85" applyNumberFormat="1" applyFont="1" applyFill="1" applyBorder="1" applyAlignment="1">
      <alignment horizontal="center" vertical="center" wrapText="1"/>
      <protection/>
    </xf>
    <xf numFmtId="3" fontId="75" fillId="0" borderId="20" xfId="85" applyNumberFormat="1" applyFont="1" applyFill="1" applyBorder="1" applyAlignment="1">
      <alignment horizontal="center" vertical="center"/>
      <protection/>
    </xf>
    <xf numFmtId="3" fontId="75" fillId="0" borderId="23" xfId="85" applyNumberFormat="1" applyFont="1" applyFill="1" applyBorder="1" applyAlignment="1">
      <alignment horizontal="center" vertical="center"/>
      <protection/>
    </xf>
    <xf numFmtId="0" fontId="75" fillId="0" borderId="30" xfId="85" applyFont="1" applyFill="1" applyBorder="1" applyAlignment="1">
      <alignment horizontal="center" vertical="center"/>
      <protection/>
    </xf>
    <xf numFmtId="3" fontId="77" fillId="0" borderId="13" xfId="85" applyNumberFormat="1" applyFont="1" applyFill="1" applyBorder="1" applyAlignment="1">
      <alignment horizontal="center" vertical="center" wrapText="1"/>
      <protection/>
    </xf>
    <xf numFmtId="3" fontId="77" fillId="0" borderId="13" xfId="85" applyNumberFormat="1" applyFont="1" applyFill="1" applyBorder="1" applyAlignment="1">
      <alignment horizontal="center" vertical="center"/>
      <protection/>
    </xf>
    <xf numFmtId="3" fontId="77" fillId="0" borderId="33" xfId="85" applyNumberFormat="1" applyFont="1" applyFill="1" applyBorder="1" applyAlignment="1">
      <alignment horizontal="center" vertical="center" wrapText="1"/>
      <protection/>
    </xf>
    <xf numFmtId="3" fontId="77" fillId="0" borderId="26" xfId="85" applyNumberFormat="1" applyFont="1" applyFill="1" applyBorder="1" applyAlignment="1">
      <alignment horizontal="center" vertical="center" wrapText="1"/>
      <protection/>
    </xf>
    <xf numFmtId="3" fontId="77" fillId="0" borderId="16" xfId="85" applyNumberFormat="1" applyFont="1" applyFill="1" applyBorder="1" applyAlignment="1">
      <alignment horizontal="center" vertical="center"/>
      <protection/>
    </xf>
    <xf numFmtId="3" fontId="77" fillId="0" borderId="25" xfId="85" applyNumberFormat="1" applyFont="1" applyFill="1" applyBorder="1" applyAlignment="1">
      <alignment horizontal="center" vertical="center"/>
      <protection/>
    </xf>
    <xf numFmtId="3" fontId="77" fillId="0" borderId="30" xfId="85" applyNumberFormat="1" applyFont="1" applyFill="1" applyBorder="1" applyAlignment="1">
      <alignment horizontal="center" vertical="center"/>
      <protection/>
    </xf>
    <xf numFmtId="3" fontId="77" fillId="0" borderId="17" xfId="85" applyNumberFormat="1" applyFont="1" applyFill="1" applyBorder="1" applyAlignment="1">
      <alignment horizontal="center" vertical="center"/>
      <protection/>
    </xf>
    <xf numFmtId="3" fontId="77" fillId="0" borderId="22" xfId="85" applyNumberFormat="1" applyFont="1" applyFill="1" applyBorder="1" applyAlignment="1">
      <alignment horizontal="center" vertical="center"/>
      <protection/>
    </xf>
  </cellXfs>
  <cellStyles count="98">
    <cellStyle name="Normal" xfId="0"/>
    <cellStyle name="&quot;" xfId="15"/>
    <cellStyle name="??&amp;O?&amp;H?_x0008__x000F__x0007_?_x0007__x0001__x0001_" xfId="16"/>
    <cellStyle name="??&amp;O?&amp;H?_x0008_??_x0007__x0001__x0001_" xfId="17"/>
    <cellStyle name="?W?_laroux" xfId="18"/>
    <cellStyle name="’E‰Y [0.00]_laroux" xfId="19"/>
    <cellStyle name="’E‰Y_laroux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강조색1" xfId="39"/>
    <cellStyle name="강조색2" xfId="40"/>
    <cellStyle name="강조색3" xfId="41"/>
    <cellStyle name="강조색4" xfId="42"/>
    <cellStyle name="강조색5" xfId="43"/>
    <cellStyle name="강조색6" xfId="44"/>
    <cellStyle name="경고문" xfId="45"/>
    <cellStyle name="계산" xfId="46"/>
    <cellStyle name="나쁨" xfId="47"/>
    <cellStyle name="뒤에 오는 하이퍼링크_국세조사집계표입력(원본)" xfId="48"/>
    <cellStyle name="똿뗦먛귟 [0.00]_PRODUCT DETAIL Q1" xfId="49"/>
    <cellStyle name="똿뗦먛귟_PRODUCT DETAIL Q1" xfId="50"/>
    <cellStyle name="메모" xfId="51"/>
    <cellStyle name="믅됞 [0.00]_PRODUCT DETAIL Q1" xfId="52"/>
    <cellStyle name="믅됞_PRODUCT DETAIL Q1" xfId="53"/>
    <cellStyle name="Percent" xfId="54"/>
    <cellStyle name="보통" xfId="55"/>
    <cellStyle name="뷭?_BOOKSHIP" xfId="56"/>
    <cellStyle name="설명 텍스트" xfId="57"/>
    <cellStyle name="셀 확인" xfId="58"/>
    <cellStyle name="Comma" xfId="59"/>
    <cellStyle name="Comma [0]" xfId="60"/>
    <cellStyle name="쉼표 [0] 2" xfId="61"/>
    <cellStyle name="스타일 1" xfId="62"/>
    <cellStyle name="연결된 셀" xfId="63"/>
    <cellStyle name="Followed Hyperlink" xfId="64"/>
    <cellStyle name="요약" xfId="65"/>
    <cellStyle name="입력" xfId="66"/>
    <cellStyle name="제목" xfId="67"/>
    <cellStyle name="제목 1" xfId="68"/>
    <cellStyle name="제목 2" xfId="69"/>
    <cellStyle name="제목 3" xfId="70"/>
    <cellStyle name="제목 4" xfId="71"/>
    <cellStyle name="좋음" xfId="72"/>
    <cellStyle name="지정되지 않음" xfId="73"/>
    <cellStyle name="출력" xfId="74"/>
    <cellStyle name="콤마 [0]_~MF0529" xfId="75"/>
    <cellStyle name="콤마_~MF0529" xfId="76"/>
    <cellStyle name="Currency" xfId="77"/>
    <cellStyle name="Currency [0]" xfId="78"/>
    <cellStyle name="표준_~MGRHsPKD" xfId="79"/>
    <cellStyle name="표준_030인구" xfId="80"/>
    <cellStyle name="표준_0408산업노동조합" xfId="81"/>
    <cellStyle name="표준_0408산업노동조합00" xfId="82"/>
    <cellStyle name="표준_040노동" xfId="83"/>
    <cellStyle name="표준_1.경제활동 인구총괄" xfId="84"/>
    <cellStyle name="표준_경제정책2" xfId="85"/>
    <cellStyle name="Hyperlink" xfId="86"/>
    <cellStyle name="AeE­ [0]_A¾CO½A¼³ " xfId="87"/>
    <cellStyle name="AeE­_A¾CO½A¼³ " xfId="88"/>
    <cellStyle name="ALIGNMENT" xfId="89"/>
    <cellStyle name="AÞ¸¶ [0]_A¾CO½A¼³ " xfId="90"/>
    <cellStyle name="AÞ¸¶_A¾CO½A¼³ " xfId="91"/>
    <cellStyle name="C￥AØ_¿μ¾÷CoE² " xfId="92"/>
    <cellStyle name="Comma [0]_ SG&amp;A Bridge " xfId="93"/>
    <cellStyle name="Comma_ SG&amp;A Bridge " xfId="94"/>
    <cellStyle name="Currency [0]_ SG&amp;A Bridge " xfId="95"/>
    <cellStyle name="Currency_ SG&amp;A Bridge " xfId="96"/>
    <cellStyle name="Date" xfId="97"/>
    <cellStyle name="Fixed" xfId="98"/>
    <cellStyle name="Grey" xfId="99"/>
    <cellStyle name="Header1" xfId="100"/>
    <cellStyle name="Header2" xfId="101"/>
    <cellStyle name="HEADING1" xfId="102"/>
    <cellStyle name="HEADING2" xfId="103"/>
    <cellStyle name="Hyperlink_NEGS" xfId="104"/>
    <cellStyle name="Input [yellow]" xfId="105"/>
    <cellStyle name="Normal - Style1" xfId="106"/>
    <cellStyle name="Normal_ SG&amp;A Bridge " xfId="107"/>
    <cellStyle name="Œ…?æ맖?e [0.00]_laroux" xfId="108"/>
    <cellStyle name="Œ…?æ맖?e_laroux" xfId="109"/>
    <cellStyle name="Percent [2]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ENALATEMP\&#44221;&#51228;&#51221;&#52293;&#442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54872;&#44221;&#44288;&#47532;&#442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\2006&#45380;&#46020;\&#51008;&#54665;&#48372;&#44256;&#49436;\&#48708;&#51008;&#54665;\&#49549;&#48372;(2&#50900;)\&#48708;&#51008;&#54665;(06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&#45812;&#45817;\&#53685;&#44228;&#50672;&#48372;\&#51228;49&#54924;(2009)%20&#52649;&#45224;&#53685;&#44228;&#50672;&#48372;\2009%20&#53685;&#44228;&#50672;&#48372;%20&#48156;&#44036;&#51088;&#47308;\&#53685;&#44228;&#54364;(&#48512;&#47197;&#54252;&#54632;)\&#44592;&#50629;&#51648;&#50896;&#442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_AZTMP2_\Exec\&#44592;&#50629;&#51648;&#50896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.산업 및 농공단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.산업 및 농공단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view="pageBreakPreview" zoomScaleNormal="130" zoomScaleSheetLayoutView="100" zoomScalePageLayoutView="0" workbookViewId="0" topLeftCell="A1">
      <pane xSplit="1" ySplit="11" topLeftCell="B12" activePane="bottomRight" state="frozen"/>
      <selection pane="topLeft" activeCell="A6" sqref="A6:B11"/>
      <selection pane="topRight" activeCell="A6" sqref="A6:B11"/>
      <selection pane="bottomLeft" activeCell="A6" sqref="A6:B11"/>
      <selection pane="bottomRight" activeCell="A3" sqref="A3:L4"/>
    </sheetView>
  </sheetViews>
  <sheetFormatPr defaultColWidth="7.99609375" defaultRowHeight="13.5"/>
  <cols>
    <col min="1" max="1" width="5.99609375" style="43" customWidth="1"/>
    <col min="2" max="2" width="6.3359375" style="44" customWidth="1"/>
    <col min="3" max="3" width="4.4453125" style="44" customWidth="1"/>
    <col min="4" max="4" width="5.5546875" style="44" customWidth="1"/>
    <col min="5" max="5" width="5.5546875" style="45" customWidth="1"/>
    <col min="6" max="6" width="3.77734375" style="44" customWidth="1"/>
    <col min="7" max="7" width="6.3359375" style="50" customWidth="1"/>
    <col min="8" max="9" width="5.6640625" style="45" customWidth="1"/>
    <col min="10" max="11" width="5.99609375" style="45" customWidth="1"/>
    <col min="12" max="12" width="6.3359375" style="45" customWidth="1"/>
    <col min="13" max="13" width="0" style="47" hidden="1" customWidth="1"/>
    <col min="14" max="14" width="4.77734375" style="43" hidden="1" customWidth="1"/>
    <col min="15" max="16384" width="7.99609375" style="43" customWidth="1"/>
  </cols>
  <sheetData>
    <row r="1" spans="1:14" s="1" customFormat="1" ht="11.25" customHeight="1">
      <c r="A1" s="1" t="s">
        <v>66</v>
      </c>
      <c r="B1" s="2"/>
      <c r="C1" s="2"/>
      <c r="D1" s="2"/>
      <c r="E1" s="3"/>
      <c r="F1" s="2"/>
      <c r="G1" s="4"/>
      <c r="H1" s="3"/>
      <c r="I1" s="3"/>
      <c r="J1" s="3"/>
      <c r="K1" s="3"/>
      <c r="L1" s="3"/>
      <c r="N1" s="5"/>
    </row>
    <row r="2" spans="1:14" s="7" customFormat="1" ht="9" customHeight="1">
      <c r="A2" s="6"/>
      <c r="B2" s="8"/>
      <c r="C2" s="8"/>
      <c r="D2" s="8"/>
      <c r="E2" s="9"/>
      <c r="G2" s="10"/>
      <c r="H2" s="10"/>
      <c r="I2" s="10"/>
      <c r="J2" s="9"/>
      <c r="K2" s="9"/>
      <c r="L2" s="9"/>
      <c r="N2" s="12"/>
    </row>
    <row r="3" spans="1:14" s="13" customFormat="1" ht="21.75" customHeight="1">
      <c r="A3" s="800" t="s">
        <v>530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N3" s="58"/>
    </row>
    <row r="4" spans="1:14" s="15" customFormat="1" ht="15" customHeight="1">
      <c r="A4" s="799" t="s">
        <v>531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N4" s="14"/>
    </row>
    <row r="5" spans="1:12" s="19" customFormat="1" ht="12.75" customHeight="1" thickBot="1">
      <c r="A5" s="72" t="s">
        <v>68</v>
      </c>
      <c r="B5" s="16"/>
      <c r="C5" s="52"/>
      <c r="D5" s="52"/>
      <c r="E5" s="16"/>
      <c r="F5" s="52"/>
      <c r="G5" s="53"/>
      <c r="H5" s="16"/>
      <c r="I5" s="17"/>
      <c r="J5" s="18"/>
      <c r="K5" s="18"/>
      <c r="L5" s="21" t="s">
        <v>13</v>
      </c>
    </row>
    <row r="6" spans="1:14" s="19" customFormat="1" ht="11.25" customHeight="1" thickTop="1">
      <c r="A6" s="64"/>
      <c r="B6" s="785" t="s">
        <v>6</v>
      </c>
      <c r="C6" s="785"/>
      <c r="D6" s="23"/>
      <c r="E6" s="24"/>
      <c r="F6" s="23"/>
      <c r="G6" s="25"/>
      <c r="H6" s="24"/>
      <c r="I6" s="20"/>
      <c r="J6" s="26" t="s">
        <v>7</v>
      </c>
      <c r="K6" s="26" t="s">
        <v>83</v>
      </c>
      <c r="L6" s="67" t="s">
        <v>0</v>
      </c>
      <c r="N6" s="22"/>
    </row>
    <row r="7" spans="1:14" s="19" customFormat="1" ht="11.25" customHeight="1">
      <c r="A7" s="65"/>
      <c r="B7" s="28"/>
      <c r="C7" s="786" t="s">
        <v>1</v>
      </c>
      <c r="D7" s="787"/>
      <c r="E7" s="788"/>
      <c r="F7" s="786" t="s">
        <v>128</v>
      </c>
      <c r="G7" s="787"/>
      <c r="H7" s="787"/>
      <c r="I7" s="788"/>
      <c r="J7" s="29" t="s">
        <v>129</v>
      </c>
      <c r="K7" s="32" t="s">
        <v>130</v>
      </c>
      <c r="L7" s="68" t="s">
        <v>130</v>
      </c>
      <c r="N7" s="20"/>
    </row>
    <row r="8" spans="1:14" s="19" customFormat="1" ht="11.25" customHeight="1">
      <c r="A8" s="65"/>
      <c r="B8" s="28"/>
      <c r="C8" s="789" t="s">
        <v>131</v>
      </c>
      <c r="D8" s="790"/>
      <c r="E8" s="791"/>
      <c r="F8" s="789" t="s">
        <v>132</v>
      </c>
      <c r="G8" s="790"/>
      <c r="H8" s="790"/>
      <c r="I8" s="791"/>
      <c r="J8" s="32" t="s">
        <v>133</v>
      </c>
      <c r="K8" s="27"/>
      <c r="L8" s="68"/>
      <c r="N8" s="20"/>
    </row>
    <row r="9" spans="1:14" s="19" customFormat="1" ht="13.5" customHeight="1">
      <c r="A9" s="66" t="s">
        <v>134</v>
      </c>
      <c r="B9" s="28" t="s">
        <v>2</v>
      </c>
      <c r="C9" s="31"/>
      <c r="D9" s="30" t="s">
        <v>3</v>
      </c>
      <c r="E9" s="34" t="s">
        <v>135</v>
      </c>
      <c r="G9" s="35" t="s">
        <v>136</v>
      </c>
      <c r="H9" s="34" t="s">
        <v>8</v>
      </c>
      <c r="I9" s="34" t="s">
        <v>137</v>
      </c>
      <c r="J9" s="27" t="s">
        <v>138</v>
      </c>
      <c r="K9" s="61" t="s">
        <v>139</v>
      </c>
      <c r="L9" s="73" t="s">
        <v>140</v>
      </c>
      <c r="N9" s="20"/>
    </row>
    <row r="10" spans="1:14" s="19" customFormat="1" ht="11.25" customHeight="1">
      <c r="A10" s="65" t="s">
        <v>141</v>
      </c>
      <c r="B10" s="28" t="s">
        <v>142</v>
      </c>
      <c r="D10" s="33"/>
      <c r="E10" s="32"/>
      <c r="G10" s="36" t="s">
        <v>143</v>
      </c>
      <c r="H10" s="32" t="s">
        <v>4</v>
      </c>
      <c r="I10" s="32" t="s">
        <v>144</v>
      </c>
      <c r="J10" s="32" t="s">
        <v>145</v>
      </c>
      <c r="K10" s="62" t="s">
        <v>146</v>
      </c>
      <c r="L10" s="74" t="s">
        <v>147</v>
      </c>
      <c r="N10" s="20"/>
    </row>
    <row r="11" spans="1:14" s="19" customFormat="1" ht="11.25" customHeight="1">
      <c r="A11" s="37"/>
      <c r="B11" s="70" t="s">
        <v>148</v>
      </c>
      <c r="C11" s="55"/>
      <c r="D11" s="38" t="s">
        <v>5</v>
      </c>
      <c r="E11" s="39" t="s">
        <v>149</v>
      </c>
      <c r="F11" s="55"/>
      <c r="G11" s="71" t="s">
        <v>150</v>
      </c>
      <c r="H11" s="39" t="s">
        <v>151</v>
      </c>
      <c r="I11" s="37"/>
      <c r="J11" s="37" t="s">
        <v>152</v>
      </c>
      <c r="K11" s="63" t="s">
        <v>153</v>
      </c>
      <c r="L11" s="75" t="s">
        <v>154</v>
      </c>
      <c r="M11" s="55"/>
      <c r="N11" s="24"/>
    </row>
    <row r="12" spans="1:14" s="19" customFormat="1" ht="8.25" customHeight="1">
      <c r="A12" s="128"/>
      <c r="B12" s="129"/>
      <c r="C12" s="130"/>
      <c r="D12" s="131"/>
      <c r="E12" s="122" t="s">
        <v>155</v>
      </c>
      <c r="F12" s="123"/>
      <c r="G12" s="124" t="s">
        <v>17</v>
      </c>
      <c r="H12" s="132"/>
      <c r="I12" s="132"/>
      <c r="J12" s="132"/>
      <c r="K12" s="132"/>
      <c r="L12" s="133"/>
      <c r="N12" s="20"/>
    </row>
    <row r="13" spans="1:14" s="19" customFormat="1" ht="7.5" customHeight="1" hidden="1">
      <c r="A13" s="128">
        <v>2009</v>
      </c>
      <c r="B13" s="134">
        <v>1588</v>
      </c>
      <c r="C13" s="134">
        <v>991</v>
      </c>
      <c r="D13" s="135">
        <v>961</v>
      </c>
      <c r="E13" s="136">
        <v>29</v>
      </c>
      <c r="F13" s="137">
        <v>597</v>
      </c>
      <c r="G13" s="137">
        <v>302</v>
      </c>
      <c r="H13" s="137">
        <v>148</v>
      </c>
      <c r="I13" s="137">
        <v>147</v>
      </c>
      <c r="J13" s="138">
        <v>62.4</v>
      </c>
      <c r="K13" s="139">
        <v>60.5</v>
      </c>
      <c r="L13" s="138">
        <v>3</v>
      </c>
      <c r="N13" s="20"/>
    </row>
    <row r="14" spans="1:14" s="19" customFormat="1" ht="7.5" customHeight="1">
      <c r="A14" s="128">
        <v>2010</v>
      </c>
      <c r="B14" s="165">
        <v>1613</v>
      </c>
      <c r="C14" s="165">
        <v>1003</v>
      </c>
      <c r="D14" s="166">
        <v>974</v>
      </c>
      <c r="E14" s="167">
        <v>29</v>
      </c>
      <c r="F14" s="168">
        <v>610</v>
      </c>
      <c r="G14" s="168">
        <v>304</v>
      </c>
      <c r="H14" s="168">
        <v>146</v>
      </c>
      <c r="I14" s="168">
        <v>160</v>
      </c>
      <c r="J14" s="169">
        <v>62.2</v>
      </c>
      <c r="K14" s="170">
        <v>60.4</v>
      </c>
      <c r="L14" s="169">
        <v>2.9</v>
      </c>
      <c r="N14" s="20"/>
    </row>
    <row r="15" spans="1:14" s="11" customFormat="1" ht="7.5" customHeight="1">
      <c r="A15" s="140">
        <v>2011</v>
      </c>
      <c r="B15" s="171">
        <v>1643</v>
      </c>
      <c r="C15" s="171">
        <v>1025</v>
      </c>
      <c r="D15" s="171">
        <v>1001</v>
      </c>
      <c r="E15" s="172">
        <v>24</v>
      </c>
      <c r="F15" s="172">
        <v>618</v>
      </c>
      <c r="G15" s="172">
        <v>310</v>
      </c>
      <c r="H15" s="172">
        <v>146</v>
      </c>
      <c r="I15" s="172">
        <f aca="true" t="shared" si="0" ref="I15:I24">F15-(G15+H15)</f>
        <v>162</v>
      </c>
      <c r="J15" s="173">
        <v>62.4</v>
      </c>
      <c r="K15" s="173">
        <v>60.9</v>
      </c>
      <c r="L15" s="174">
        <v>2.3</v>
      </c>
      <c r="N15" s="56">
        <v>3</v>
      </c>
    </row>
    <row r="16" spans="1:14" s="11" customFormat="1" ht="7.5" customHeight="1">
      <c r="A16" s="140">
        <v>2012</v>
      </c>
      <c r="B16" s="171">
        <v>1717</v>
      </c>
      <c r="C16" s="171">
        <v>1080</v>
      </c>
      <c r="D16" s="171">
        <v>1056</v>
      </c>
      <c r="E16" s="172">
        <v>25</v>
      </c>
      <c r="F16" s="172">
        <v>637</v>
      </c>
      <c r="G16" s="172">
        <v>318</v>
      </c>
      <c r="H16" s="172">
        <v>150</v>
      </c>
      <c r="I16" s="172">
        <f t="shared" si="0"/>
        <v>169</v>
      </c>
      <c r="J16" s="173">
        <v>62.9</v>
      </c>
      <c r="K16" s="173">
        <v>61.5</v>
      </c>
      <c r="L16" s="174">
        <v>2.3</v>
      </c>
      <c r="N16" s="56">
        <v>4</v>
      </c>
    </row>
    <row r="17" spans="1:14" s="11" customFormat="1" ht="7.5" customHeight="1">
      <c r="A17" s="141">
        <v>2013</v>
      </c>
      <c r="B17" s="171">
        <v>1811</v>
      </c>
      <c r="C17" s="171">
        <v>1170</v>
      </c>
      <c r="D17" s="171">
        <v>1137</v>
      </c>
      <c r="E17" s="172">
        <v>33</v>
      </c>
      <c r="F17" s="172">
        <v>641</v>
      </c>
      <c r="G17" s="172">
        <v>320</v>
      </c>
      <c r="H17" s="172">
        <v>151</v>
      </c>
      <c r="I17" s="172">
        <f t="shared" si="0"/>
        <v>170</v>
      </c>
      <c r="J17" s="173">
        <v>64.6</v>
      </c>
      <c r="K17" s="173">
        <v>62.8</v>
      </c>
      <c r="L17" s="174">
        <v>2.8</v>
      </c>
      <c r="N17" s="56"/>
    </row>
    <row r="18" spans="1:14" s="11" customFormat="1" ht="7.5" customHeight="1">
      <c r="A18" s="142">
        <v>2014</v>
      </c>
      <c r="B18" s="171">
        <v>1855</v>
      </c>
      <c r="C18" s="171">
        <v>1198</v>
      </c>
      <c r="D18" s="171">
        <v>1158</v>
      </c>
      <c r="E18" s="172">
        <v>40</v>
      </c>
      <c r="F18" s="172">
        <v>657</v>
      </c>
      <c r="G18" s="172">
        <v>320</v>
      </c>
      <c r="H18" s="172">
        <v>151</v>
      </c>
      <c r="I18" s="172">
        <f t="shared" si="0"/>
        <v>186</v>
      </c>
      <c r="J18" s="173">
        <v>64.6</v>
      </c>
      <c r="K18" s="173">
        <v>62.4</v>
      </c>
      <c r="L18" s="174">
        <v>3.4</v>
      </c>
      <c r="N18" s="56"/>
    </row>
    <row r="19" spans="1:14" s="11" customFormat="1" ht="7.5" customHeight="1">
      <c r="A19" s="142">
        <v>2015</v>
      </c>
      <c r="B19" s="171">
        <v>1915</v>
      </c>
      <c r="C19" s="171">
        <v>1237</v>
      </c>
      <c r="D19" s="171">
        <v>1194</v>
      </c>
      <c r="E19" s="172">
        <v>43</v>
      </c>
      <c r="F19" s="172">
        <v>678</v>
      </c>
      <c r="G19" s="172">
        <v>337</v>
      </c>
      <c r="H19" s="172">
        <v>150</v>
      </c>
      <c r="I19" s="172">
        <v>191</v>
      </c>
      <c r="J19" s="173">
        <v>64.6</v>
      </c>
      <c r="K19" s="173">
        <v>62.4</v>
      </c>
      <c r="L19" s="174">
        <v>3.5</v>
      </c>
      <c r="N19" s="56"/>
    </row>
    <row r="20" spans="1:14" s="175" customFormat="1" ht="7.5" customHeight="1">
      <c r="A20" s="143">
        <v>2016</v>
      </c>
      <c r="B20" s="181">
        <v>1983</v>
      </c>
      <c r="C20" s="181">
        <v>1268</v>
      </c>
      <c r="D20" s="181">
        <v>1228</v>
      </c>
      <c r="E20" s="182">
        <v>40</v>
      </c>
      <c r="F20" s="182">
        <v>715</v>
      </c>
      <c r="G20" s="182">
        <v>369</v>
      </c>
      <c r="H20" s="182">
        <v>151</v>
      </c>
      <c r="I20" s="182">
        <v>195</v>
      </c>
      <c r="J20" s="183">
        <v>64</v>
      </c>
      <c r="K20" s="183">
        <v>62</v>
      </c>
      <c r="L20" s="184">
        <v>3.1</v>
      </c>
      <c r="N20" s="176"/>
    </row>
    <row r="21" spans="1:14" s="82" customFormat="1" ht="7.5" customHeight="1" hidden="1">
      <c r="A21" s="148" t="s">
        <v>118</v>
      </c>
      <c r="B21" s="144">
        <v>1777</v>
      </c>
      <c r="C21" s="144">
        <v>1070</v>
      </c>
      <c r="D21" s="144">
        <v>1035</v>
      </c>
      <c r="E21" s="145">
        <v>35</v>
      </c>
      <c r="F21" s="145">
        <v>707</v>
      </c>
      <c r="G21" s="145">
        <v>355</v>
      </c>
      <c r="H21" s="145">
        <v>148</v>
      </c>
      <c r="I21" s="145">
        <f t="shared" si="0"/>
        <v>204</v>
      </c>
      <c r="J21" s="146">
        <v>60.2</v>
      </c>
      <c r="K21" s="146">
        <v>58.2</v>
      </c>
      <c r="L21" s="147">
        <v>3.3</v>
      </c>
      <c r="N21" s="83"/>
    </row>
    <row r="22" spans="1:14" s="82" customFormat="1" ht="7.5" customHeight="1" hidden="1">
      <c r="A22" s="149" t="s">
        <v>156</v>
      </c>
      <c r="B22" s="144">
        <v>1805</v>
      </c>
      <c r="C22" s="144">
        <v>1208</v>
      </c>
      <c r="D22" s="144">
        <v>1174</v>
      </c>
      <c r="E22" s="145">
        <v>34</v>
      </c>
      <c r="F22" s="145">
        <v>597</v>
      </c>
      <c r="G22" s="145">
        <v>303</v>
      </c>
      <c r="H22" s="145">
        <v>145</v>
      </c>
      <c r="I22" s="145">
        <f t="shared" si="0"/>
        <v>149</v>
      </c>
      <c r="J22" s="146">
        <v>66.9</v>
      </c>
      <c r="K22" s="146">
        <v>65</v>
      </c>
      <c r="L22" s="147">
        <v>2.8</v>
      </c>
      <c r="N22" s="83"/>
    </row>
    <row r="23" spans="1:14" s="82" customFormat="1" ht="7.5" customHeight="1" hidden="1">
      <c r="A23" s="149" t="s">
        <v>157</v>
      </c>
      <c r="B23" s="144">
        <v>1826</v>
      </c>
      <c r="C23" s="144">
        <v>1218</v>
      </c>
      <c r="D23" s="144">
        <v>1186</v>
      </c>
      <c r="E23" s="145">
        <v>32</v>
      </c>
      <c r="F23" s="145">
        <v>608</v>
      </c>
      <c r="G23" s="145">
        <v>298</v>
      </c>
      <c r="H23" s="145">
        <v>152</v>
      </c>
      <c r="I23" s="145">
        <f t="shared" si="0"/>
        <v>158</v>
      </c>
      <c r="J23" s="146">
        <v>66.7</v>
      </c>
      <c r="K23" s="146">
        <v>64.9</v>
      </c>
      <c r="L23" s="147">
        <v>2.6</v>
      </c>
      <c r="N23" s="83"/>
    </row>
    <row r="24" spans="1:14" s="82" customFormat="1" ht="7.5" customHeight="1" hidden="1">
      <c r="A24" s="149" t="s">
        <v>158</v>
      </c>
      <c r="B24" s="144">
        <v>1836</v>
      </c>
      <c r="C24" s="144">
        <v>1183</v>
      </c>
      <c r="D24" s="144">
        <v>1153</v>
      </c>
      <c r="E24" s="145">
        <v>30</v>
      </c>
      <c r="F24" s="145">
        <v>653</v>
      </c>
      <c r="G24" s="145">
        <v>322</v>
      </c>
      <c r="H24" s="145">
        <v>159</v>
      </c>
      <c r="I24" s="145">
        <f t="shared" si="0"/>
        <v>172</v>
      </c>
      <c r="J24" s="146">
        <v>64.4</v>
      </c>
      <c r="K24" s="146">
        <v>62.8</v>
      </c>
      <c r="L24" s="147">
        <v>2.5</v>
      </c>
      <c r="N24" s="83"/>
    </row>
    <row r="25" spans="1:14" s="82" customFormat="1" ht="7.5" customHeight="1">
      <c r="A25" s="148" t="s">
        <v>159</v>
      </c>
      <c r="B25" s="177">
        <v>1843</v>
      </c>
      <c r="C25" s="177">
        <v>1143</v>
      </c>
      <c r="D25" s="177">
        <v>1097</v>
      </c>
      <c r="E25" s="178">
        <v>46</v>
      </c>
      <c r="F25" s="178">
        <v>700</v>
      </c>
      <c r="G25" s="178">
        <v>344</v>
      </c>
      <c r="H25" s="178">
        <v>148</v>
      </c>
      <c r="I25" s="178">
        <v>208</v>
      </c>
      <c r="J25" s="179">
        <v>62</v>
      </c>
      <c r="K25" s="179">
        <v>59.5</v>
      </c>
      <c r="L25" s="180">
        <v>4</v>
      </c>
      <c r="N25" s="83"/>
    </row>
    <row r="26" spans="1:14" s="82" customFormat="1" ht="7.5" customHeight="1">
      <c r="A26" s="149" t="s">
        <v>156</v>
      </c>
      <c r="B26" s="177">
        <v>1850</v>
      </c>
      <c r="C26" s="177">
        <v>1224</v>
      </c>
      <c r="D26" s="177">
        <v>1183</v>
      </c>
      <c r="E26" s="178">
        <v>41</v>
      </c>
      <c r="F26" s="178">
        <v>626</v>
      </c>
      <c r="G26" s="178">
        <v>302</v>
      </c>
      <c r="H26" s="178">
        <v>156</v>
      </c>
      <c r="I26" s="178">
        <v>168</v>
      </c>
      <c r="J26" s="179">
        <v>66.2</v>
      </c>
      <c r="K26" s="179">
        <v>64</v>
      </c>
      <c r="L26" s="180">
        <v>3.3</v>
      </c>
      <c r="N26" s="83">
        <v>7</v>
      </c>
    </row>
    <row r="27" spans="1:14" s="82" customFormat="1" ht="7.5" customHeight="1">
      <c r="A27" s="149" t="s">
        <v>157</v>
      </c>
      <c r="B27" s="177">
        <v>1859</v>
      </c>
      <c r="C27" s="177">
        <v>1232</v>
      </c>
      <c r="D27" s="177">
        <v>1191</v>
      </c>
      <c r="E27" s="178">
        <v>41</v>
      </c>
      <c r="F27" s="178">
        <v>627</v>
      </c>
      <c r="G27" s="178">
        <v>306</v>
      </c>
      <c r="H27" s="178">
        <v>148</v>
      </c>
      <c r="I27" s="178">
        <v>173</v>
      </c>
      <c r="J27" s="179">
        <v>66.3</v>
      </c>
      <c r="K27" s="179">
        <v>64.1</v>
      </c>
      <c r="L27" s="180">
        <v>3.3</v>
      </c>
      <c r="N27" s="83">
        <v>8</v>
      </c>
    </row>
    <row r="28" spans="1:14" s="82" customFormat="1" ht="7.5" customHeight="1">
      <c r="A28" s="149" t="s">
        <v>158</v>
      </c>
      <c r="B28" s="177">
        <v>1868</v>
      </c>
      <c r="C28" s="177">
        <v>1192</v>
      </c>
      <c r="D28" s="177">
        <v>1159</v>
      </c>
      <c r="E28" s="178">
        <v>33</v>
      </c>
      <c r="F28" s="178">
        <v>676</v>
      </c>
      <c r="G28" s="178">
        <v>329</v>
      </c>
      <c r="H28" s="178">
        <v>153</v>
      </c>
      <c r="I28" s="178">
        <v>194</v>
      </c>
      <c r="J28" s="179">
        <v>63.8</v>
      </c>
      <c r="K28" s="179">
        <v>62</v>
      </c>
      <c r="L28" s="180">
        <v>2.8</v>
      </c>
      <c r="N28" s="83"/>
    </row>
    <row r="29" spans="1:14" s="82" customFormat="1" ht="7.5" customHeight="1">
      <c r="A29" s="149" t="s">
        <v>415</v>
      </c>
      <c r="B29" s="177">
        <v>1886</v>
      </c>
      <c r="C29" s="177">
        <v>1165</v>
      </c>
      <c r="D29" s="177">
        <v>1121</v>
      </c>
      <c r="E29" s="178">
        <v>44</v>
      </c>
      <c r="F29" s="178">
        <v>721</v>
      </c>
      <c r="G29" s="178">
        <v>365</v>
      </c>
      <c r="H29" s="178">
        <v>146</v>
      </c>
      <c r="I29" s="178">
        <v>210</v>
      </c>
      <c r="J29" s="179">
        <v>61.8</v>
      </c>
      <c r="K29" s="179">
        <v>59.5</v>
      </c>
      <c r="L29" s="180">
        <v>3.7</v>
      </c>
      <c r="N29" s="83"/>
    </row>
    <row r="30" spans="1:14" s="82" customFormat="1" ht="7.5" customHeight="1">
      <c r="A30" s="149" t="s">
        <v>416</v>
      </c>
      <c r="B30" s="177">
        <v>1907</v>
      </c>
      <c r="C30" s="177">
        <v>1270</v>
      </c>
      <c r="D30" s="177">
        <v>1221</v>
      </c>
      <c r="E30" s="178">
        <v>50</v>
      </c>
      <c r="F30" s="178">
        <v>636</v>
      </c>
      <c r="G30" s="178">
        <v>320</v>
      </c>
      <c r="H30" s="178">
        <v>146</v>
      </c>
      <c r="I30" s="178">
        <v>170</v>
      </c>
      <c r="J30" s="179">
        <v>66.6</v>
      </c>
      <c r="K30" s="179">
        <v>64</v>
      </c>
      <c r="L30" s="180">
        <v>3.9</v>
      </c>
      <c r="N30" s="83"/>
    </row>
    <row r="31" spans="1:14" s="82" customFormat="1" ht="7.5" customHeight="1">
      <c r="A31" s="149" t="s">
        <v>417</v>
      </c>
      <c r="B31" s="177">
        <v>1925</v>
      </c>
      <c r="C31" s="177">
        <v>1268</v>
      </c>
      <c r="D31" s="177">
        <v>1227</v>
      </c>
      <c r="E31" s="178">
        <v>41</v>
      </c>
      <c r="F31" s="178">
        <v>657</v>
      </c>
      <c r="G31" s="178">
        <v>321</v>
      </c>
      <c r="H31" s="178">
        <v>152</v>
      </c>
      <c r="I31" s="178">
        <v>184</v>
      </c>
      <c r="J31" s="179">
        <v>65.9</v>
      </c>
      <c r="K31" s="179">
        <v>63.7</v>
      </c>
      <c r="L31" s="180">
        <v>3.3</v>
      </c>
      <c r="N31" s="83"/>
    </row>
    <row r="32" spans="1:14" s="82" customFormat="1" ht="7.5" customHeight="1">
      <c r="A32" s="149" t="s">
        <v>418</v>
      </c>
      <c r="B32" s="177">
        <v>1942</v>
      </c>
      <c r="C32" s="177">
        <v>1247</v>
      </c>
      <c r="D32" s="177">
        <v>1209</v>
      </c>
      <c r="E32" s="178">
        <v>37</v>
      </c>
      <c r="F32" s="178">
        <v>696</v>
      </c>
      <c r="G32" s="178">
        <v>341</v>
      </c>
      <c r="H32" s="178">
        <v>154</v>
      </c>
      <c r="I32" s="178">
        <v>201</v>
      </c>
      <c r="J32" s="179">
        <v>64.2</v>
      </c>
      <c r="K32" s="179">
        <v>62.2</v>
      </c>
      <c r="L32" s="180">
        <v>3</v>
      </c>
      <c r="N32" s="83"/>
    </row>
    <row r="33" spans="1:14" s="82" customFormat="1" ht="7.5" customHeight="1">
      <c r="A33" s="150" t="s">
        <v>419</v>
      </c>
      <c r="B33" s="181">
        <v>1959</v>
      </c>
      <c r="C33" s="181">
        <v>1195</v>
      </c>
      <c r="D33" s="181">
        <v>1145</v>
      </c>
      <c r="E33" s="182">
        <v>49</v>
      </c>
      <c r="F33" s="182">
        <v>765</v>
      </c>
      <c r="G33" s="182">
        <v>388</v>
      </c>
      <c r="H33" s="182">
        <v>148</v>
      </c>
      <c r="I33" s="182">
        <v>229</v>
      </c>
      <c r="J33" s="183">
        <v>61</v>
      </c>
      <c r="K33" s="183">
        <v>58.5</v>
      </c>
      <c r="L33" s="184">
        <v>4.1</v>
      </c>
      <c r="N33" s="83"/>
    </row>
    <row r="34" spans="1:14" s="82" customFormat="1" ht="7.5" customHeight="1">
      <c r="A34" s="151" t="s">
        <v>156</v>
      </c>
      <c r="B34" s="181">
        <v>1977</v>
      </c>
      <c r="C34" s="181">
        <v>1288</v>
      </c>
      <c r="D34" s="181">
        <v>1245</v>
      </c>
      <c r="E34" s="182">
        <v>43</v>
      </c>
      <c r="F34" s="182">
        <v>689</v>
      </c>
      <c r="G34" s="182">
        <v>355</v>
      </c>
      <c r="H34" s="182">
        <v>151</v>
      </c>
      <c r="I34" s="182">
        <v>183</v>
      </c>
      <c r="J34" s="183">
        <v>65.1</v>
      </c>
      <c r="K34" s="183">
        <v>63</v>
      </c>
      <c r="L34" s="184">
        <v>3.3</v>
      </c>
      <c r="N34" s="83">
        <v>7</v>
      </c>
    </row>
    <row r="35" spans="1:14" s="82" customFormat="1" ht="7.5" customHeight="1">
      <c r="A35" s="151" t="s">
        <v>157</v>
      </c>
      <c r="B35" s="181">
        <v>1991</v>
      </c>
      <c r="C35" s="181">
        <v>1311</v>
      </c>
      <c r="D35" s="181">
        <v>1268</v>
      </c>
      <c r="E35" s="182">
        <v>42</v>
      </c>
      <c r="F35" s="182">
        <v>680</v>
      </c>
      <c r="G35" s="182">
        <v>359</v>
      </c>
      <c r="H35" s="182">
        <v>147</v>
      </c>
      <c r="I35" s="182">
        <v>174</v>
      </c>
      <c r="J35" s="183">
        <v>65.8</v>
      </c>
      <c r="K35" s="183">
        <v>63.7</v>
      </c>
      <c r="L35" s="184">
        <v>3.2</v>
      </c>
      <c r="N35" s="83">
        <v>8</v>
      </c>
    </row>
    <row r="36" spans="1:14" s="82" customFormat="1" ht="7.5" customHeight="1">
      <c r="A36" s="151" t="s">
        <v>158</v>
      </c>
      <c r="B36" s="181">
        <v>2004</v>
      </c>
      <c r="C36" s="181">
        <v>1280</v>
      </c>
      <c r="D36" s="181">
        <v>1255</v>
      </c>
      <c r="E36" s="182">
        <v>25</v>
      </c>
      <c r="F36" s="182">
        <v>724</v>
      </c>
      <c r="G36" s="182">
        <v>374</v>
      </c>
      <c r="H36" s="182">
        <v>157</v>
      </c>
      <c r="I36" s="182">
        <v>193</v>
      </c>
      <c r="J36" s="183">
        <v>63.9</v>
      </c>
      <c r="K36" s="183">
        <v>62.6</v>
      </c>
      <c r="L36" s="184">
        <v>1.9</v>
      </c>
      <c r="N36" s="83"/>
    </row>
    <row r="37" spans="1:14" s="82" customFormat="1" ht="8.25" customHeight="1">
      <c r="A37" s="152"/>
      <c r="B37" s="153"/>
      <c r="C37" s="153"/>
      <c r="D37" s="153"/>
      <c r="E37" s="125" t="s">
        <v>413</v>
      </c>
      <c r="F37" s="125"/>
      <c r="G37" s="126" t="s">
        <v>160</v>
      </c>
      <c r="H37" s="154"/>
      <c r="I37" s="145"/>
      <c r="J37" s="155"/>
      <c r="K37" s="155"/>
      <c r="L37" s="156"/>
      <c r="N37" s="83"/>
    </row>
    <row r="38" spans="1:14" s="82" customFormat="1" ht="7.5" customHeight="1" hidden="1">
      <c r="A38" s="157">
        <v>2009</v>
      </c>
      <c r="B38" s="137">
        <v>784</v>
      </c>
      <c r="C38" s="137">
        <v>585</v>
      </c>
      <c r="D38" s="137">
        <v>564</v>
      </c>
      <c r="E38" s="137">
        <v>20</v>
      </c>
      <c r="F38" s="137">
        <v>199</v>
      </c>
      <c r="G38" s="154"/>
      <c r="H38" s="154"/>
      <c r="I38" s="145"/>
      <c r="J38" s="138">
        <v>74.6</v>
      </c>
      <c r="K38" s="138">
        <v>72</v>
      </c>
      <c r="L38" s="138">
        <v>3.5</v>
      </c>
      <c r="N38" s="83"/>
    </row>
    <row r="39" spans="1:14" s="82" customFormat="1" ht="7.5" customHeight="1">
      <c r="A39" s="157">
        <v>2010</v>
      </c>
      <c r="B39" s="168">
        <v>797</v>
      </c>
      <c r="C39" s="168">
        <v>591</v>
      </c>
      <c r="D39" s="168">
        <v>572</v>
      </c>
      <c r="E39" s="168">
        <v>18</v>
      </c>
      <c r="F39" s="168">
        <v>207</v>
      </c>
      <c r="G39" s="185"/>
      <c r="H39" s="185"/>
      <c r="I39" s="178"/>
      <c r="J39" s="169">
        <v>74.1</v>
      </c>
      <c r="K39" s="169">
        <v>71.8</v>
      </c>
      <c r="L39" s="169">
        <v>3.1</v>
      </c>
      <c r="N39" s="83"/>
    </row>
    <row r="40" spans="1:14" s="82" customFormat="1" ht="7.5" customHeight="1">
      <c r="A40" s="158">
        <v>2011</v>
      </c>
      <c r="B40" s="178">
        <v>812</v>
      </c>
      <c r="C40" s="178">
        <v>609</v>
      </c>
      <c r="D40" s="178">
        <v>594</v>
      </c>
      <c r="E40" s="178">
        <v>15</v>
      </c>
      <c r="F40" s="178">
        <v>203</v>
      </c>
      <c r="G40" s="178">
        <v>16</v>
      </c>
      <c r="H40" s="178">
        <v>75</v>
      </c>
      <c r="I40" s="178">
        <v>112</v>
      </c>
      <c r="J40" s="179">
        <v>75</v>
      </c>
      <c r="K40" s="179">
        <v>73.2</v>
      </c>
      <c r="L40" s="180">
        <v>2.4</v>
      </c>
      <c r="N40" s="83"/>
    </row>
    <row r="41" spans="1:14" s="82" customFormat="1" ht="7.5" customHeight="1">
      <c r="A41" s="158">
        <v>2012</v>
      </c>
      <c r="B41" s="178">
        <v>855</v>
      </c>
      <c r="C41" s="178">
        <v>641</v>
      </c>
      <c r="D41" s="178">
        <v>627</v>
      </c>
      <c r="E41" s="178">
        <v>14</v>
      </c>
      <c r="F41" s="178">
        <v>214</v>
      </c>
      <c r="G41" s="178">
        <v>17</v>
      </c>
      <c r="H41" s="178">
        <v>78</v>
      </c>
      <c r="I41" s="178">
        <v>119</v>
      </c>
      <c r="J41" s="179">
        <v>75</v>
      </c>
      <c r="K41" s="179">
        <v>73.4</v>
      </c>
      <c r="L41" s="180">
        <v>2.2</v>
      </c>
      <c r="N41" s="83"/>
    </row>
    <row r="42" spans="1:14" s="82" customFormat="1" ht="7.5" customHeight="1">
      <c r="A42" s="159">
        <v>2013</v>
      </c>
      <c r="B42" s="178">
        <v>908</v>
      </c>
      <c r="C42" s="178">
        <v>702</v>
      </c>
      <c r="D42" s="178">
        <v>681</v>
      </c>
      <c r="E42" s="178">
        <v>21</v>
      </c>
      <c r="F42" s="178">
        <v>206</v>
      </c>
      <c r="G42" s="178">
        <v>11</v>
      </c>
      <c r="H42" s="178">
        <v>75</v>
      </c>
      <c r="I42" s="178">
        <v>120</v>
      </c>
      <c r="J42" s="179">
        <v>77.3</v>
      </c>
      <c r="K42" s="179">
        <v>75</v>
      </c>
      <c r="L42" s="180">
        <v>3</v>
      </c>
      <c r="N42" s="83"/>
    </row>
    <row r="43" spans="1:14" s="82" customFormat="1" ht="7.5" customHeight="1">
      <c r="A43" s="142">
        <v>2014</v>
      </c>
      <c r="B43" s="178">
        <v>933</v>
      </c>
      <c r="C43" s="178">
        <v>717</v>
      </c>
      <c r="D43" s="178">
        <v>694</v>
      </c>
      <c r="E43" s="178">
        <v>23</v>
      </c>
      <c r="F43" s="178">
        <v>217</v>
      </c>
      <c r="G43" s="178">
        <v>9</v>
      </c>
      <c r="H43" s="178">
        <v>76</v>
      </c>
      <c r="I43" s="178">
        <v>132</v>
      </c>
      <c r="J43" s="179">
        <v>76.8</v>
      </c>
      <c r="K43" s="179">
        <v>74.4</v>
      </c>
      <c r="L43" s="180">
        <v>3.2</v>
      </c>
      <c r="N43" s="83"/>
    </row>
    <row r="44" spans="1:14" s="82" customFormat="1" ht="7.5" customHeight="1">
      <c r="A44" s="142">
        <v>2015</v>
      </c>
      <c r="B44" s="178">
        <v>965</v>
      </c>
      <c r="C44" s="178">
        <v>741</v>
      </c>
      <c r="D44" s="178">
        <v>716</v>
      </c>
      <c r="E44" s="178">
        <v>25</v>
      </c>
      <c r="F44" s="178">
        <v>224</v>
      </c>
      <c r="G44" s="178">
        <v>15</v>
      </c>
      <c r="H44" s="178">
        <v>75</v>
      </c>
      <c r="I44" s="178">
        <v>134</v>
      </c>
      <c r="J44" s="179">
        <v>76.8</v>
      </c>
      <c r="K44" s="179">
        <v>74.2</v>
      </c>
      <c r="L44" s="180">
        <v>3.3</v>
      </c>
      <c r="N44" s="83"/>
    </row>
    <row r="45" spans="1:14" s="175" customFormat="1" ht="7.5" customHeight="1">
      <c r="A45" s="143">
        <v>2016</v>
      </c>
      <c r="B45" s="182">
        <v>1001</v>
      </c>
      <c r="C45" s="182">
        <v>768</v>
      </c>
      <c r="D45" s="182">
        <v>745</v>
      </c>
      <c r="E45" s="182">
        <v>23</v>
      </c>
      <c r="F45" s="182">
        <v>233</v>
      </c>
      <c r="G45" s="182">
        <v>19</v>
      </c>
      <c r="H45" s="182">
        <v>75</v>
      </c>
      <c r="I45" s="182">
        <v>139</v>
      </c>
      <c r="J45" s="183">
        <v>76.7</v>
      </c>
      <c r="K45" s="183">
        <v>74.4</v>
      </c>
      <c r="L45" s="184">
        <v>3</v>
      </c>
      <c r="N45" s="176"/>
    </row>
    <row r="46" spans="1:14" s="82" customFormat="1" ht="7.5" customHeight="1" hidden="1">
      <c r="A46" s="148" t="s">
        <v>118</v>
      </c>
      <c r="B46" s="145">
        <v>889</v>
      </c>
      <c r="C46" s="145">
        <v>648</v>
      </c>
      <c r="D46" s="145">
        <v>627</v>
      </c>
      <c r="E46" s="145">
        <v>21</v>
      </c>
      <c r="F46" s="145">
        <v>241</v>
      </c>
      <c r="G46" s="145">
        <v>13</v>
      </c>
      <c r="H46" s="145">
        <v>76</v>
      </c>
      <c r="I46" s="145">
        <f>F46-(G46+H46)</f>
        <v>152</v>
      </c>
      <c r="J46" s="146">
        <v>72.9</v>
      </c>
      <c r="K46" s="146">
        <v>70.5</v>
      </c>
      <c r="L46" s="147">
        <v>3.2</v>
      </c>
      <c r="N46" s="83"/>
    </row>
    <row r="47" spans="1:14" s="82" customFormat="1" ht="7.5" customHeight="1" hidden="1">
      <c r="A47" s="149" t="s">
        <v>156</v>
      </c>
      <c r="B47" s="145">
        <v>905</v>
      </c>
      <c r="C47" s="145">
        <v>719</v>
      </c>
      <c r="D47" s="145">
        <v>697</v>
      </c>
      <c r="E47" s="145">
        <v>22</v>
      </c>
      <c r="F47" s="145">
        <v>186</v>
      </c>
      <c r="G47" s="145">
        <v>11</v>
      </c>
      <c r="H47" s="145">
        <v>73</v>
      </c>
      <c r="I47" s="145">
        <f>F47-(G47+H47)</f>
        <v>102</v>
      </c>
      <c r="J47" s="146">
        <v>79.4</v>
      </c>
      <c r="K47" s="146">
        <v>77</v>
      </c>
      <c r="L47" s="147">
        <v>3.1</v>
      </c>
      <c r="N47" s="83"/>
    </row>
    <row r="48" spans="1:14" s="82" customFormat="1" ht="7.5" customHeight="1" hidden="1">
      <c r="A48" s="149" t="s">
        <v>157</v>
      </c>
      <c r="B48" s="145">
        <v>917</v>
      </c>
      <c r="C48" s="145">
        <v>725</v>
      </c>
      <c r="D48" s="145">
        <v>704</v>
      </c>
      <c r="E48" s="145">
        <v>21</v>
      </c>
      <c r="F48" s="145">
        <v>192</v>
      </c>
      <c r="G48" s="145">
        <v>10</v>
      </c>
      <c r="H48" s="145">
        <v>73</v>
      </c>
      <c r="I48" s="145">
        <f>F48-(G48+H48)</f>
        <v>109</v>
      </c>
      <c r="J48" s="146">
        <v>79.1</v>
      </c>
      <c r="K48" s="146">
        <v>76.8</v>
      </c>
      <c r="L48" s="147">
        <v>3</v>
      </c>
      <c r="N48" s="83"/>
    </row>
    <row r="49" spans="1:14" s="82" customFormat="1" ht="7.5" customHeight="1" hidden="1">
      <c r="A49" s="149" t="s">
        <v>158</v>
      </c>
      <c r="B49" s="145">
        <v>922</v>
      </c>
      <c r="C49" s="145">
        <v>716</v>
      </c>
      <c r="D49" s="145">
        <v>697</v>
      </c>
      <c r="E49" s="145">
        <v>19</v>
      </c>
      <c r="F49" s="145">
        <v>207</v>
      </c>
      <c r="G49" s="145">
        <v>10</v>
      </c>
      <c r="H49" s="145">
        <v>77</v>
      </c>
      <c r="I49" s="145">
        <f>F49-(G49+H49)</f>
        <v>120</v>
      </c>
      <c r="J49" s="146">
        <v>77.6</v>
      </c>
      <c r="K49" s="146">
        <v>75.6</v>
      </c>
      <c r="L49" s="147">
        <v>2.6</v>
      </c>
      <c r="N49" s="83"/>
    </row>
    <row r="50" spans="1:14" s="82" customFormat="1" ht="7.5" customHeight="1">
      <c r="A50" s="148" t="s">
        <v>159</v>
      </c>
      <c r="B50" s="178">
        <v>927</v>
      </c>
      <c r="C50" s="178">
        <v>696</v>
      </c>
      <c r="D50" s="178">
        <v>668</v>
      </c>
      <c r="E50" s="178">
        <v>27</v>
      </c>
      <c r="F50" s="178">
        <v>231</v>
      </c>
      <c r="G50" s="178">
        <v>9</v>
      </c>
      <c r="H50" s="178">
        <v>75</v>
      </c>
      <c r="I50" s="178">
        <v>147</v>
      </c>
      <c r="J50" s="179">
        <v>75.1</v>
      </c>
      <c r="K50" s="179">
        <v>72.1</v>
      </c>
      <c r="L50" s="180">
        <v>3.9</v>
      </c>
      <c r="N50" s="83"/>
    </row>
    <row r="51" spans="1:14" s="82" customFormat="1" ht="7.5" customHeight="1">
      <c r="A51" s="149" t="s">
        <v>156</v>
      </c>
      <c r="B51" s="178">
        <v>930</v>
      </c>
      <c r="C51" s="178">
        <v>724</v>
      </c>
      <c r="D51" s="178">
        <v>701</v>
      </c>
      <c r="E51" s="178">
        <v>23</v>
      </c>
      <c r="F51" s="178">
        <v>206</v>
      </c>
      <c r="G51" s="178">
        <v>8</v>
      </c>
      <c r="H51" s="178">
        <v>80</v>
      </c>
      <c r="I51" s="178">
        <v>118</v>
      </c>
      <c r="J51" s="179">
        <v>77.9</v>
      </c>
      <c r="K51" s="179">
        <v>75.3</v>
      </c>
      <c r="L51" s="180">
        <v>3.2</v>
      </c>
      <c r="N51" s="83"/>
    </row>
    <row r="52" spans="1:14" s="82" customFormat="1" ht="7.5" customHeight="1">
      <c r="A52" s="149" t="s">
        <v>157</v>
      </c>
      <c r="B52" s="178">
        <v>935</v>
      </c>
      <c r="C52" s="178">
        <v>730</v>
      </c>
      <c r="D52" s="178">
        <v>708</v>
      </c>
      <c r="E52" s="178">
        <v>22</v>
      </c>
      <c r="F52" s="178">
        <v>205</v>
      </c>
      <c r="G52" s="178">
        <v>10</v>
      </c>
      <c r="H52" s="178">
        <v>74</v>
      </c>
      <c r="I52" s="178">
        <v>121</v>
      </c>
      <c r="J52" s="179">
        <v>78.1</v>
      </c>
      <c r="K52" s="179">
        <v>75.8</v>
      </c>
      <c r="L52" s="180">
        <v>3</v>
      </c>
      <c r="N52" s="83"/>
    </row>
    <row r="53" spans="1:14" s="82" customFormat="1" ht="7.5" customHeight="1">
      <c r="A53" s="149" t="s">
        <v>158</v>
      </c>
      <c r="B53" s="178">
        <v>940</v>
      </c>
      <c r="C53" s="178">
        <v>715</v>
      </c>
      <c r="D53" s="178">
        <v>697</v>
      </c>
      <c r="E53" s="178">
        <v>18</v>
      </c>
      <c r="F53" s="178">
        <v>225</v>
      </c>
      <c r="G53" s="178">
        <v>11</v>
      </c>
      <c r="H53" s="178">
        <v>75</v>
      </c>
      <c r="I53" s="178">
        <v>139</v>
      </c>
      <c r="J53" s="179">
        <v>76.1</v>
      </c>
      <c r="K53" s="179">
        <v>74.2</v>
      </c>
      <c r="L53" s="180">
        <v>2.6</v>
      </c>
      <c r="N53" s="83"/>
    </row>
    <row r="54" spans="1:14" s="82" customFormat="1" ht="7.5" customHeight="1">
      <c r="A54" s="149" t="s">
        <v>415</v>
      </c>
      <c r="B54" s="178">
        <v>949</v>
      </c>
      <c r="C54" s="178">
        <v>712</v>
      </c>
      <c r="D54" s="178">
        <v>688</v>
      </c>
      <c r="E54" s="178">
        <v>24</v>
      </c>
      <c r="F54" s="178">
        <v>238</v>
      </c>
      <c r="G54" s="178">
        <v>15</v>
      </c>
      <c r="H54" s="178">
        <v>72</v>
      </c>
      <c r="I54" s="178">
        <v>151</v>
      </c>
      <c r="J54" s="179">
        <v>75</v>
      </c>
      <c r="K54" s="179">
        <v>72.5</v>
      </c>
      <c r="L54" s="180">
        <v>3.3</v>
      </c>
      <c r="N54" s="83"/>
    </row>
    <row r="55" spans="1:14" s="82" customFormat="1" ht="7.5" customHeight="1">
      <c r="A55" s="149" t="s">
        <v>416</v>
      </c>
      <c r="B55" s="178">
        <v>960</v>
      </c>
      <c r="C55" s="178">
        <v>755</v>
      </c>
      <c r="D55" s="178">
        <v>724</v>
      </c>
      <c r="E55" s="178">
        <v>31</v>
      </c>
      <c r="F55" s="178">
        <v>205</v>
      </c>
      <c r="G55" s="178">
        <v>15</v>
      </c>
      <c r="H55" s="178">
        <v>72</v>
      </c>
      <c r="I55" s="178">
        <v>118</v>
      </c>
      <c r="J55" s="179">
        <v>78.6</v>
      </c>
      <c r="K55" s="179">
        <v>75.4</v>
      </c>
      <c r="L55" s="180">
        <v>4.2</v>
      </c>
      <c r="N55" s="83"/>
    </row>
    <row r="56" spans="1:14" s="82" customFormat="1" ht="7.5" customHeight="1">
      <c r="A56" s="149" t="s">
        <v>417</v>
      </c>
      <c r="B56" s="178">
        <v>970</v>
      </c>
      <c r="C56" s="178">
        <v>752</v>
      </c>
      <c r="D56" s="178">
        <v>728</v>
      </c>
      <c r="E56" s="178">
        <v>24</v>
      </c>
      <c r="F56" s="178">
        <v>218</v>
      </c>
      <c r="G56" s="178">
        <v>16</v>
      </c>
      <c r="H56" s="178">
        <v>77</v>
      </c>
      <c r="I56" s="178">
        <v>125</v>
      </c>
      <c r="J56" s="179">
        <v>77.5</v>
      </c>
      <c r="K56" s="179">
        <v>75</v>
      </c>
      <c r="L56" s="180">
        <v>3.2</v>
      </c>
      <c r="N56" s="83"/>
    </row>
    <row r="57" spans="1:14" s="82" customFormat="1" ht="7.5" customHeight="1">
      <c r="A57" s="149" t="s">
        <v>418</v>
      </c>
      <c r="B57" s="178">
        <v>979</v>
      </c>
      <c r="C57" s="178">
        <v>744</v>
      </c>
      <c r="D57" s="178">
        <v>724</v>
      </c>
      <c r="E57" s="178">
        <v>20</v>
      </c>
      <c r="F57" s="178">
        <v>236</v>
      </c>
      <c r="G57" s="178">
        <v>16</v>
      </c>
      <c r="H57" s="178">
        <v>79</v>
      </c>
      <c r="I57" s="178">
        <v>141</v>
      </c>
      <c r="J57" s="179">
        <v>75.9</v>
      </c>
      <c r="K57" s="179">
        <v>73.9</v>
      </c>
      <c r="L57" s="180">
        <v>2.7</v>
      </c>
      <c r="N57" s="83"/>
    </row>
    <row r="58" spans="1:14" s="175" customFormat="1" ht="7.5" customHeight="1">
      <c r="A58" s="150" t="s">
        <v>419</v>
      </c>
      <c r="B58" s="182">
        <v>989</v>
      </c>
      <c r="C58" s="182">
        <v>729</v>
      </c>
      <c r="D58" s="182">
        <v>702</v>
      </c>
      <c r="E58" s="182">
        <v>27</v>
      </c>
      <c r="F58" s="182">
        <v>259</v>
      </c>
      <c r="G58" s="182">
        <v>17</v>
      </c>
      <c r="H58" s="182">
        <v>77</v>
      </c>
      <c r="I58" s="182">
        <v>165</v>
      </c>
      <c r="J58" s="183">
        <v>73.8</v>
      </c>
      <c r="K58" s="183">
        <v>71</v>
      </c>
      <c r="L58" s="184">
        <v>3.7</v>
      </c>
      <c r="N58" s="176"/>
    </row>
    <row r="59" spans="1:14" s="175" customFormat="1" ht="7.5" customHeight="1">
      <c r="A59" s="151" t="s">
        <v>156</v>
      </c>
      <c r="B59" s="182">
        <v>998</v>
      </c>
      <c r="C59" s="182">
        <v>775</v>
      </c>
      <c r="D59" s="182">
        <v>751</v>
      </c>
      <c r="E59" s="182">
        <v>25</v>
      </c>
      <c r="F59" s="182">
        <v>223</v>
      </c>
      <c r="G59" s="182">
        <v>16</v>
      </c>
      <c r="H59" s="182">
        <v>77</v>
      </c>
      <c r="I59" s="182">
        <v>130</v>
      </c>
      <c r="J59" s="183">
        <v>77.6</v>
      </c>
      <c r="K59" s="183">
        <v>75.2</v>
      </c>
      <c r="L59" s="184">
        <v>3.2</v>
      </c>
      <c r="N59" s="176"/>
    </row>
    <row r="60" spans="1:14" s="175" customFormat="1" ht="7.5" customHeight="1">
      <c r="A60" s="151" t="s">
        <v>157</v>
      </c>
      <c r="B60" s="182">
        <v>1006</v>
      </c>
      <c r="C60" s="182">
        <v>791</v>
      </c>
      <c r="D60" s="182">
        <v>765</v>
      </c>
      <c r="E60" s="182">
        <v>27</v>
      </c>
      <c r="F60" s="182">
        <v>214</v>
      </c>
      <c r="G60" s="182">
        <v>19</v>
      </c>
      <c r="H60" s="182">
        <v>72</v>
      </c>
      <c r="I60" s="182">
        <v>123</v>
      </c>
      <c r="J60" s="183">
        <v>78.7</v>
      </c>
      <c r="K60" s="183">
        <v>76.1</v>
      </c>
      <c r="L60" s="184">
        <v>3.3</v>
      </c>
      <c r="N60" s="176"/>
    </row>
    <row r="61" spans="1:14" s="175" customFormat="1" ht="7.5" customHeight="1">
      <c r="A61" s="151" t="s">
        <v>158</v>
      </c>
      <c r="B61" s="182">
        <v>1012</v>
      </c>
      <c r="C61" s="182">
        <v>777</v>
      </c>
      <c r="D61" s="182">
        <v>763</v>
      </c>
      <c r="E61" s="182">
        <v>14</v>
      </c>
      <c r="F61" s="182">
        <v>235</v>
      </c>
      <c r="G61" s="182">
        <v>22</v>
      </c>
      <c r="H61" s="182">
        <v>75</v>
      </c>
      <c r="I61" s="182">
        <v>138</v>
      </c>
      <c r="J61" s="183">
        <v>76.8</v>
      </c>
      <c r="K61" s="183">
        <v>75.4</v>
      </c>
      <c r="L61" s="184">
        <v>1.8</v>
      </c>
      <c r="N61" s="176"/>
    </row>
    <row r="62" spans="1:14" s="82" customFormat="1" ht="8.25" customHeight="1">
      <c r="A62" s="152"/>
      <c r="B62" s="153"/>
      <c r="C62" s="160"/>
      <c r="D62" s="153"/>
      <c r="E62" s="127" t="s">
        <v>161</v>
      </c>
      <c r="F62" s="125"/>
      <c r="G62" s="126" t="s">
        <v>162</v>
      </c>
      <c r="H62" s="161"/>
      <c r="I62" s="145"/>
      <c r="J62" s="162"/>
      <c r="K62" s="162"/>
      <c r="L62" s="156"/>
      <c r="N62" s="83"/>
    </row>
    <row r="63" spans="1:14" s="82" customFormat="1" ht="7.5" customHeight="1" hidden="1">
      <c r="A63" s="157">
        <v>2009</v>
      </c>
      <c r="B63" s="137">
        <v>804</v>
      </c>
      <c r="C63" s="137">
        <v>406</v>
      </c>
      <c r="D63" s="137">
        <v>397</v>
      </c>
      <c r="E63" s="137">
        <v>9</v>
      </c>
      <c r="F63" s="137">
        <v>398</v>
      </c>
      <c r="G63" s="154"/>
      <c r="H63" s="154"/>
      <c r="I63" s="145"/>
      <c r="J63" s="138">
        <v>50.5</v>
      </c>
      <c r="K63" s="138">
        <v>49.3</v>
      </c>
      <c r="L63" s="138">
        <v>2.3</v>
      </c>
      <c r="N63" s="83"/>
    </row>
    <row r="64" spans="1:14" s="82" customFormat="1" ht="7.5" customHeight="1">
      <c r="A64" s="157">
        <v>2010</v>
      </c>
      <c r="B64" s="168">
        <v>816</v>
      </c>
      <c r="C64" s="168">
        <v>412</v>
      </c>
      <c r="D64" s="168">
        <v>402</v>
      </c>
      <c r="E64" s="168">
        <v>10</v>
      </c>
      <c r="F64" s="168">
        <v>404</v>
      </c>
      <c r="G64" s="185"/>
      <c r="H64" s="185"/>
      <c r="I64" s="178"/>
      <c r="J64" s="169">
        <v>50.5</v>
      </c>
      <c r="K64" s="169">
        <v>49.2</v>
      </c>
      <c r="L64" s="169">
        <v>2.5</v>
      </c>
      <c r="N64" s="83"/>
    </row>
    <row r="65" spans="1:14" s="82" customFormat="1" ht="7.5" customHeight="1">
      <c r="A65" s="158">
        <v>2011</v>
      </c>
      <c r="B65" s="178">
        <v>831</v>
      </c>
      <c r="C65" s="178">
        <v>416</v>
      </c>
      <c r="D65" s="178">
        <v>407</v>
      </c>
      <c r="E65" s="178">
        <v>9</v>
      </c>
      <c r="F65" s="178">
        <v>415</v>
      </c>
      <c r="G65" s="178">
        <v>294</v>
      </c>
      <c r="H65" s="178">
        <v>71</v>
      </c>
      <c r="I65" s="178">
        <v>50</v>
      </c>
      <c r="J65" s="186">
        <v>50.1</v>
      </c>
      <c r="K65" s="186">
        <v>48.9</v>
      </c>
      <c r="L65" s="187">
        <v>2.2</v>
      </c>
      <c r="N65" s="83"/>
    </row>
    <row r="66" spans="1:14" s="82" customFormat="1" ht="7.5" customHeight="1">
      <c r="A66" s="158">
        <v>2012</v>
      </c>
      <c r="B66" s="178">
        <v>862</v>
      </c>
      <c r="C66" s="178">
        <v>439</v>
      </c>
      <c r="D66" s="178">
        <v>429</v>
      </c>
      <c r="E66" s="178">
        <v>10</v>
      </c>
      <c r="F66" s="178">
        <v>423</v>
      </c>
      <c r="G66" s="178">
        <v>301</v>
      </c>
      <c r="H66" s="178">
        <v>72</v>
      </c>
      <c r="I66" s="178">
        <v>50</v>
      </c>
      <c r="J66" s="186">
        <v>50.9</v>
      </c>
      <c r="K66" s="186">
        <v>49.7</v>
      </c>
      <c r="L66" s="187">
        <v>2.4</v>
      </c>
      <c r="N66" s="83"/>
    </row>
    <row r="67" spans="1:14" s="82" customFormat="1" ht="7.5" customHeight="1">
      <c r="A67" s="159">
        <v>2013</v>
      </c>
      <c r="B67" s="178">
        <v>903</v>
      </c>
      <c r="C67" s="178">
        <v>468</v>
      </c>
      <c r="D67" s="178">
        <v>456</v>
      </c>
      <c r="E67" s="178">
        <v>12</v>
      </c>
      <c r="F67" s="178">
        <v>435</v>
      </c>
      <c r="G67" s="178">
        <v>309</v>
      </c>
      <c r="H67" s="178">
        <v>76</v>
      </c>
      <c r="I67" s="178">
        <v>50</v>
      </c>
      <c r="J67" s="186">
        <v>51.8</v>
      </c>
      <c r="K67" s="186">
        <v>50.5</v>
      </c>
      <c r="L67" s="187">
        <v>2.6</v>
      </c>
      <c r="N67" s="83"/>
    </row>
    <row r="68" spans="1:14" s="82" customFormat="1" ht="7.5" customHeight="1">
      <c r="A68" s="142">
        <v>2014</v>
      </c>
      <c r="B68" s="178">
        <v>922</v>
      </c>
      <c r="C68" s="178">
        <v>481</v>
      </c>
      <c r="D68" s="178">
        <v>464</v>
      </c>
      <c r="E68" s="178">
        <v>18</v>
      </c>
      <c r="F68" s="178">
        <v>441</v>
      </c>
      <c r="G68" s="178">
        <v>311</v>
      </c>
      <c r="H68" s="178">
        <v>75</v>
      </c>
      <c r="I68" s="178">
        <v>55</v>
      </c>
      <c r="J68" s="179">
        <v>52.2</v>
      </c>
      <c r="K68" s="179">
        <v>50.3</v>
      </c>
      <c r="L68" s="180">
        <v>3.6</v>
      </c>
      <c r="N68" s="83"/>
    </row>
    <row r="69" spans="1:14" s="82" customFormat="1" ht="7.5" customHeight="1">
      <c r="A69" s="142">
        <v>2015</v>
      </c>
      <c r="B69" s="178">
        <v>950</v>
      </c>
      <c r="C69" s="178">
        <v>497</v>
      </c>
      <c r="D69" s="178">
        <v>479</v>
      </c>
      <c r="E69" s="178">
        <v>18</v>
      </c>
      <c r="F69" s="178">
        <v>454</v>
      </c>
      <c r="G69" s="178">
        <v>321</v>
      </c>
      <c r="H69" s="178">
        <v>75</v>
      </c>
      <c r="I69" s="178">
        <v>58</v>
      </c>
      <c r="J69" s="179">
        <v>52.3</v>
      </c>
      <c r="K69" s="179">
        <v>50.4</v>
      </c>
      <c r="L69" s="180">
        <v>3.7</v>
      </c>
      <c r="N69" s="83"/>
    </row>
    <row r="70" spans="1:14" s="175" customFormat="1" ht="7.5" customHeight="1">
      <c r="A70" s="143">
        <v>2016</v>
      </c>
      <c r="B70" s="182">
        <v>982</v>
      </c>
      <c r="C70" s="182">
        <v>500</v>
      </c>
      <c r="D70" s="182">
        <v>483</v>
      </c>
      <c r="E70" s="182">
        <v>17</v>
      </c>
      <c r="F70" s="182">
        <v>482</v>
      </c>
      <c r="G70" s="182">
        <v>350</v>
      </c>
      <c r="H70" s="182">
        <v>76</v>
      </c>
      <c r="I70" s="182">
        <v>56</v>
      </c>
      <c r="J70" s="183">
        <v>50.9</v>
      </c>
      <c r="K70" s="183">
        <v>49.2</v>
      </c>
      <c r="L70" s="184">
        <v>3.3</v>
      </c>
      <c r="N70" s="176"/>
    </row>
    <row r="71" spans="1:14" s="82" customFormat="1" ht="7.5" customHeight="1" hidden="1">
      <c r="A71" s="148" t="s">
        <v>118</v>
      </c>
      <c r="B71" s="145">
        <v>889</v>
      </c>
      <c r="C71" s="145">
        <v>422</v>
      </c>
      <c r="D71" s="145">
        <v>408</v>
      </c>
      <c r="E71" s="145">
        <v>14</v>
      </c>
      <c r="F71" s="145">
        <v>466</v>
      </c>
      <c r="G71" s="145">
        <v>342</v>
      </c>
      <c r="H71" s="145">
        <v>72</v>
      </c>
      <c r="I71" s="145">
        <f>F71-(G71+H71)</f>
        <v>52</v>
      </c>
      <c r="J71" s="163">
        <v>47.5</v>
      </c>
      <c r="K71" s="163">
        <v>45.9</v>
      </c>
      <c r="L71" s="164">
        <v>3.4</v>
      </c>
      <c r="N71" s="83"/>
    </row>
    <row r="72" spans="1:14" s="82" customFormat="1" ht="7.5" customHeight="1" hidden="1">
      <c r="A72" s="149" t="s">
        <v>156</v>
      </c>
      <c r="B72" s="145">
        <v>900</v>
      </c>
      <c r="C72" s="145">
        <v>489</v>
      </c>
      <c r="D72" s="145">
        <v>478</v>
      </c>
      <c r="E72" s="145">
        <v>12</v>
      </c>
      <c r="F72" s="145">
        <v>411</v>
      </c>
      <c r="G72" s="145">
        <v>293</v>
      </c>
      <c r="H72" s="145">
        <v>72</v>
      </c>
      <c r="I72" s="145">
        <f>F72-(G72+H72)</f>
        <v>46</v>
      </c>
      <c r="J72" s="163">
        <v>54.4</v>
      </c>
      <c r="K72" s="163">
        <v>53.1</v>
      </c>
      <c r="L72" s="164">
        <v>2.4</v>
      </c>
      <c r="N72" s="83"/>
    </row>
    <row r="73" spans="1:14" s="82" customFormat="1" ht="7.5" customHeight="1" hidden="1">
      <c r="A73" s="149" t="s">
        <v>157</v>
      </c>
      <c r="B73" s="145">
        <v>909</v>
      </c>
      <c r="C73" s="145">
        <v>493</v>
      </c>
      <c r="D73" s="145">
        <v>482</v>
      </c>
      <c r="E73" s="145">
        <v>11</v>
      </c>
      <c r="F73" s="145">
        <v>417</v>
      </c>
      <c r="G73" s="145">
        <v>288</v>
      </c>
      <c r="H73" s="145">
        <v>78</v>
      </c>
      <c r="I73" s="145">
        <f>F73-(G73+H73)</f>
        <v>51</v>
      </c>
      <c r="J73" s="163">
        <v>54.2</v>
      </c>
      <c r="K73" s="163">
        <v>53</v>
      </c>
      <c r="L73" s="164">
        <v>2.2</v>
      </c>
      <c r="N73" s="83"/>
    </row>
    <row r="74" spans="1:14" s="82" customFormat="1" ht="7.5" customHeight="1" hidden="1">
      <c r="A74" s="149" t="s">
        <v>158</v>
      </c>
      <c r="B74" s="145">
        <v>913</v>
      </c>
      <c r="C74" s="145">
        <v>467</v>
      </c>
      <c r="D74" s="145">
        <v>456</v>
      </c>
      <c r="E74" s="145">
        <v>11</v>
      </c>
      <c r="F74" s="145">
        <v>446</v>
      </c>
      <c r="G74" s="145">
        <v>312</v>
      </c>
      <c r="H74" s="145">
        <v>82</v>
      </c>
      <c r="I74" s="145">
        <f>F74-(G74+H74)</f>
        <v>52</v>
      </c>
      <c r="J74" s="163">
        <v>51.2</v>
      </c>
      <c r="K74" s="163">
        <v>49.9</v>
      </c>
      <c r="L74" s="164">
        <v>2.4</v>
      </c>
      <c r="N74" s="83"/>
    </row>
    <row r="75" spans="1:14" s="82" customFormat="1" ht="7.5" customHeight="1">
      <c r="A75" s="148" t="s">
        <v>159</v>
      </c>
      <c r="B75" s="178">
        <v>917</v>
      </c>
      <c r="C75" s="178">
        <v>448</v>
      </c>
      <c r="D75" s="178">
        <v>429</v>
      </c>
      <c r="E75" s="178">
        <v>19</v>
      </c>
      <c r="F75" s="178">
        <v>469</v>
      </c>
      <c r="G75" s="178">
        <v>334</v>
      </c>
      <c r="H75" s="178">
        <v>72</v>
      </c>
      <c r="I75" s="178">
        <v>63</v>
      </c>
      <c r="J75" s="179">
        <v>48.8</v>
      </c>
      <c r="K75" s="179">
        <v>46.8</v>
      </c>
      <c r="L75" s="180">
        <v>4.2</v>
      </c>
      <c r="N75" s="83"/>
    </row>
    <row r="76" spans="1:14" s="82" customFormat="1" ht="7.5" customHeight="1">
      <c r="A76" s="149" t="s">
        <v>156</v>
      </c>
      <c r="B76" s="178">
        <v>919</v>
      </c>
      <c r="C76" s="178">
        <v>499</v>
      </c>
      <c r="D76" s="178">
        <v>482</v>
      </c>
      <c r="E76" s="178">
        <v>17</v>
      </c>
      <c r="F76" s="178">
        <v>420</v>
      </c>
      <c r="G76" s="178">
        <v>294</v>
      </c>
      <c r="H76" s="178">
        <v>75</v>
      </c>
      <c r="I76" s="178">
        <v>51</v>
      </c>
      <c r="J76" s="179">
        <v>54.3</v>
      </c>
      <c r="K76" s="179">
        <v>52.4</v>
      </c>
      <c r="L76" s="180">
        <v>3.5</v>
      </c>
      <c r="N76" s="59"/>
    </row>
    <row r="77" spans="1:14" s="82" customFormat="1" ht="7.5" customHeight="1">
      <c r="A77" s="149" t="s">
        <v>157</v>
      </c>
      <c r="B77" s="178">
        <v>924</v>
      </c>
      <c r="C77" s="178">
        <v>501</v>
      </c>
      <c r="D77" s="178">
        <v>482</v>
      </c>
      <c r="E77" s="178">
        <v>19</v>
      </c>
      <c r="F77" s="178">
        <v>422</v>
      </c>
      <c r="G77" s="178">
        <v>297</v>
      </c>
      <c r="H77" s="178">
        <v>74</v>
      </c>
      <c r="I77" s="178">
        <v>51</v>
      </c>
      <c r="J77" s="179">
        <v>54.3</v>
      </c>
      <c r="K77" s="179">
        <v>52.2</v>
      </c>
      <c r="L77" s="180">
        <v>3.8</v>
      </c>
      <c r="N77" s="59"/>
    </row>
    <row r="78" spans="1:14" s="82" customFormat="1" ht="7.5" customHeight="1">
      <c r="A78" s="149" t="s">
        <v>158</v>
      </c>
      <c r="B78" s="178">
        <v>928</v>
      </c>
      <c r="C78" s="178">
        <v>477</v>
      </c>
      <c r="D78" s="178">
        <v>462</v>
      </c>
      <c r="E78" s="178">
        <v>15</v>
      </c>
      <c r="F78" s="178">
        <v>452</v>
      </c>
      <c r="G78" s="178">
        <v>318</v>
      </c>
      <c r="H78" s="178">
        <v>78</v>
      </c>
      <c r="I78" s="178">
        <v>56</v>
      </c>
      <c r="J78" s="179">
        <v>51.3</v>
      </c>
      <c r="K78" s="179">
        <v>49.8</v>
      </c>
      <c r="L78" s="180">
        <v>3.1</v>
      </c>
      <c r="N78" s="59">
        <v>5</v>
      </c>
    </row>
    <row r="79" spans="1:14" s="82" customFormat="1" ht="7.5" customHeight="1">
      <c r="A79" s="149" t="s">
        <v>415</v>
      </c>
      <c r="B79" s="178">
        <v>937</v>
      </c>
      <c r="C79" s="178">
        <v>453</v>
      </c>
      <c r="D79" s="178">
        <v>433</v>
      </c>
      <c r="E79" s="178">
        <v>20</v>
      </c>
      <c r="F79" s="178">
        <v>484</v>
      </c>
      <c r="G79" s="178">
        <v>350</v>
      </c>
      <c r="H79" s="178">
        <v>74</v>
      </c>
      <c r="I79" s="178">
        <v>60</v>
      </c>
      <c r="J79" s="179">
        <v>48.4</v>
      </c>
      <c r="K79" s="179">
        <v>46.3</v>
      </c>
      <c r="L79" s="180">
        <v>4.4</v>
      </c>
      <c r="N79" s="59"/>
    </row>
    <row r="80" spans="1:14" s="82" customFormat="1" ht="7.5" customHeight="1">
      <c r="A80" s="149" t="s">
        <v>416</v>
      </c>
      <c r="B80" s="178">
        <v>947</v>
      </c>
      <c r="C80" s="178">
        <v>515</v>
      </c>
      <c r="D80" s="178">
        <v>497</v>
      </c>
      <c r="E80" s="178">
        <v>18</v>
      </c>
      <c r="F80" s="178">
        <v>431</v>
      </c>
      <c r="G80" s="178">
        <v>305</v>
      </c>
      <c r="H80" s="178">
        <v>74</v>
      </c>
      <c r="I80" s="178">
        <v>52</v>
      </c>
      <c r="J80" s="179">
        <v>54.4</v>
      </c>
      <c r="K80" s="179">
        <v>52.5</v>
      </c>
      <c r="L80" s="180">
        <v>3.6</v>
      </c>
      <c r="N80" s="59"/>
    </row>
    <row r="81" spans="1:14" s="82" customFormat="1" ht="7.5" customHeight="1">
      <c r="A81" s="149" t="s">
        <v>417</v>
      </c>
      <c r="B81" s="178">
        <v>955</v>
      </c>
      <c r="C81" s="178">
        <v>516</v>
      </c>
      <c r="D81" s="178">
        <v>499</v>
      </c>
      <c r="E81" s="178">
        <v>17</v>
      </c>
      <c r="F81" s="178">
        <v>439</v>
      </c>
      <c r="G81" s="178">
        <v>305</v>
      </c>
      <c r="H81" s="178">
        <v>75</v>
      </c>
      <c r="I81" s="178">
        <v>59</v>
      </c>
      <c r="J81" s="179">
        <v>54</v>
      </c>
      <c r="K81" s="179">
        <v>52.2</v>
      </c>
      <c r="L81" s="180">
        <v>3.4</v>
      </c>
      <c r="N81" s="59"/>
    </row>
    <row r="82" spans="1:14" s="82" customFormat="1" ht="7.5" customHeight="1">
      <c r="A82" s="149" t="s">
        <v>418</v>
      </c>
      <c r="B82" s="178">
        <v>963</v>
      </c>
      <c r="C82" s="178">
        <v>503</v>
      </c>
      <c r="D82" s="178">
        <v>486</v>
      </c>
      <c r="E82" s="178">
        <v>17</v>
      </c>
      <c r="F82" s="178">
        <v>460</v>
      </c>
      <c r="G82" s="178">
        <v>325</v>
      </c>
      <c r="H82" s="178">
        <v>75</v>
      </c>
      <c r="I82" s="178">
        <v>60</v>
      </c>
      <c r="J82" s="179">
        <v>52.2</v>
      </c>
      <c r="K82" s="179">
        <v>50.4</v>
      </c>
      <c r="L82" s="180">
        <v>3.4</v>
      </c>
      <c r="N82" s="59"/>
    </row>
    <row r="83" spans="1:14" s="82" customFormat="1" ht="7.5" customHeight="1">
      <c r="A83" s="150" t="s">
        <v>419</v>
      </c>
      <c r="B83" s="178">
        <v>971</v>
      </c>
      <c r="C83" s="178">
        <v>465</v>
      </c>
      <c r="D83" s="178">
        <v>443</v>
      </c>
      <c r="E83" s="178">
        <v>22</v>
      </c>
      <c r="F83" s="178">
        <v>506</v>
      </c>
      <c r="G83" s="178">
        <v>371</v>
      </c>
      <c r="H83" s="178">
        <v>72</v>
      </c>
      <c r="I83" s="178">
        <v>63</v>
      </c>
      <c r="J83" s="179">
        <v>47.9</v>
      </c>
      <c r="K83" s="179">
        <v>45.7</v>
      </c>
      <c r="L83" s="180">
        <v>4.7</v>
      </c>
      <c r="N83" s="83"/>
    </row>
    <row r="84" spans="1:14" s="82" customFormat="1" ht="7.5" customHeight="1">
      <c r="A84" s="151" t="s">
        <v>156</v>
      </c>
      <c r="B84" s="178">
        <v>979</v>
      </c>
      <c r="C84" s="178">
        <v>513</v>
      </c>
      <c r="D84" s="178">
        <v>494</v>
      </c>
      <c r="E84" s="178">
        <v>18</v>
      </c>
      <c r="F84" s="178">
        <v>466</v>
      </c>
      <c r="G84" s="178">
        <v>339</v>
      </c>
      <c r="H84" s="178">
        <v>74</v>
      </c>
      <c r="I84" s="178">
        <v>53</v>
      </c>
      <c r="J84" s="179">
        <v>52.4</v>
      </c>
      <c r="K84" s="179">
        <v>50.5</v>
      </c>
      <c r="L84" s="180">
        <v>3.6</v>
      </c>
      <c r="N84" s="59"/>
    </row>
    <row r="85" spans="1:14" s="82" customFormat="1" ht="7.5" customHeight="1">
      <c r="A85" s="151" t="s">
        <v>157</v>
      </c>
      <c r="B85" s="178">
        <v>985</v>
      </c>
      <c r="C85" s="178">
        <v>519</v>
      </c>
      <c r="D85" s="178">
        <v>504</v>
      </c>
      <c r="E85" s="178">
        <v>16</v>
      </c>
      <c r="F85" s="178">
        <v>466</v>
      </c>
      <c r="G85" s="178">
        <v>340</v>
      </c>
      <c r="H85" s="178">
        <v>75</v>
      </c>
      <c r="I85" s="178">
        <v>51</v>
      </c>
      <c r="J85" s="179">
        <v>52.7</v>
      </c>
      <c r="K85" s="179">
        <v>51.1</v>
      </c>
      <c r="L85" s="180">
        <v>3</v>
      </c>
      <c r="N85" s="59"/>
    </row>
    <row r="86" spans="1:14" s="82" customFormat="1" ht="7.5" customHeight="1">
      <c r="A86" s="151" t="s">
        <v>158</v>
      </c>
      <c r="B86" s="178">
        <v>991</v>
      </c>
      <c r="C86" s="178">
        <v>503</v>
      </c>
      <c r="D86" s="178">
        <v>492</v>
      </c>
      <c r="E86" s="178">
        <v>11</v>
      </c>
      <c r="F86" s="178">
        <v>489</v>
      </c>
      <c r="G86" s="178">
        <v>352</v>
      </c>
      <c r="H86" s="178">
        <v>82</v>
      </c>
      <c r="I86" s="178">
        <v>55</v>
      </c>
      <c r="J86" s="179">
        <v>50.7</v>
      </c>
      <c r="K86" s="179">
        <v>49.6</v>
      </c>
      <c r="L86" s="180">
        <v>2.1</v>
      </c>
      <c r="N86" s="59">
        <v>5</v>
      </c>
    </row>
    <row r="87" spans="1:14" s="57" customFormat="1" ht="3" customHeight="1" thickBot="1">
      <c r="A87" s="84"/>
      <c r="B87" s="85"/>
      <c r="C87" s="85"/>
      <c r="D87" s="85"/>
      <c r="E87" s="85"/>
      <c r="F87" s="85"/>
      <c r="G87" s="86"/>
      <c r="H87" s="86"/>
      <c r="I87" s="86"/>
      <c r="J87" s="87"/>
      <c r="K87" s="87"/>
      <c r="L87" s="88"/>
      <c r="M87" s="89"/>
      <c r="N87" s="90"/>
    </row>
    <row r="88" spans="2:14" s="57" customFormat="1" ht="6" customHeight="1" thickTop="1">
      <c r="B88" s="91"/>
      <c r="C88" s="91"/>
      <c r="D88" s="91"/>
      <c r="E88" s="91"/>
      <c r="F88" s="91"/>
      <c r="G88" s="92"/>
      <c r="H88" s="92"/>
      <c r="I88" s="92"/>
      <c r="J88" s="81"/>
      <c r="K88" s="81"/>
      <c r="L88" s="90"/>
      <c r="N88" s="90"/>
    </row>
    <row r="89" spans="1:13" s="7" customFormat="1" ht="10.5" customHeight="1">
      <c r="A89" s="40" t="s">
        <v>125</v>
      </c>
      <c r="B89" s="51"/>
      <c r="C89" s="51"/>
      <c r="D89" s="54"/>
      <c r="E89" s="40"/>
      <c r="F89" s="54"/>
      <c r="G89" s="40"/>
      <c r="H89" s="40"/>
      <c r="I89" s="40"/>
      <c r="J89" s="40"/>
      <c r="K89" s="40"/>
      <c r="L89" s="69" t="s">
        <v>196</v>
      </c>
      <c r="M89" s="9"/>
    </row>
    <row r="90" spans="1:13" s="7" customFormat="1" ht="10.5" customHeight="1">
      <c r="A90" s="60" t="s">
        <v>123</v>
      </c>
      <c r="B90" s="777"/>
      <c r="C90" s="777"/>
      <c r="D90" s="777"/>
      <c r="E90" s="777"/>
      <c r="F90" s="777"/>
      <c r="G90" s="777"/>
      <c r="H90" s="777"/>
      <c r="I90" s="777"/>
      <c r="J90" s="777"/>
      <c r="K90" s="777"/>
      <c r="L90" s="777"/>
      <c r="M90" s="9"/>
    </row>
    <row r="91" spans="1:13" s="7" customFormat="1" ht="10.5" customHeight="1">
      <c r="A91" s="60" t="s">
        <v>124</v>
      </c>
      <c r="B91" s="777"/>
      <c r="C91" s="777"/>
      <c r="D91" s="777"/>
      <c r="E91" s="777"/>
      <c r="F91" s="777"/>
      <c r="G91" s="777"/>
      <c r="H91" s="777"/>
      <c r="I91" s="777"/>
      <c r="J91" s="777"/>
      <c r="K91" s="777"/>
      <c r="L91" s="777"/>
      <c r="M91" s="9"/>
    </row>
    <row r="92" spans="1:13" s="7" customFormat="1" ht="10.5" customHeight="1">
      <c r="A92" s="40" t="s">
        <v>163</v>
      </c>
      <c r="B92" s="51"/>
      <c r="C92" s="51"/>
      <c r="D92" s="54"/>
      <c r="E92" s="40"/>
      <c r="F92" s="54"/>
      <c r="G92" s="40"/>
      <c r="H92" s="40"/>
      <c r="I92" s="40"/>
      <c r="J92" s="40"/>
      <c r="K92" s="40"/>
      <c r="L92" s="41"/>
      <c r="M92" s="9"/>
    </row>
    <row r="93" s="7" customFormat="1" ht="12"/>
    <row r="94" spans="2:12" s="7" customFormat="1" ht="12">
      <c r="B94" s="8"/>
      <c r="C94" s="8"/>
      <c r="D94" s="8"/>
      <c r="E94" s="9"/>
      <c r="F94" s="8"/>
      <c r="G94" s="42"/>
      <c r="H94" s="9"/>
      <c r="I94" s="9"/>
      <c r="J94" s="9"/>
      <c r="K94" s="9"/>
      <c r="L94" s="9"/>
    </row>
    <row r="95" ht="15.75">
      <c r="G95" s="46"/>
    </row>
    <row r="96" spans="2:12" ht="15.75">
      <c r="B96" s="48"/>
      <c r="C96" s="48"/>
      <c r="D96" s="48"/>
      <c r="E96" s="43"/>
      <c r="F96" s="48"/>
      <c r="G96" s="49"/>
      <c r="H96" s="43"/>
      <c r="I96" s="43"/>
      <c r="J96" s="43"/>
      <c r="K96" s="43"/>
      <c r="L96" s="43"/>
    </row>
    <row r="97" spans="2:12" ht="15.75">
      <c r="B97" s="48"/>
      <c r="C97" s="48"/>
      <c r="D97" s="48"/>
      <c r="E97" s="43"/>
      <c r="F97" s="48"/>
      <c r="G97" s="49"/>
      <c r="H97" s="43"/>
      <c r="I97" s="43"/>
      <c r="J97" s="43"/>
      <c r="K97" s="43"/>
      <c r="L97" s="43"/>
    </row>
    <row r="98" ht="15.75">
      <c r="G98" s="46"/>
    </row>
    <row r="99" ht="15.75">
      <c r="G99" s="46"/>
    </row>
    <row r="100" ht="15.75">
      <c r="G100" s="46"/>
    </row>
    <row r="101" spans="4:7" ht="15.75">
      <c r="D101" s="44" t="s">
        <v>164</v>
      </c>
      <c r="G101" s="46"/>
    </row>
    <row r="102" ht="15.75">
      <c r="G102" s="46"/>
    </row>
    <row r="103" ht="15.75">
      <c r="G103" s="46"/>
    </row>
    <row r="104" ht="15.75">
      <c r="G104" s="46"/>
    </row>
    <row r="105" spans="1:15" s="45" customFormat="1" ht="15.75">
      <c r="A105" s="43"/>
      <c r="B105" s="44"/>
      <c r="C105" s="44"/>
      <c r="D105" s="44"/>
      <c r="F105" s="44"/>
      <c r="G105" s="46"/>
      <c r="M105" s="47"/>
      <c r="N105" s="43"/>
      <c r="O105" s="43"/>
    </row>
    <row r="106" spans="1:15" s="45" customFormat="1" ht="15.75">
      <c r="A106" s="43"/>
      <c r="B106" s="44"/>
      <c r="C106" s="44"/>
      <c r="D106" s="44"/>
      <c r="F106" s="44"/>
      <c r="G106" s="46"/>
      <c r="M106" s="47"/>
      <c r="N106" s="43"/>
      <c r="O106" s="43"/>
    </row>
    <row r="107" spans="1:15" s="45" customFormat="1" ht="15.75">
      <c r="A107" s="43"/>
      <c r="B107" s="44"/>
      <c r="C107" s="44"/>
      <c r="D107" s="44"/>
      <c r="F107" s="44"/>
      <c r="G107" s="46"/>
      <c r="M107" s="47"/>
      <c r="N107" s="43"/>
      <c r="O107" s="43"/>
    </row>
    <row r="108" spans="1:15" s="45" customFormat="1" ht="15.75">
      <c r="A108" s="43"/>
      <c r="B108" s="44"/>
      <c r="C108" s="44"/>
      <c r="D108" s="44"/>
      <c r="F108" s="44"/>
      <c r="G108" s="46"/>
      <c r="M108" s="47"/>
      <c r="N108" s="43"/>
      <c r="O108" s="43"/>
    </row>
    <row r="109" spans="1:15" s="45" customFormat="1" ht="15.75">
      <c r="A109" s="43"/>
      <c r="B109" s="44"/>
      <c r="C109" s="44"/>
      <c r="D109" s="44"/>
      <c r="F109" s="44"/>
      <c r="G109" s="46"/>
      <c r="M109" s="47"/>
      <c r="N109" s="43"/>
      <c r="O109" s="43"/>
    </row>
    <row r="110" spans="1:15" s="45" customFormat="1" ht="15.75">
      <c r="A110" s="43"/>
      <c r="B110" s="44"/>
      <c r="C110" s="44"/>
      <c r="D110" s="44"/>
      <c r="F110" s="44"/>
      <c r="G110" s="46"/>
      <c r="M110" s="47"/>
      <c r="N110" s="43"/>
      <c r="O110" s="43"/>
    </row>
    <row r="111" spans="1:15" s="45" customFormat="1" ht="15.75">
      <c r="A111" s="43"/>
      <c r="B111" s="44"/>
      <c r="C111" s="44"/>
      <c r="D111" s="44"/>
      <c r="F111" s="44"/>
      <c r="G111" s="46"/>
      <c r="M111" s="47"/>
      <c r="N111" s="43"/>
      <c r="O111" s="43"/>
    </row>
    <row r="112" spans="1:15" s="45" customFormat="1" ht="15.75">
      <c r="A112" s="43"/>
      <c r="B112" s="44"/>
      <c r="C112" s="44"/>
      <c r="D112" s="44"/>
      <c r="E112" s="45" t="s">
        <v>165</v>
      </c>
      <c r="F112" s="44"/>
      <c r="G112" s="46"/>
      <c r="M112" s="47"/>
      <c r="N112" s="43"/>
      <c r="O112" s="43"/>
    </row>
    <row r="113" spans="1:15" s="45" customFormat="1" ht="15.75">
      <c r="A113" s="43"/>
      <c r="B113" s="44"/>
      <c r="C113" s="44"/>
      <c r="D113" s="44"/>
      <c r="F113" s="44"/>
      <c r="G113" s="46"/>
      <c r="M113" s="47"/>
      <c r="N113" s="43"/>
      <c r="O113" s="43"/>
    </row>
    <row r="114" spans="1:15" s="45" customFormat="1" ht="15.75">
      <c r="A114" s="43"/>
      <c r="B114" s="44"/>
      <c r="C114" s="44"/>
      <c r="D114" s="44"/>
      <c r="F114" s="44"/>
      <c r="G114" s="46"/>
      <c r="M114" s="47"/>
      <c r="N114" s="43"/>
      <c r="O114" s="43"/>
    </row>
    <row r="115" spans="1:15" s="45" customFormat="1" ht="15.75">
      <c r="A115" s="43"/>
      <c r="B115" s="44"/>
      <c r="C115" s="44"/>
      <c r="D115" s="44"/>
      <c r="F115" s="44"/>
      <c r="G115" s="46"/>
      <c r="M115" s="47"/>
      <c r="N115" s="43"/>
      <c r="O115" s="43"/>
    </row>
    <row r="116" spans="1:15" s="45" customFormat="1" ht="15.75">
      <c r="A116" s="43"/>
      <c r="B116" s="44"/>
      <c r="C116" s="44"/>
      <c r="D116" s="44"/>
      <c r="F116" s="44"/>
      <c r="G116" s="46"/>
      <c r="M116" s="47"/>
      <c r="N116" s="43"/>
      <c r="O116" s="43"/>
    </row>
    <row r="117" spans="1:15" s="45" customFormat="1" ht="15.75">
      <c r="A117" s="43"/>
      <c r="B117" s="44"/>
      <c r="C117" s="44"/>
      <c r="D117" s="44"/>
      <c r="F117" s="44"/>
      <c r="G117" s="46"/>
      <c r="M117" s="47"/>
      <c r="N117" s="43"/>
      <c r="O117" s="43"/>
    </row>
    <row r="118" spans="1:15" s="45" customFormat="1" ht="15.75">
      <c r="A118" s="43"/>
      <c r="B118" s="44"/>
      <c r="C118" s="44"/>
      <c r="D118" s="44"/>
      <c r="F118" s="44"/>
      <c r="G118" s="46"/>
      <c r="M118" s="47"/>
      <c r="N118" s="43"/>
      <c r="O118" s="43"/>
    </row>
    <row r="119" spans="1:15" s="45" customFormat="1" ht="15.75">
      <c r="A119" s="43"/>
      <c r="B119" s="44"/>
      <c r="C119" s="44"/>
      <c r="D119" s="44"/>
      <c r="F119" s="44"/>
      <c r="G119" s="46"/>
      <c r="M119" s="47"/>
      <c r="N119" s="43"/>
      <c r="O119" s="43"/>
    </row>
    <row r="120" spans="1:15" s="45" customFormat="1" ht="15.75">
      <c r="A120" s="43"/>
      <c r="B120" s="44"/>
      <c r="C120" s="44"/>
      <c r="D120" s="44"/>
      <c r="F120" s="44"/>
      <c r="G120" s="46"/>
      <c r="M120" s="47"/>
      <c r="N120" s="43"/>
      <c r="O120" s="43"/>
    </row>
    <row r="121" spans="1:15" s="45" customFormat="1" ht="15.75">
      <c r="A121" s="43"/>
      <c r="B121" s="44"/>
      <c r="C121" s="44"/>
      <c r="D121" s="44"/>
      <c r="F121" s="44"/>
      <c r="G121" s="46"/>
      <c r="M121" s="47"/>
      <c r="N121" s="43"/>
      <c r="O121" s="43"/>
    </row>
    <row r="122" spans="1:15" s="45" customFormat="1" ht="15.75">
      <c r="A122" s="43"/>
      <c r="B122" s="44"/>
      <c r="C122" s="44"/>
      <c r="D122" s="44"/>
      <c r="F122" s="44"/>
      <c r="G122" s="46"/>
      <c r="M122" s="47"/>
      <c r="N122" s="43"/>
      <c r="O122" s="43"/>
    </row>
    <row r="123" spans="1:15" s="45" customFormat="1" ht="15.75">
      <c r="A123" s="43"/>
      <c r="B123" s="44"/>
      <c r="C123" s="44"/>
      <c r="D123" s="44"/>
      <c r="F123" s="44"/>
      <c r="G123" s="46"/>
      <c r="M123" s="47"/>
      <c r="N123" s="43"/>
      <c r="O123" s="43"/>
    </row>
    <row r="124" spans="1:15" s="45" customFormat="1" ht="15.75">
      <c r="A124" s="43"/>
      <c r="B124" s="44"/>
      <c r="C124" s="44"/>
      <c r="D124" s="44"/>
      <c r="F124" s="44"/>
      <c r="G124" s="46"/>
      <c r="M124" s="47"/>
      <c r="N124" s="43"/>
      <c r="O124" s="43"/>
    </row>
    <row r="125" spans="1:15" s="45" customFormat="1" ht="15.75">
      <c r="A125" s="43"/>
      <c r="B125" s="44"/>
      <c r="C125" s="44"/>
      <c r="D125" s="44"/>
      <c r="F125" s="44"/>
      <c r="G125" s="46"/>
      <c r="M125" s="47"/>
      <c r="N125" s="43"/>
      <c r="O125" s="43"/>
    </row>
    <row r="126" spans="1:15" s="45" customFormat="1" ht="15.75">
      <c r="A126" s="43"/>
      <c r="B126" s="44"/>
      <c r="C126" s="44"/>
      <c r="D126" s="44"/>
      <c r="F126" s="44"/>
      <c r="G126" s="46"/>
      <c r="M126" s="47"/>
      <c r="N126" s="43"/>
      <c r="O126" s="43"/>
    </row>
    <row r="127" spans="1:15" s="45" customFormat="1" ht="15.75">
      <c r="A127" s="43"/>
      <c r="B127" s="44"/>
      <c r="C127" s="44"/>
      <c r="D127" s="44"/>
      <c r="F127" s="44"/>
      <c r="G127" s="46"/>
      <c r="M127" s="47"/>
      <c r="N127" s="43"/>
      <c r="O127" s="43"/>
    </row>
    <row r="128" spans="1:15" s="45" customFormat="1" ht="15.75">
      <c r="A128" s="43"/>
      <c r="B128" s="44"/>
      <c r="C128" s="44"/>
      <c r="D128" s="44"/>
      <c r="F128" s="44"/>
      <c r="G128" s="46"/>
      <c r="M128" s="47"/>
      <c r="N128" s="43"/>
      <c r="O128" s="43"/>
    </row>
    <row r="129" spans="1:15" s="45" customFormat="1" ht="15.75">
      <c r="A129" s="43"/>
      <c r="B129" s="44"/>
      <c r="C129" s="44"/>
      <c r="D129" s="44"/>
      <c r="F129" s="44"/>
      <c r="G129" s="46"/>
      <c r="M129" s="47"/>
      <c r="N129" s="43"/>
      <c r="O129" s="43"/>
    </row>
    <row r="130" spans="1:15" s="45" customFormat="1" ht="15.75">
      <c r="A130" s="43"/>
      <c r="B130" s="44"/>
      <c r="C130" s="44"/>
      <c r="D130" s="44"/>
      <c r="F130" s="44"/>
      <c r="G130" s="46"/>
      <c r="M130" s="47"/>
      <c r="N130" s="43"/>
      <c r="O130" s="43"/>
    </row>
    <row r="131" spans="1:15" s="45" customFormat="1" ht="15.75">
      <c r="A131" s="43"/>
      <c r="B131" s="44"/>
      <c r="C131" s="44"/>
      <c r="D131" s="44"/>
      <c r="F131" s="44"/>
      <c r="G131" s="46"/>
      <c r="M131" s="47"/>
      <c r="N131" s="43"/>
      <c r="O131" s="43"/>
    </row>
    <row r="132" spans="1:15" s="45" customFormat="1" ht="15.75">
      <c r="A132" s="43"/>
      <c r="B132" s="44"/>
      <c r="C132" s="44"/>
      <c r="D132" s="44"/>
      <c r="F132" s="44"/>
      <c r="G132" s="46"/>
      <c r="M132" s="47"/>
      <c r="N132" s="43"/>
      <c r="O132" s="43"/>
    </row>
    <row r="133" spans="1:15" s="45" customFormat="1" ht="15.75">
      <c r="A133" s="43"/>
      <c r="B133" s="44"/>
      <c r="C133" s="44"/>
      <c r="D133" s="44"/>
      <c r="F133" s="44"/>
      <c r="G133" s="46"/>
      <c r="M133" s="47"/>
      <c r="N133" s="43"/>
      <c r="O133" s="43"/>
    </row>
    <row r="134" spans="1:15" s="45" customFormat="1" ht="15.75">
      <c r="A134" s="43"/>
      <c r="B134" s="44"/>
      <c r="C134" s="44"/>
      <c r="D134" s="44"/>
      <c r="F134" s="44"/>
      <c r="G134" s="46"/>
      <c r="M134" s="47"/>
      <c r="N134" s="43"/>
      <c r="O134" s="43"/>
    </row>
    <row r="135" spans="1:15" s="45" customFormat="1" ht="15.75">
      <c r="A135" s="43"/>
      <c r="B135" s="44"/>
      <c r="C135" s="44"/>
      <c r="D135" s="44"/>
      <c r="F135" s="44"/>
      <c r="G135" s="46"/>
      <c r="M135" s="47"/>
      <c r="N135" s="43"/>
      <c r="O135" s="43"/>
    </row>
    <row r="136" spans="1:15" s="45" customFormat="1" ht="15.75">
      <c r="A136" s="43"/>
      <c r="B136" s="44"/>
      <c r="C136" s="44"/>
      <c r="D136" s="44"/>
      <c r="F136" s="44"/>
      <c r="G136" s="46"/>
      <c r="M136" s="47"/>
      <c r="N136" s="43"/>
      <c r="O136" s="43"/>
    </row>
    <row r="137" spans="1:15" s="45" customFormat="1" ht="15.75">
      <c r="A137" s="43"/>
      <c r="B137" s="44"/>
      <c r="C137" s="44"/>
      <c r="D137" s="44"/>
      <c r="F137" s="44"/>
      <c r="G137" s="46"/>
      <c r="M137" s="47"/>
      <c r="N137" s="43"/>
      <c r="O137" s="43"/>
    </row>
    <row r="138" spans="1:15" s="45" customFormat="1" ht="15.75">
      <c r="A138" s="43"/>
      <c r="B138" s="44"/>
      <c r="C138" s="44"/>
      <c r="D138" s="44"/>
      <c r="F138" s="44"/>
      <c r="G138" s="46"/>
      <c r="M138" s="47"/>
      <c r="N138" s="43"/>
      <c r="O138" s="43"/>
    </row>
    <row r="139" spans="1:15" s="45" customFormat="1" ht="15.75">
      <c r="A139" s="43"/>
      <c r="B139" s="44"/>
      <c r="C139" s="44"/>
      <c r="D139" s="44"/>
      <c r="F139" s="44"/>
      <c r="G139" s="46"/>
      <c r="M139" s="47"/>
      <c r="N139" s="43"/>
      <c r="O139" s="43"/>
    </row>
    <row r="140" spans="1:15" s="45" customFormat="1" ht="15.75">
      <c r="A140" s="43"/>
      <c r="B140" s="44"/>
      <c r="C140" s="44"/>
      <c r="D140" s="44"/>
      <c r="F140" s="44"/>
      <c r="G140" s="46"/>
      <c r="M140" s="47"/>
      <c r="N140" s="43"/>
      <c r="O140" s="43"/>
    </row>
    <row r="141" spans="1:15" s="45" customFormat="1" ht="15.75">
      <c r="A141" s="43"/>
      <c r="B141" s="44"/>
      <c r="C141" s="44"/>
      <c r="D141" s="44"/>
      <c r="F141" s="44"/>
      <c r="G141" s="46"/>
      <c r="M141" s="47"/>
      <c r="N141" s="43"/>
      <c r="O141" s="43"/>
    </row>
    <row r="142" spans="1:15" s="45" customFormat="1" ht="15.75">
      <c r="A142" s="43"/>
      <c r="B142" s="44"/>
      <c r="C142" s="44"/>
      <c r="D142" s="44"/>
      <c r="F142" s="44"/>
      <c r="G142" s="46"/>
      <c r="M142" s="47"/>
      <c r="N142" s="43"/>
      <c r="O142" s="43"/>
    </row>
    <row r="143" spans="1:15" s="45" customFormat="1" ht="15.75">
      <c r="A143" s="43"/>
      <c r="B143" s="44"/>
      <c r="C143" s="44"/>
      <c r="D143" s="44"/>
      <c r="F143" s="44"/>
      <c r="G143" s="46"/>
      <c r="M143" s="47"/>
      <c r="N143" s="43"/>
      <c r="O143" s="43"/>
    </row>
    <row r="144" spans="1:15" s="45" customFormat="1" ht="15.75">
      <c r="A144" s="43"/>
      <c r="B144" s="44"/>
      <c r="C144" s="44"/>
      <c r="D144" s="44"/>
      <c r="F144" s="44"/>
      <c r="G144" s="46"/>
      <c r="M144" s="47"/>
      <c r="N144" s="43"/>
      <c r="O144" s="43"/>
    </row>
    <row r="145" spans="1:15" s="45" customFormat="1" ht="15.75">
      <c r="A145" s="43"/>
      <c r="B145" s="44"/>
      <c r="C145" s="44"/>
      <c r="D145" s="44"/>
      <c r="F145" s="44"/>
      <c r="G145" s="46"/>
      <c r="M145" s="47"/>
      <c r="N145" s="43"/>
      <c r="O145" s="43"/>
    </row>
    <row r="146" spans="1:15" s="45" customFormat="1" ht="15.75">
      <c r="A146" s="43"/>
      <c r="B146" s="44"/>
      <c r="C146" s="44"/>
      <c r="D146" s="44"/>
      <c r="F146" s="44"/>
      <c r="G146" s="46"/>
      <c r="M146" s="47"/>
      <c r="N146" s="43"/>
      <c r="O146" s="43"/>
    </row>
    <row r="147" spans="1:15" s="45" customFormat="1" ht="15.75">
      <c r="A147" s="43"/>
      <c r="B147" s="44"/>
      <c r="C147" s="44"/>
      <c r="D147" s="44"/>
      <c r="F147" s="44"/>
      <c r="G147" s="46"/>
      <c r="M147" s="47"/>
      <c r="N147" s="43"/>
      <c r="O147" s="43"/>
    </row>
    <row r="148" spans="1:15" s="45" customFormat="1" ht="15.75">
      <c r="A148" s="43"/>
      <c r="B148" s="44"/>
      <c r="C148" s="44"/>
      <c r="D148" s="44"/>
      <c r="F148" s="44"/>
      <c r="G148" s="46"/>
      <c r="M148" s="47"/>
      <c r="N148" s="43"/>
      <c r="O148" s="43"/>
    </row>
    <row r="149" spans="1:15" s="45" customFormat="1" ht="15.75">
      <c r="A149" s="43"/>
      <c r="B149" s="44"/>
      <c r="C149" s="44"/>
      <c r="D149" s="44"/>
      <c r="F149" s="44"/>
      <c r="G149" s="46"/>
      <c r="M149" s="47"/>
      <c r="N149" s="43"/>
      <c r="O149" s="43"/>
    </row>
    <row r="150" spans="1:15" s="45" customFormat="1" ht="15.75">
      <c r="A150" s="43"/>
      <c r="B150" s="44"/>
      <c r="C150" s="44"/>
      <c r="D150" s="44"/>
      <c r="F150" s="44"/>
      <c r="G150" s="46"/>
      <c r="M150" s="47"/>
      <c r="N150" s="43"/>
      <c r="O150" s="43"/>
    </row>
    <row r="151" spans="1:15" s="45" customFormat="1" ht="15.75">
      <c r="A151" s="43"/>
      <c r="B151" s="44"/>
      <c r="C151" s="44"/>
      <c r="D151" s="44"/>
      <c r="F151" s="44"/>
      <c r="G151" s="46"/>
      <c r="M151" s="47"/>
      <c r="N151" s="43"/>
      <c r="O151" s="43"/>
    </row>
    <row r="152" spans="1:15" s="45" customFormat="1" ht="15.75">
      <c r="A152" s="43"/>
      <c r="B152" s="44"/>
      <c r="C152" s="44"/>
      <c r="D152" s="44"/>
      <c r="F152" s="44"/>
      <c r="G152" s="46"/>
      <c r="M152" s="47"/>
      <c r="N152" s="43"/>
      <c r="O152" s="43"/>
    </row>
    <row r="153" spans="1:15" s="45" customFormat="1" ht="15.75">
      <c r="A153" s="43"/>
      <c r="B153" s="44"/>
      <c r="C153" s="44"/>
      <c r="D153" s="44"/>
      <c r="F153" s="44"/>
      <c r="G153" s="46"/>
      <c r="M153" s="47"/>
      <c r="N153" s="43"/>
      <c r="O153" s="43"/>
    </row>
    <row r="154" spans="1:15" s="45" customFormat="1" ht="15.75">
      <c r="A154" s="43"/>
      <c r="B154" s="44"/>
      <c r="C154" s="44"/>
      <c r="D154" s="44"/>
      <c r="F154" s="44"/>
      <c r="G154" s="46"/>
      <c r="M154" s="47"/>
      <c r="N154" s="43"/>
      <c r="O154" s="43"/>
    </row>
    <row r="155" spans="1:15" s="45" customFormat="1" ht="15.75">
      <c r="A155" s="43"/>
      <c r="B155" s="44"/>
      <c r="C155" s="44"/>
      <c r="D155" s="44"/>
      <c r="F155" s="44"/>
      <c r="G155" s="46"/>
      <c r="M155" s="47"/>
      <c r="N155" s="43"/>
      <c r="O155" s="43"/>
    </row>
    <row r="156" spans="1:15" s="45" customFormat="1" ht="15.75">
      <c r="A156" s="43"/>
      <c r="B156" s="44"/>
      <c r="C156" s="44"/>
      <c r="D156" s="44"/>
      <c r="F156" s="44"/>
      <c r="G156" s="46"/>
      <c r="M156" s="47"/>
      <c r="N156" s="43"/>
      <c r="O156" s="43"/>
    </row>
    <row r="157" spans="1:15" s="45" customFormat="1" ht="15.75">
      <c r="A157" s="43"/>
      <c r="B157" s="44"/>
      <c r="C157" s="44"/>
      <c r="D157" s="44"/>
      <c r="F157" s="44"/>
      <c r="G157" s="46"/>
      <c r="M157" s="47"/>
      <c r="N157" s="43"/>
      <c r="O157" s="43"/>
    </row>
    <row r="158" spans="1:15" s="45" customFormat="1" ht="15.75">
      <c r="A158" s="43"/>
      <c r="B158" s="44"/>
      <c r="C158" s="44"/>
      <c r="D158" s="44"/>
      <c r="F158" s="44"/>
      <c r="G158" s="46"/>
      <c r="M158" s="47"/>
      <c r="N158" s="43"/>
      <c r="O158" s="43"/>
    </row>
    <row r="159" spans="1:15" s="45" customFormat="1" ht="15.75">
      <c r="A159" s="43"/>
      <c r="B159" s="44"/>
      <c r="C159" s="44"/>
      <c r="D159" s="44"/>
      <c r="F159" s="44"/>
      <c r="G159" s="46"/>
      <c r="M159" s="47"/>
      <c r="N159" s="43"/>
      <c r="O159" s="43"/>
    </row>
    <row r="160" spans="1:15" s="45" customFormat="1" ht="15.75">
      <c r="A160" s="43"/>
      <c r="B160" s="44"/>
      <c r="C160" s="44"/>
      <c r="D160" s="44"/>
      <c r="F160" s="44"/>
      <c r="G160" s="46"/>
      <c r="M160" s="47"/>
      <c r="N160" s="43"/>
      <c r="O160" s="43"/>
    </row>
    <row r="161" spans="1:15" s="45" customFormat="1" ht="15.75">
      <c r="A161" s="43"/>
      <c r="B161" s="44"/>
      <c r="C161" s="44"/>
      <c r="D161" s="44"/>
      <c r="F161" s="44"/>
      <c r="G161" s="46"/>
      <c r="M161" s="47"/>
      <c r="N161" s="43"/>
      <c r="O161" s="43"/>
    </row>
    <row r="162" spans="1:15" s="45" customFormat="1" ht="15.75">
      <c r="A162" s="43"/>
      <c r="B162" s="44"/>
      <c r="C162" s="44"/>
      <c r="D162" s="44"/>
      <c r="F162" s="44"/>
      <c r="G162" s="46"/>
      <c r="M162" s="47"/>
      <c r="N162" s="43"/>
      <c r="O162" s="43"/>
    </row>
    <row r="163" spans="1:15" s="45" customFormat="1" ht="15.75">
      <c r="A163" s="43"/>
      <c r="B163" s="44"/>
      <c r="C163" s="44"/>
      <c r="D163" s="44"/>
      <c r="F163" s="44"/>
      <c r="G163" s="46"/>
      <c r="M163" s="47"/>
      <c r="N163" s="43"/>
      <c r="O163" s="43"/>
    </row>
    <row r="164" spans="1:15" s="45" customFormat="1" ht="15.75">
      <c r="A164" s="43"/>
      <c r="B164" s="44"/>
      <c r="C164" s="44"/>
      <c r="D164" s="44"/>
      <c r="F164" s="44"/>
      <c r="G164" s="46"/>
      <c r="M164" s="47"/>
      <c r="N164" s="43"/>
      <c r="O164" s="43"/>
    </row>
    <row r="165" spans="1:15" s="45" customFormat="1" ht="15.75">
      <c r="A165" s="43"/>
      <c r="B165" s="44"/>
      <c r="C165" s="44"/>
      <c r="D165" s="44"/>
      <c r="F165" s="44"/>
      <c r="G165" s="46"/>
      <c r="M165" s="47"/>
      <c r="N165" s="43"/>
      <c r="O165" s="43"/>
    </row>
    <row r="166" spans="1:15" s="45" customFormat="1" ht="15.75">
      <c r="A166" s="43"/>
      <c r="B166" s="44"/>
      <c r="C166" s="44"/>
      <c r="D166" s="44"/>
      <c r="F166" s="44"/>
      <c r="G166" s="46"/>
      <c r="M166" s="47"/>
      <c r="N166" s="43"/>
      <c r="O166" s="43"/>
    </row>
    <row r="167" spans="1:15" s="45" customFormat="1" ht="15.75">
      <c r="A167" s="43"/>
      <c r="B167" s="44"/>
      <c r="C167" s="44"/>
      <c r="D167" s="44"/>
      <c r="F167" s="44"/>
      <c r="G167" s="46"/>
      <c r="M167" s="47"/>
      <c r="N167" s="43"/>
      <c r="O167" s="43"/>
    </row>
    <row r="168" spans="1:15" s="45" customFormat="1" ht="15.75">
      <c r="A168" s="43"/>
      <c r="B168" s="44"/>
      <c r="C168" s="44"/>
      <c r="D168" s="44"/>
      <c r="F168" s="44"/>
      <c r="G168" s="46"/>
      <c r="M168" s="47"/>
      <c r="N168" s="43"/>
      <c r="O168" s="43"/>
    </row>
    <row r="169" spans="1:15" s="45" customFormat="1" ht="15.75">
      <c r="A169" s="43"/>
      <c r="B169" s="44"/>
      <c r="C169" s="44"/>
      <c r="D169" s="44"/>
      <c r="F169" s="44"/>
      <c r="G169" s="46"/>
      <c r="M169" s="47"/>
      <c r="N169" s="43"/>
      <c r="O169" s="43"/>
    </row>
    <row r="170" spans="1:15" s="45" customFormat="1" ht="15.75">
      <c r="A170" s="43"/>
      <c r="B170" s="44"/>
      <c r="C170" s="44"/>
      <c r="D170" s="44"/>
      <c r="F170" s="44"/>
      <c r="G170" s="46"/>
      <c r="M170" s="47"/>
      <c r="N170" s="43"/>
      <c r="O170" s="43"/>
    </row>
    <row r="171" spans="1:15" s="45" customFormat="1" ht="15.75">
      <c r="A171" s="43"/>
      <c r="B171" s="44"/>
      <c r="C171" s="44"/>
      <c r="D171" s="44"/>
      <c r="F171" s="44"/>
      <c r="G171" s="46"/>
      <c r="M171" s="47"/>
      <c r="N171" s="43"/>
      <c r="O171" s="43"/>
    </row>
    <row r="172" spans="1:15" s="45" customFormat="1" ht="15.75">
      <c r="A172" s="43"/>
      <c r="B172" s="44"/>
      <c r="C172" s="44"/>
      <c r="D172" s="44"/>
      <c r="F172" s="44"/>
      <c r="G172" s="46"/>
      <c r="M172" s="47"/>
      <c r="N172" s="43"/>
      <c r="O172" s="43"/>
    </row>
    <row r="173" spans="1:15" s="45" customFormat="1" ht="15.75">
      <c r="A173" s="43"/>
      <c r="B173" s="44"/>
      <c r="C173" s="44"/>
      <c r="D173" s="44"/>
      <c r="F173" s="44"/>
      <c r="G173" s="46"/>
      <c r="M173" s="47"/>
      <c r="N173" s="43"/>
      <c r="O173" s="43"/>
    </row>
    <row r="174" spans="1:15" s="45" customFormat="1" ht="15.75">
      <c r="A174" s="43"/>
      <c r="B174" s="44"/>
      <c r="C174" s="44"/>
      <c r="D174" s="44"/>
      <c r="F174" s="44"/>
      <c r="G174" s="46"/>
      <c r="M174" s="47"/>
      <c r="N174" s="43"/>
      <c r="O174" s="43"/>
    </row>
    <row r="175" spans="1:15" s="45" customFormat="1" ht="15.75">
      <c r="A175" s="43"/>
      <c r="B175" s="44"/>
      <c r="C175" s="44"/>
      <c r="D175" s="44"/>
      <c r="F175" s="44"/>
      <c r="G175" s="46"/>
      <c r="M175" s="47"/>
      <c r="N175" s="43"/>
      <c r="O175" s="43"/>
    </row>
    <row r="176" spans="1:15" s="45" customFormat="1" ht="15.75">
      <c r="A176" s="43"/>
      <c r="B176" s="44"/>
      <c r="C176" s="44"/>
      <c r="D176" s="44"/>
      <c r="F176" s="44"/>
      <c r="G176" s="46"/>
      <c r="M176" s="47"/>
      <c r="N176" s="43"/>
      <c r="O176" s="43"/>
    </row>
    <row r="177" spans="1:15" s="45" customFormat="1" ht="15.75">
      <c r="A177" s="43"/>
      <c r="B177" s="44"/>
      <c r="C177" s="44"/>
      <c r="D177" s="44"/>
      <c r="F177" s="44"/>
      <c r="G177" s="46"/>
      <c r="M177" s="47"/>
      <c r="N177" s="43"/>
      <c r="O177" s="43"/>
    </row>
    <row r="178" spans="1:15" s="45" customFormat="1" ht="15.75">
      <c r="A178" s="43"/>
      <c r="B178" s="44"/>
      <c r="C178" s="44"/>
      <c r="D178" s="44"/>
      <c r="F178" s="44"/>
      <c r="G178" s="46"/>
      <c r="M178" s="47"/>
      <c r="N178" s="43"/>
      <c r="O178" s="43"/>
    </row>
    <row r="179" spans="1:15" s="45" customFormat="1" ht="15.75">
      <c r="A179" s="43"/>
      <c r="B179" s="44"/>
      <c r="C179" s="44"/>
      <c r="D179" s="44"/>
      <c r="F179" s="44"/>
      <c r="G179" s="46"/>
      <c r="M179" s="47"/>
      <c r="N179" s="43"/>
      <c r="O179" s="43"/>
    </row>
    <row r="180" spans="1:15" s="45" customFormat="1" ht="15.75">
      <c r="A180" s="43"/>
      <c r="B180" s="44"/>
      <c r="C180" s="44"/>
      <c r="D180" s="44"/>
      <c r="F180" s="44"/>
      <c r="G180" s="46"/>
      <c r="M180" s="47"/>
      <c r="N180" s="43"/>
      <c r="O180" s="43"/>
    </row>
    <row r="181" spans="1:15" s="45" customFormat="1" ht="15.75">
      <c r="A181" s="43"/>
      <c r="B181" s="44"/>
      <c r="C181" s="44"/>
      <c r="D181" s="44"/>
      <c r="F181" s="44"/>
      <c r="G181" s="46"/>
      <c r="M181" s="47"/>
      <c r="N181" s="43"/>
      <c r="O181" s="43"/>
    </row>
    <row r="182" spans="1:15" s="45" customFormat="1" ht="15.75">
      <c r="A182" s="43"/>
      <c r="B182" s="44"/>
      <c r="C182" s="44"/>
      <c r="D182" s="44"/>
      <c r="F182" s="44"/>
      <c r="G182" s="46"/>
      <c r="M182" s="47"/>
      <c r="N182" s="43"/>
      <c r="O182" s="43"/>
    </row>
    <row r="183" spans="1:15" s="45" customFormat="1" ht="15.75">
      <c r="A183" s="43"/>
      <c r="B183" s="44"/>
      <c r="C183" s="44"/>
      <c r="D183" s="44"/>
      <c r="F183" s="44"/>
      <c r="G183" s="46"/>
      <c r="M183" s="47"/>
      <c r="N183" s="43"/>
      <c r="O183" s="43"/>
    </row>
    <row r="184" spans="1:15" s="45" customFormat="1" ht="15.75">
      <c r="A184" s="43"/>
      <c r="B184" s="44"/>
      <c r="C184" s="44"/>
      <c r="D184" s="44"/>
      <c r="F184" s="44"/>
      <c r="G184" s="46"/>
      <c r="M184" s="47"/>
      <c r="N184" s="43"/>
      <c r="O184" s="43"/>
    </row>
    <row r="185" spans="1:15" s="45" customFormat="1" ht="15.75">
      <c r="A185" s="43"/>
      <c r="B185" s="44"/>
      <c r="C185" s="44"/>
      <c r="D185" s="44"/>
      <c r="F185" s="44"/>
      <c r="G185" s="46"/>
      <c r="M185" s="47"/>
      <c r="N185" s="43"/>
      <c r="O185" s="43"/>
    </row>
    <row r="186" spans="1:15" s="45" customFormat="1" ht="15.75">
      <c r="A186" s="43"/>
      <c r="B186" s="44"/>
      <c r="C186" s="44"/>
      <c r="D186" s="44"/>
      <c r="F186" s="44"/>
      <c r="G186" s="46"/>
      <c r="M186" s="47"/>
      <c r="N186" s="43"/>
      <c r="O186" s="43"/>
    </row>
    <row r="187" spans="1:15" s="45" customFormat="1" ht="15.75">
      <c r="A187" s="43"/>
      <c r="B187" s="44"/>
      <c r="C187" s="44"/>
      <c r="D187" s="44"/>
      <c r="F187" s="44"/>
      <c r="G187" s="46"/>
      <c r="M187" s="47"/>
      <c r="N187" s="43"/>
      <c r="O187" s="43"/>
    </row>
    <row r="188" spans="1:15" s="45" customFormat="1" ht="15.75">
      <c r="A188" s="43"/>
      <c r="B188" s="44"/>
      <c r="C188" s="44"/>
      <c r="D188" s="44"/>
      <c r="F188" s="44"/>
      <c r="G188" s="46"/>
      <c r="M188" s="47"/>
      <c r="N188" s="43"/>
      <c r="O188" s="43"/>
    </row>
    <row r="189" spans="1:15" s="45" customFormat="1" ht="15.75">
      <c r="A189" s="43"/>
      <c r="B189" s="44"/>
      <c r="C189" s="44"/>
      <c r="D189" s="44"/>
      <c r="F189" s="44"/>
      <c r="G189" s="46"/>
      <c r="M189" s="47"/>
      <c r="N189" s="43"/>
      <c r="O189" s="43"/>
    </row>
    <row r="190" spans="1:15" s="45" customFormat="1" ht="15.75">
      <c r="A190" s="43"/>
      <c r="B190" s="44"/>
      <c r="C190" s="44"/>
      <c r="D190" s="44"/>
      <c r="F190" s="44"/>
      <c r="G190" s="46"/>
      <c r="M190" s="47"/>
      <c r="N190" s="43"/>
      <c r="O190" s="43"/>
    </row>
    <row r="191" spans="1:15" s="45" customFormat="1" ht="15.75">
      <c r="A191" s="43"/>
      <c r="B191" s="44"/>
      <c r="C191" s="44"/>
      <c r="D191" s="44"/>
      <c r="F191" s="44"/>
      <c r="G191" s="46"/>
      <c r="M191" s="47"/>
      <c r="N191" s="43"/>
      <c r="O191" s="43"/>
    </row>
    <row r="192" spans="1:15" s="45" customFormat="1" ht="15.75">
      <c r="A192" s="43"/>
      <c r="B192" s="44"/>
      <c r="C192" s="44"/>
      <c r="D192" s="44"/>
      <c r="F192" s="44"/>
      <c r="G192" s="46"/>
      <c r="M192" s="47"/>
      <c r="N192" s="43"/>
      <c r="O192" s="43"/>
    </row>
    <row r="193" spans="1:15" s="45" customFormat="1" ht="15.75">
      <c r="A193" s="43"/>
      <c r="B193" s="44"/>
      <c r="C193" s="44"/>
      <c r="D193" s="44"/>
      <c r="F193" s="44"/>
      <c r="G193" s="46"/>
      <c r="M193" s="47"/>
      <c r="N193" s="43"/>
      <c r="O193" s="43"/>
    </row>
    <row r="194" spans="1:15" s="45" customFormat="1" ht="15.75">
      <c r="A194" s="43"/>
      <c r="B194" s="44"/>
      <c r="C194" s="44"/>
      <c r="D194" s="44"/>
      <c r="F194" s="44"/>
      <c r="G194" s="46"/>
      <c r="M194" s="47"/>
      <c r="N194" s="43"/>
      <c r="O194" s="43"/>
    </row>
    <row r="195" spans="1:15" s="45" customFormat="1" ht="15.75">
      <c r="A195" s="43"/>
      <c r="B195" s="44"/>
      <c r="C195" s="44"/>
      <c r="D195" s="44"/>
      <c r="F195" s="44"/>
      <c r="G195" s="46"/>
      <c r="M195" s="47"/>
      <c r="N195" s="43"/>
      <c r="O195" s="43"/>
    </row>
    <row r="196" spans="1:15" s="45" customFormat="1" ht="15.75">
      <c r="A196" s="43"/>
      <c r="B196" s="44"/>
      <c r="C196" s="44"/>
      <c r="D196" s="44"/>
      <c r="F196" s="44"/>
      <c r="G196" s="46"/>
      <c r="M196" s="47"/>
      <c r="N196" s="43"/>
      <c r="O196" s="43"/>
    </row>
    <row r="197" spans="1:15" s="45" customFormat="1" ht="15.75">
      <c r="A197" s="43"/>
      <c r="B197" s="44"/>
      <c r="C197" s="44"/>
      <c r="D197" s="44"/>
      <c r="F197" s="44"/>
      <c r="G197" s="46"/>
      <c r="M197" s="47"/>
      <c r="N197" s="43"/>
      <c r="O197" s="43"/>
    </row>
    <row r="198" spans="1:15" s="45" customFormat="1" ht="15.75">
      <c r="A198" s="43"/>
      <c r="B198" s="44"/>
      <c r="C198" s="44"/>
      <c r="D198" s="44"/>
      <c r="F198" s="44"/>
      <c r="G198" s="46"/>
      <c r="M198" s="47"/>
      <c r="N198" s="43"/>
      <c r="O198" s="43"/>
    </row>
    <row r="199" spans="1:15" s="45" customFormat="1" ht="15.75">
      <c r="A199" s="43"/>
      <c r="B199" s="44"/>
      <c r="C199" s="44"/>
      <c r="D199" s="44"/>
      <c r="F199" s="44"/>
      <c r="G199" s="46"/>
      <c r="M199" s="47"/>
      <c r="N199" s="43"/>
      <c r="O199" s="43"/>
    </row>
    <row r="200" spans="1:15" s="45" customFormat="1" ht="15.75">
      <c r="A200" s="43"/>
      <c r="B200" s="44"/>
      <c r="C200" s="44"/>
      <c r="D200" s="44"/>
      <c r="F200" s="44"/>
      <c r="G200" s="46"/>
      <c r="M200" s="47"/>
      <c r="N200" s="43"/>
      <c r="O200" s="43"/>
    </row>
    <row r="201" spans="1:15" s="45" customFormat="1" ht="15.75">
      <c r="A201" s="43"/>
      <c r="B201" s="44"/>
      <c r="C201" s="44"/>
      <c r="D201" s="44"/>
      <c r="F201" s="44"/>
      <c r="G201" s="46"/>
      <c r="M201" s="47"/>
      <c r="N201" s="43"/>
      <c r="O201" s="43"/>
    </row>
    <row r="202" spans="1:15" s="45" customFormat="1" ht="15.75">
      <c r="A202" s="43"/>
      <c r="B202" s="44"/>
      <c r="C202" s="44"/>
      <c r="D202" s="44"/>
      <c r="F202" s="44"/>
      <c r="G202" s="46"/>
      <c r="M202" s="47"/>
      <c r="N202" s="43"/>
      <c r="O202" s="43"/>
    </row>
    <row r="203" spans="1:15" s="45" customFormat="1" ht="15.75">
      <c r="A203" s="43"/>
      <c r="B203" s="44"/>
      <c r="C203" s="44"/>
      <c r="D203" s="44"/>
      <c r="F203" s="44"/>
      <c r="G203" s="46"/>
      <c r="M203" s="47"/>
      <c r="N203" s="43"/>
      <c r="O203" s="43"/>
    </row>
    <row r="204" spans="1:15" s="45" customFormat="1" ht="15.75">
      <c r="A204" s="43"/>
      <c r="B204" s="44"/>
      <c r="C204" s="44"/>
      <c r="D204" s="44"/>
      <c r="F204" s="44"/>
      <c r="G204" s="46"/>
      <c r="M204" s="47"/>
      <c r="N204" s="43"/>
      <c r="O204" s="43"/>
    </row>
    <row r="205" spans="1:15" s="45" customFormat="1" ht="15.75">
      <c r="A205" s="43"/>
      <c r="B205" s="44"/>
      <c r="C205" s="44"/>
      <c r="D205" s="44"/>
      <c r="F205" s="44"/>
      <c r="G205" s="46"/>
      <c r="M205" s="47"/>
      <c r="N205" s="43"/>
      <c r="O205" s="43"/>
    </row>
    <row r="206" spans="1:15" s="45" customFormat="1" ht="15.75">
      <c r="A206" s="43"/>
      <c r="B206" s="44"/>
      <c r="C206" s="44"/>
      <c r="D206" s="44"/>
      <c r="F206" s="44"/>
      <c r="G206" s="46"/>
      <c r="M206" s="47"/>
      <c r="N206" s="43"/>
      <c r="O206" s="43"/>
    </row>
    <row r="207" spans="1:15" s="45" customFormat="1" ht="15.75">
      <c r="A207" s="43"/>
      <c r="B207" s="44"/>
      <c r="C207" s="44"/>
      <c r="D207" s="44"/>
      <c r="F207" s="44"/>
      <c r="G207" s="46"/>
      <c r="M207" s="47"/>
      <c r="N207" s="43"/>
      <c r="O207" s="43"/>
    </row>
    <row r="208" spans="1:15" s="45" customFormat="1" ht="15.75">
      <c r="A208" s="43"/>
      <c r="B208" s="44"/>
      <c r="C208" s="44"/>
      <c r="D208" s="44"/>
      <c r="F208" s="44"/>
      <c r="G208" s="46"/>
      <c r="M208" s="47"/>
      <c r="N208" s="43"/>
      <c r="O208" s="43"/>
    </row>
    <row r="209" spans="1:15" s="45" customFormat="1" ht="15.75">
      <c r="A209" s="43"/>
      <c r="B209" s="44"/>
      <c r="C209" s="44"/>
      <c r="D209" s="44"/>
      <c r="F209" s="44"/>
      <c r="G209" s="46"/>
      <c r="M209" s="47"/>
      <c r="N209" s="43"/>
      <c r="O209" s="43"/>
    </row>
    <row r="210" spans="1:15" s="45" customFormat="1" ht="15.75">
      <c r="A210" s="43"/>
      <c r="B210" s="44"/>
      <c r="C210" s="44"/>
      <c r="D210" s="44"/>
      <c r="F210" s="44"/>
      <c r="G210" s="46"/>
      <c r="M210" s="47"/>
      <c r="N210" s="43"/>
      <c r="O210" s="43"/>
    </row>
    <row r="211" spans="1:15" s="45" customFormat="1" ht="15.75">
      <c r="A211" s="43"/>
      <c r="B211" s="44"/>
      <c r="C211" s="44"/>
      <c r="D211" s="44"/>
      <c r="F211" s="44"/>
      <c r="G211" s="46"/>
      <c r="M211" s="47"/>
      <c r="N211" s="43"/>
      <c r="O211" s="43"/>
    </row>
    <row r="212" spans="1:15" s="45" customFormat="1" ht="15.75">
      <c r="A212" s="43"/>
      <c r="B212" s="44"/>
      <c r="C212" s="44"/>
      <c r="D212" s="44"/>
      <c r="F212" s="44"/>
      <c r="G212" s="46"/>
      <c r="M212" s="47"/>
      <c r="N212" s="43"/>
      <c r="O212" s="43"/>
    </row>
    <row r="213" spans="1:15" s="45" customFormat="1" ht="15.75">
      <c r="A213" s="43"/>
      <c r="B213" s="44"/>
      <c r="C213" s="44"/>
      <c r="D213" s="44"/>
      <c r="F213" s="44"/>
      <c r="G213" s="46"/>
      <c r="M213" s="47"/>
      <c r="N213" s="43"/>
      <c r="O213" s="43"/>
    </row>
    <row r="214" spans="1:15" s="45" customFormat="1" ht="15.75">
      <c r="A214" s="43"/>
      <c r="B214" s="44"/>
      <c r="C214" s="44"/>
      <c r="D214" s="44"/>
      <c r="F214" s="44"/>
      <c r="G214" s="46"/>
      <c r="M214" s="47"/>
      <c r="N214" s="43"/>
      <c r="O214" s="43"/>
    </row>
  </sheetData>
  <sheetProtection/>
  <mergeCells count="7">
    <mergeCell ref="A3:L3"/>
    <mergeCell ref="B6:C6"/>
    <mergeCell ref="C7:E7"/>
    <mergeCell ref="F7:I7"/>
    <mergeCell ref="C8:E8"/>
    <mergeCell ref="F8:I8"/>
    <mergeCell ref="A4:L4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" sqref="B1"/>
    </sheetView>
  </sheetViews>
  <sheetFormatPr defaultColWidth="7.99609375" defaultRowHeight="13.5"/>
  <cols>
    <col min="1" max="1" width="20.77734375" style="662" customWidth="1"/>
    <col min="2" max="2" width="22.3359375" style="663" customWidth="1"/>
    <col min="3" max="3" width="24.5546875" style="663" customWidth="1"/>
    <col min="4" max="4" width="22.3359375" style="663" customWidth="1"/>
    <col min="5" max="5" width="22.3359375" style="664" customWidth="1"/>
    <col min="6" max="6" width="22.99609375" style="662" customWidth="1"/>
    <col min="7" max="16384" width="7.99609375" style="665" customWidth="1"/>
  </cols>
  <sheetData>
    <row r="1" spans="1:6" s="618" customFormat="1" ht="11.25">
      <c r="A1" s="614" t="s">
        <v>411</v>
      </c>
      <c r="B1" s="615"/>
      <c r="C1" s="615"/>
      <c r="D1" s="615"/>
      <c r="E1" s="616"/>
      <c r="F1" s="617" t="s">
        <v>412</v>
      </c>
    </row>
    <row r="2" spans="1:6" s="80" customFormat="1" ht="12">
      <c r="A2" s="619"/>
      <c r="B2" s="620"/>
      <c r="C2" s="620"/>
      <c r="D2" s="620"/>
      <c r="E2" s="621"/>
      <c r="F2" s="622"/>
    </row>
    <row r="3" spans="1:6" s="623" customFormat="1" ht="21.75" customHeight="1">
      <c r="A3" s="849" t="s">
        <v>371</v>
      </c>
      <c r="B3" s="849"/>
      <c r="C3" s="849"/>
      <c r="D3" s="850" t="s">
        <v>372</v>
      </c>
      <c r="E3" s="850"/>
      <c r="F3" s="850"/>
    </row>
    <row r="4" spans="1:6" s="627" customFormat="1" ht="12.75" customHeight="1">
      <c r="A4" s="624"/>
      <c r="B4" s="625"/>
      <c r="C4" s="625"/>
      <c r="D4" s="625"/>
      <c r="E4" s="625"/>
      <c r="F4" s="626"/>
    </row>
    <row r="5" spans="1:6" s="80" customFormat="1" ht="12.75" customHeight="1" thickBot="1">
      <c r="A5" s="628" t="s">
        <v>373</v>
      </c>
      <c r="B5" s="629"/>
      <c r="C5" s="629"/>
      <c r="D5" s="629"/>
      <c r="E5" s="629"/>
      <c r="F5" s="630" t="s">
        <v>374</v>
      </c>
    </row>
    <row r="6" spans="1:6" s="80" customFormat="1" ht="15.75" customHeight="1" thickTop="1">
      <c r="A6" s="851" t="s">
        <v>264</v>
      </c>
      <c r="B6" s="877" t="s">
        <v>375</v>
      </c>
      <c r="C6" s="877" t="s">
        <v>376</v>
      </c>
      <c r="D6" s="877" t="s">
        <v>514</v>
      </c>
      <c r="E6" s="877" t="s">
        <v>515</v>
      </c>
      <c r="F6" s="879" t="s">
        <v>266</v>
      </c>
    </row>
    <row r="7" spans="1:6" s="80" customFormat="1" ht="12">
      <c r="A7" s="847"/>
      <c r="B7" s="878"/>
      <c r="C7" s="878"/>
      <c r="D7" s="878"/>
      <c r="E7" s="878"/>
      <c r="F7" s="880"/>
    </row>
    <row r="8" spans="1:6" s="80" customFormat="1" ht="15.75" customHeight="1">
      <c r="A8" s="847" t="s">
        <v>377</v>
      </c>
      <c r="B8" s="881" t="s">
        <v>378</v>
      </c>
      <c r="C8" s="883" t="s">
        <v>379</v>
      </c>
      <c r="D8" s="883" t="s">
        <v>380</v>
      </c>
      <c r="E8" s="883" t="s">
        <v>381</v>
      </c>
      <c r="F8" s="880" t="s">
        <v>382</v>
      </c>
    </row>
    <row r="9" spans="1:6" s="80" customFormat="1" ht="12">
      <c r="A9" s="848"/>
      <c r="B9" s="882"/>
      <c r="C9" s="884"/>
      <c r="D9" s="884"/>
      <c r="E9" s="884"/>
      <c r="F9" s="885"/>
    </row>
    <row r="10" spans="1:6" s="80" customFormat="1" ht="21.75" customHeight="1" hidden="1">
      <c r="A10" s="753">
        <v>2009</v>
      </c>
      <c r="B10" s="754" t="s">
        <v>362</v>
      </c>
      <c r="C10" s="754" t="s">
        <v>362</v>
      </c>
      <c r="D10" s="754" t="s">
        <v>383</v>
      </c>
      <c r="E10" s="754" t="s">
        <v>362</v>
      </c>
      <c r="F10" s="638">
        <v>2009</v>
      </c>
    </row>
    <row r="11" spans="1:6" s="80" customFormat="1" ht="21.75" customHeight="1">
      <c r="A11" s="753">
        <v>2010</v>
      </c>
      <c r="B11" s="754" t="s">
        <v>384</v>
      </c>
      <c r="C11" s="754" t="s">
        <v>385</v>
      </c>
      <c r="D11" s="754" t="s">
        <v>362</v>
      </c>
      <c r="E11" s="754" t="s">
        <v>362</v>
      </c>
      <c r="F11" s="638">
        <v>2010</v>
      </c>
    </row>
    <row r="12" spans="1:6" s="80" customFormat="1" ht="21.75" customHeight="1">
      <c r="A12" s="753">
        <v>2011</v>
      </c>
      <c r="B12" s="754" t="s">
        <v>386</v>
      </c>
      <c r="C12" s="754" t="s">
        <v>383</v>
      </c>
      <c r="D12" s="754" t="s">
        <v>383</v>
      </c>
      <c r="E12" s="754" t="s">
        <v>387</v>
      </c>
      <c r="F12" s="638">
        <v>2011</v>
      </c>
    </row>
    <row r="13" spans="1:6" s="80" customFormat="1" ht="21.75" customHeight="1">
      <c r="A13" s="753">
        <v>2012</v>
      </c>
      <c r="B13" s="754" t="s">
        <v>388</v>
      </c>
      <c r="C13" s="754" t="s">
        <v>389</v>
      </c>
      <c r="D13" s="754" t="s">
        <v>389</v>
      </c>
      <c r="E13" s="754" t="s">
        <v>387</v>
      </c>
      <c r="F13" s="638">
        <v>2012</v>
      </c>
    </row>
    <row r="14" spans="1:6" s="80" customFormat="1" ht="21.75" customHeight="1">
      <c r="A14" s="753">
        <v>2013</v>
      </c>
      <c r="B14" s="754" t="s">
        <v>384</v>
      </c>
      <c r="C14" s="754" t="s">
        <v>385</v>
      </c>
      <c r="D14" s="754" t="s">
        <v>275</v>
      </c>
      <c r="E14" s="754" t="s">
        <v>275</v>
      </c>
      <c r="F14" s="638">
        <v>2013</v>
      </c>
    </row>
    <row r="15" spans="1:6" s="80" customFormat="1" ht="21.75" customHeight="1">
      <c r="A15" s="753" t="s">
        <v>80</v>
      </c>
      <c r="B15" s="754" t="s">
        <v>390</v>
      </c>
      <c r="C15" s="754" t="s">
        <v>385</v>
      </c>
      <c r="D15" s="754" t="s">
        <v>385</v>
      </c>
      <c r="E15" s="754" t="s">
        <v>275</v>
      </c>
      <c r="F15" s="638" t="s">
        <v>80</v>
      </c>
    </row>
    <row r="16" spans="1:6" s="80" customFormat="1" ht="21.75" customHeight="1">
      <c r="A16" s="753">
        <v>2015</v>
      </c>
      <c r="B16" s="754">
        <v>11</v>
      </c>
      <c r="C16" s="754">
        <v>6</v>
      </c>
      <c r="D16" s="754">
        <v>4</v>
      </c>
      <c r="E16" s="754">
        <v>0</v>
      </c>
      <c r="F16" s="638">
        <v>2015</v>
      </c>
    </row>
    <row r="17" spans="1:6" s="80" customFormat="1" ht="21.75" customHeight="1">
      <c r="A17" s="120">
        <v>2016</v>
      </c>
      <c r="B17" s="755">
        <v>6</v>
      </c>
      <c r="C17" s="755">
        <v>2</v>
      </c>
      <c r="D17" s="755">
        <v>1</v>
      </c>
      <c r="E17" s="755">
        <v>1</v>
      </c>
      <c r="F17" s="121">
        <v>2016</v>
      </c>
    </row>
    <row r="18" spans="1:6" s="80" customFormat="1" ht="21.75" customHeight="1">
      <c r="A18" s="95" t="s">
        <v>391</v>
      </c>
      <c r="B18" s="754" t="s">
        <v>362</v>
      </c>
      <c r="C18" s="754">
        <v>1</v>
      </c>
      <c r="D18" s="754" t="s">
        <v>362</v>
      </c>
      <c r="E18" s="754" t="s">
        <v>362</v>
      </c>
      <c r="F18" s="113" t="s">
        <v>364</v>
      </c>
    </row>
    <row r="19" spans="1:6" s="80" customFormat="1" ht="21.75" customHeight="1">
      <c r="A19" s="95" t="s">
        <v>365</v>
      </c>
      <c r="B19" s="754" t="s">
        <v>362</v>
      </c>
      <c r="C19" s="754" t="s">
        <v>362</v>
      </c>
      <c r="D19" s="754" t="s">
        <v>362</v>
      </c>
      <c r="E19" s="754" t="s">
        <v>362</v>
      </c>
      <c r="F19" s="114" t="s">
        <v>279</v>
      </c>
    </row>
    <row r="20" spans="1:6" s="80" customFormat="1" ht="21.75" customHeight="1">
      <c r="A20" s="95" t="s">
        <v>280</v>
      </c>
      <c r="B20" s="754" t="s">
        <v>362</v>
      </c>
      <c r="C20" s="754" t="s">
        <v>362</v>
      </c>
      <c r="D20" s="754" t="s">
        <v>362</v>
      </c>
      <c r="E20" s="754" t="s">
        <v>362</v>
      </c>
      <c r="F20" s="114" t="s">
        <v>281</v>
      </c>
    </row>
    <row r="21" spans="1:6" s="650" customFormat="1" ht="21.75" customHeight="1">
      <c r="A21" s="95" t="s">
        <v>282</v>
      </c>
      <c r="B21" s="754" t="s">
        <v>362</v>
      </c>
      <c r="C21" s="754" t="s">
        <v>362</v>
      </c>
      <c r="D21" s="754" t="s">
        <v>362</v>
      </c>
      <c r="E21" s="754" t="s">
        <v>362</v>
      </c>
      <c r="F21" s="114" t="s">
        <v>283</v>
      </c>
    </row>
    <row r="22" spans="1:6" s="80" customFormat="1" ht="21.75" customHeight="1">
      <c r="A22" s="95" t="s">
        <v>284</v>
      </c>
      <c r="B22" s="754">
        <v>3</v>
      </c>
      <c r="C22" s="754">
        <v>1</v>
      </c>
      <c r="D22" s="754">
        <v>1</v>
      </c>
      <c r="E22" s="754">
        <v>1</v>
      </c>
      <c r="F22" s="114" t="s">
        <v>285</v>
      </c>
    </row>
    <row r="23" spans="1:6" s="80" customFormat="1" ht="21.75" customHeight="1">
      <c r="A23" s="95" t="s">
        <v>286</v>
      </c>
      <c r="B23" s="754">
        <v>3</v>
      </c>
      <c r="C23" s="754" t="s">
        <v>362</v>
      </c>
      <c r="D23" s="754" t="s">
        <v>362</v>
      </c>
      <c r="E23" s="754" t="s">
        <v>362</v>
      </c>
      <c r="F23" s="114" t="s">
        <v>287</v>
      </c>
    </row>
    <row r="24" spans="1:6" s="80" customFormat="1" ht="21.75" customHeight="1">
      <c r="A24" s="95" t="s">
        <v>288</v>
      </c>
      <c r="B24" s="754" t="s">
        <v>362</v>
      </c>
      <c r="C24" s="754" t="s">
        <v>362</v>
      </c>
      <c r="D24" s="754" t="s">
        <v>362</v>
      </c>
      <c r="E24" s="754" t="s">
        <v>362</v>
      </c>
      <c r="F24" s="114" t="s">
        <v>289</v>
      </c>
    </row>
    <row r="25" spans="1:6" s="80" customFormat="1" ht="21.75" customHeight="1">
      <c r="A25" s="95" t="s">
        <v>290</v>
      </c>
      <c r="B25" s="754" t="s">
        <v>362</v>
      </c>
      <c r="C25" s="754" t="s">
        <v>362</v>
      </c>
      <c r="D25" s="754" t="s">
        <v>362</v>
      </c>
      <c r="E25" s="754" t="s">
        <v>362</v>
      </c>
      <c r="F25" s="114" t="s">
        <v>291</v>
      </c>
    </row>
    <row r="26" spans="1:6" s="80" customFormat="1" ht="21.75" customHeight="1">
      <c r="A26" s="95" t="s">
        <v>393</v>
      </c>
      <c r="B26" s="754" t="s">
        <v>362</v>
      </c>
      <c r="C26" s="754" t="s">
        <v>362</v>
      </c>
      <c r="D26" s="754" t="s">
        <v>362</v>
      </c>
      <c r="E26" s="754" t="s">
        <v>362</v>
      </c>
      <c r="F26" s="114" t="s">
        <v>293</v>
      </c>
    </row>
    <row r="27" spans="1:6" s="80" customFormat="1" ht="21.75" customHeight="1">
      <c r="A27" s="95" t="s">
        <v>294</v>
      </c>
      <c r="B27" s="754" t="s">
        <v>362</v>
      </c>
      <c r="C27" s="754" t="s">
        <v>362</v>
      </c>
      <c r="D27" s="754" t="s">
        <v>362</v>
      </c>
      <c r="E27" s="754" t="s">
        <v>362</v>
      </c>
      <c r="F27" s="114" t="s">
        <v>295</v>
      </c>
    </row>
    <row r="28" spans="1:6" s="80" customFormat="1" ht="21.75" customHeight="1">
      <c r="A28" s="95" t="s">
        <v>296</v>
      </c>
      <c r="B28" s="754" t="s">
        <v>362</v>
      </c>
      <c r="C28" s="754" t="s">
        <v>362</v>
      </c>
      <c r="D28" s="754" t="s">
        <v>362</v>
      </c>
      <c r="E28" s="754" t="s">
        <v>362</v>
      </c>
      <c r="F28" s="114" t="s">
        <v>297</v>
      </c>
    </row>
    <row r="29" spans="1:6" s="80" customFormat="1" ht="22.5" customHeight="1">
      <c r="A29" s="95" t="s">
        <v>298</v>
      </c>
      <c r="B29" s="754" t="s">
        <v>362</v>
      </c>
      <c r="C29" s="754" t="s">
        <v>362</v>
      </c>
      <c r="D29" s="754" t="s">
        <v>362</v>
      </c>
      <c r="E29" s="754" t="s">
        <v>362</v>
      </c>
      <c r="F29" s="114" t="s">
        <v>299</v>
      </c>
    </row>
    <row r="30" spans="1:6" s="80" customFormat="1" ht="22.5" customHeight="1">
      <c r="A30" s="95" t="s">
        <v>300</v>
      </c>
      <c r="B30" s="754" t="s">
        <v>362</v>
      </c>
      <c r="C30" s="754" t="s">
        <v>362</v>
      </c>
      <c r="D30" s="754" t="s">
        <v>362</v>
      </c>
      <c r="E30" s="754" t="s">
        <v>362</v>
      </c>
      <c r="F30" s="114" t="s">
        <v>301</v>
      </c>
    </row>
    <row r="31" spans="1:6" s="80" customFormat="1" ht="22.5" customHeight="1">
      <c r="A31" s="95" t="s">
        <v>302</v>
      </c>
      <c r="B31" s="754" t="s">
        <v>362</v>
      </c>
      <c r="C31" s="754" t="s">
        <v>362</v>
      </c>
      <c r="D31" s="754" t="s">
        <v>362</v>
      </c>
      <c r="E31" s="754" t="s">
        <v>362</v>
      </c>
      <c r="F31" s="114" t="s">
        <v>303</v>
      </c>
    </row>
    <row r="32" spans="1:6" s="80" customFormat="1" ht="22.5" customHeight="1">
      <c r="A32" s="95" t="s">
        <v>304</v>
      </c>
      <c r="B32" s="754" t="s">
        <v>362</v>
      </c>
      <c r="C32" s="754" t="s">
        <v>362</v>
      </c>
      <c r="D32" s="754" t="s">
        <v>362</v>
      </c>
      <c r="E32" s="754" t="s">
        <v>362</v>
      </c>
      <c r="F32" s="114" t="s">
        <v>305</v>
      </c>
    </row>
    <row r="33" spans="1:6" s="80" customFormat="1" ht="22.5" customHeight="1">
      <c r="A33" s="95" t="s">
        <v>306</v>
      </c>
      <c r="B33" s="754" t="s">
        <v>362</v>
      </c>
      <c r="C33" s="754" t="s">
        <v>362</v>
      </c>
      <c r="D33" s="754" t="s">
        <v>362</v>
      </c>
      <c r="E33" s="754" t="s">
        <v>362</v>
      </c>
      <c r="F33" s="114" t="s">
        <v>307</v>
      </c>
    </row>
    <row r="34" spans="1:6" s="80" customFormat="1" ht="5.25" customHeight="1" thickBot="1">
      <c r="A34" s="99"/>
      <c r="B34" s="76"/>
      <c r="C34" s="78"/>
      <c r="D34" s="78"/>
      <c r="E34" s="756"/>
      <c r="F34" s="757"/>
    </row>
    <row r="35" spans="1:6" s="80" customFormat="1" ht="9.75" customHeight="1" thickTop="1">
      <c r="A35" s="758"/>
      <c r="B35" s="759"/>
      <c r="C35" s="759"/>
      <c r="D35" s="759"/>
      <c r="E35" s="759"/>
      <c r="F35" s="760"/>
    </row>
    <row r="36" spans="1:5" s="80" customFormat="1" ht="12" customHeight="1">
      <c r="A36" s="659" t="s">
        <v>445</v>
      </c>
      <c r="B36" s="620"/>
      <c r="C36" s="620"/>
      <c r="D36" s="660" t="s">
        <v>394</v>
      </c>
      <c r="E36" s="621"/>
    </row>
    <row r="37" spans="2:6" s="80" customFormat="1" ht="12">
      <c r="B37" s="620"/>
      <c r="C37" s="620"/>
      <c r="D37" s="620"/>
      <c r="E37" s="621"/>
      <c r="F37" s="661"/>
    </row>
  </sheetData>
  <sheetProtection/>
  <mergeCells count="14">
    <mergeCell ref="A8:A9"/>
    <mergeCell ref="B8:B9"/>
    <mergeCell ref="C8:C9"/>
    <mergeCell ref="D8:D9"/>
    <mergeCell ref="E8:E9"/>
    <mergeCell ref="F8:F9"/>
    <mergeCell ref="D3:F3"/>
    <mergeCell ref="A3:C3"/>
    <mergeCell ref="A6:A7"/>
    <mergeCell ref="B6:B7"/>
    <mergeCell ref="C6:C7"/>
    <mergeCell ref="D6:D7"/>
    <mergeCell ref="E6:E7"/>
    <mergeCell ref="F6:F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V40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A6" sqref="A6:B11"/>
      <selection pane="topRight" activeCell="A6" sqref="A6:B11"/>
      <selection pane="bottomLeft" activeCell="A6" sqref="A6:B11"/>
      <selection pane="bottomRight" activeCell="U21" sqref="U21"/>
    </sheetView>
  </sheetViews>
  <sheetFormatPr defaultColWidth="7.99609375" defaultRowHeight="13.5"/>
  <cols>
    <col min="1" max="1" width="8.77734375" style="662" customWidth="1"/>
    <col min="2" max="2" width="6.77734375" style="663" customWidth="1"/>
    <col min="3" max="3" width="6.99609375" style="663" customWidth="1"/>
    <col min="4" max="4" width="6.5546875" style="663" customWidth="1"/>
    <col min="5" max="5" width="6.77734375" style="663" customWidth="1"/>
    <col min="6" max="6" width="6.99609375" style="663" customWidth="1"/>
    <col min="7" max="7" width="6.5546875" style="663" customWidth="1"/>
    <col min="8" max="8" width="5.99609375" style="663" customWidth="1"/>
    <col min="9" max="10" width="6.10546875" style="663" customWidth="1"/>
    <col min="11" max="11" width="6.3359375" style="663" customWidth="1"/>
    <col min="12" max="18" width="6.21484375" style="663" customWidth="1"/>
    <col min="19" max="19" width="6.21484375" style="664" customWidth="1"/>
    <col min="20" max="20" width="11.5546875" style="662" customWidth="1"/>
    <col min="21" max="16384" width="7.99609375" style="665" customWidth="1"/>
  </cols>
  <sheetData>
    <row r="1" spans="1:20" s="618" customFormat="1" ht="11.25">
      <c r="A1" s="614" t="s">
        <v>528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6"/>
      <c r="T1" s="617" t="s">
        <v>529</v>
      </c>
    </row>
    <row r="2" spans="1:20" s="80" customFormat="1" ht="12">
      <c r="A2" s="619"/>
      <c r="B2" s="620"/>
      <c r="C2" s="620"/>
      <c r="D2" s="620"/>
      <c r="E2" s="620"/>
      <c r="F2" s="620"/>
      <c r="G2" s="620"/>
      <c r="H2" s="620"/>
      <c r="I2" s="620"/>
      <c r="J2" s="620"/>
      <c r="L2" s="620"/>
      <c r="M2" s="620"/>
      <c r="N2" s="620"/>
      <c r="O2" s="620"/>
      <c r="P2" s="620"/>
      <c r="Q2" s="620"/>
      <c r="R2" s="620"/>
      <c r="S2" s="621"/>
      <c r="T2" s="622"/>
    </row>
    <row r="3" spans="1:20" s="623" customFormat="1" ht="21.75" customHeight="1">
      <c r="A3" s="849" t="s">
        <v>397</v>
      </c>
      <c r="B3" s="849"/>
      <c r="C3" s="849"/>
      <c r="D3" s="849"/>
      <c r="E3" s="849"/>
      <c r="F3" s="849"/>
      <c r="G3" s="849"/>
      <c r="H3" s="849"/>
      <c r="I3" s="849"/>
      <c r="J3" s="849"/>
      <c r="K3" s="850" t="s">
        <v>398</v>
      </c>
      <c r="L3" s="850"/>
      <c r="M3" s="850"/>
      <c r="N3" s="850"/>
      <c r="O3" s="850"/>
      <c r="P3" s="850"/>
      <c r="Q3" s="850"/>
      <c r="R3" s="850"/>
      <c r="S3" s="850"/>
      <c r="T3" s="850"/>
    </row>
    <row r="4" spans="1:20" s="627" customFormat="1" ht="12.75" customHeight="1">
      <c r="A4" s="624"/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6"/>
    </row>
    <row r="5" spans="1:20" s="80" customFormat="1" ht="12.75" customHeight="1" thickBot="1">
      <c r="A5" s="628" t="s">
        <v>399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30" t="s">
        <v>400</v>
      </c>
    </row>
    <row r="6" spans="1:20" s="80" customFormat="1" ht="12.75" customHeight="1" thickTop="1">
      <c r="A6" s="851" t="s">
        <v>263</v>
      </c>
      <c r="B6" s="852" t="s">
        <v>516</v>
      </c>
      <c r="C6" s="852"/>
      <c r="D6" s="852"/>
      <c r="E6" s="888" t="s">
        <v>517</v>
      </c>
      <c r="F6" s="855"/>
      <c r="G6" s="855"/>
      <c r="H6" s="889" t="s">
        <v>518</v>
      </c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1"/>
      <c r="T6" s="635"/>
    </row>
    <row r="7" spans="1:20" s="80" customFormat="1" ht="12.75" customHeight="1">
      <c r="A7" s="847"/>
      <c r="B7" s="887"/>
      <c r="C7" s="887"/>
      <c r="D7" s="887"/>
      <c r="E7" s="857"/>
      <c r="F7" s="857"/>
      <c r="G7" s="857"/>
      <c r="H7" s="892"/>
      <c r="I7" s="893"/>
      <c r="J7" s="893"/>
      <c r="K7" s="893"/>
      <c r="L7" s="893"/>
      <c r="M7" s="893"/>
      <c r="N7" s="893"/>
      <c r="O7" s="893"/>
      <c r="P7" s="893"/>
      <c r="Q7" s="893"/>
      <c r="R7" s="893"/>
      <c r="S7" s="894"/>
      <c r="T7" s="638" t="s">
        <v>15</v>
      </c>
    </row>
    <row r="8" spans="1:20" s="80" customFormat="1" ht="12.75" customHeight="1">
      <c r="A8" s="847"/>
      <c r="B8" s="886" t="s">
        <v>519</v>
      </c>
      <c r="C8" s="886" t="s">
        <v>520</v>
      </c>
      <c r="D8" s="886" t="s">
        <v>521</v>
      </c>
      <c r="E8" s="886" t="s">
        <v>519</v>
      </c>
      <c r="F8" s="886" t="s">
        <v>520</v>
      </c>
      <c r="G8" s="886" t="s">
        <v>521</v>
      </c>
      <c r="H8" s="887" t="s">
        <v>522</v>
      </c>
      <c r="I8" s="857"/>
      <c r="J8" s="857"/>
      <c r="K8" s="886" t="s">
        <v>523</v>
      </c>
      <c r="L8" s="857"/>
      <c r="M8" s="857"/>
      <c r="N8" s="886" t="s">
        <v>524</v>
      </c>
      <c r="O8" s="887"/>
      <c r="P8" s="887"/>
      <c r="Q8" s="886" t="s">
        <v>525</v>
      </c>
      <c r="R8" s="887"/>
      <c r="S8" s="887"/>
      <c r="T8" s="638"/>
    </row>
    <row r="9" spans="1:20" s="80" customFormat="1" ht="12.75" customHeight="1">
      <c r="A9" s="847" t="s">
        <v>267</v>
      </c>
      <c r="B9" s="887"/>
      <c r="C9" s="887"/>
      <c r="D9" s="887"/>
      <c r="E9" s="887"/>
      <c r="F9" s="887"/>
      <c r="G9" s="887"/>
      <c r="H9" s="857"/>
      <c r="I9" s="857"/>
      <c r="J9" s="857"/>
      <c r="K9" s="857"/>
      <c r="L9" s="857"/>
      <c r="M9" s="857"/>
      <c r="N9" s="887"/>
      <c r="O9" s="887"/>
      <c r="P9" s="887"/>
      <c r="Q9" s="887"/>
      <c r="R9" s="887"/>
      <c r="S9" s="887"/>
      <c r="T9" s="638" t="s">
        <v>270</v>
      </c>
    </row>
    <row r="10" spans="1:20" s="80" customFormat="1" ht="12.75" customHeight="1">
      <c r="A10" s="848"/>
      <c r="B10" s="887"/>
      <c r="C10" s="887"/>
      <c r="D10" s="887"/>
      <c r="E10" s="887"/>
      <c r="F10" s="887"/>
      <c r="G10" s="887"/>
      <c r="H10" s="761" t="s">
        <v>401</v>
      </c>
      <c r="I10" s="761" t="s">
        <v>402</v>
      </c>
      <c r="J10" s="761" t="s">
        <v>403</v>
      </c>
      <c r="K10" s="761" t="s">
        <v>401</v>
      </c>
      <c r="L10" s="761" t="s">
        <v>402</v>
      </c>
      <c r="M10" s="761" t="s">
        <v>403</v>
      </c>
      <c r="N10" s="761" t="s">
        <v>401</v>
      </c>
      <c r="O10" s="761" t="s">
        <v>402</v>
      </c>
      <c r="P10" s="761" t="s">
        <v>403</v>
      </c>
      <c r="Q10" s="761" t="s">
        <v>401</v>
      </c>
      <c r="R10" s="761" t="s">
        <v>402</v>
      </c>
      <c r="S10" s="761" t="s">
        <v>403</v>
      </c>
      <c r="T10" s="643"/>
    </row>
    <row r="11" spans="1:20" s="80" customFormat="1" ht="21" customHeight="1" hidden="1">
      <c r="A11" s="644">
        <v>2009</v>
      </c>
      <c r="B11" s="762">
        <f>E11+H11</f>
        <v>4411</v>
      </c>
      <c r="C11" s="763">
        <f aca="true" t="shared" si="0" ref="B11:D15">F11+I11</f>
        <v>3464</v>
      </c>
      <c r="D11" s="763">
        <f>G11+J11</f>
        <v>1111</v>
      </c>
      <c r="E11" s="763">
        <v>851</v>
      </c>
      <c r="F11" s="763">
        <v>727</v>
      </c>
      <c r="G11" s="763">
        <v>520</v>
      </c>
      <c r="H11" s="763">
        <f>K11+N11+Q11</f>
        <v>3560</v>
      </c>
      <c r="I11" s="763">
        <f aca="true" t="shared" si="1" ref="H11:J15">L11+O11+R11</f>
        <v>2737</v>
      </c>
      <c r="J11" s="763">
        <f t="shared" si="1"/>
        <v>591</v>
      </c>
      <c r="K11" s="764">
        <v>0</v>
      </c>
      <c r="L11" s="764">
        <v>0</v>
      </c>
      <c r="M11" s="764">
        <v>0</v>
      </c>
      <c r="N11" s="763">
        <v>2322</v>
      </c>
      <c r="O11" s="763">
        <v>1606</v>
      </c>
      <c r="P11" s="763">
        <v>56</v>
      </c>
      <c r="Q11" s="763">
        <v>1238</v>
      </c>
      <c r="R11" s="763">
        <v>1131</v>
      </c>
      <c r="S11" s="763">
        <v>535</v>
      </c>
      <c r="T11" s="646">
        <v>2009</v>
      </c>
    </row>
    <row r="12" spans="1:20" s="80" customFormat="1" ht="21" customHeight="1">
      <c r="A12" s="644">
        <v>2010</v>
      </c>
      <c r="B12" s="762">
        <f>E12+H12</f>
        <v>1165</v>
      </c>
      <c r="C12" s="763">
        <f t="shared" si="0"/>
        <v>996</v>
      </c>
      <c r="D12" s="763">
        <f t="shared" si="0"/>
        <v>412</v>
      </c>
      <c r="E12" s="763">
        <v>137</v>
      </c>
      <c r="F12" s="763">
        <v>97</v>
      </c>
      <c r="G12" s="763">
        <v>41</v>
      </c>
      <c r="H12" s="763">
        <f t="shared" si="1"/>
        <v>1028</v>
      </c>
      <c r="I12" s="763">
        <f t="shared" si="1"/>
        <v>899</v>
      </c>
      <c r="J12" s="763">
        <f t="shared" si="1"/>
        <v>371</v>
      </c>
      <c r="K12" s="764">
        <v>0</v>
      </c>
      <c r="L12" s="764">
        <v>0</v>
      </c>
      <c r="M12" s="764">
        <v>0</v>
      </c>
      <c r="N12" s="101">
        <v>0</v>
      </c>
      <c r="O12" s="101">
        <v>0</v>
      </c>
      <c r="P12" s="101">
        <v>0</v>
      </c>
      <c r="Q12" s="763">
        <v>1028</v>
      </c>
      <c r="R12" s="763">
        <v>899</v>
      </c>
      <c r="S12" s="763">
        <v>371</v>
      </c>
      <c r="T12" s="646">
        <v>2010</v>
      </c>
    </row>
    <row r="13" spans="1:20" s="80" customFormat="1" ht="21" customHeight="1">
      <c r="A13" s="644">
        <v>2011</v>
      </c>
      <c r="B13" s="762">
        <f t="shared" si="0"/>
        <v>3423</v>
      </c>
      <c r="C13" s="763">
        <f t="shared" si="0"/>
        <v>2980</v>
      </c>
      <c r="D13" s="763">
        <f t="shared" si="0"/>
        <v>1527</v>
      </c>
      <c r="E13" s="763">
        <v>271</v>
      </c>
      <c r="F13" s="763">
        <v>226</v>
      </c>
      <c r="G13" s="763">
        <v>131</v>
      </c>
      <c r="H13" s="763">
        <f t="shared" si="1"/>
        <v>3152</v>
      </c>
      <c r="I13" s="763">
        <f t="shared" si="1"/>
        <v>2754</v>
      </c>
      <c r="J13" s="763">
        <f t="shared" si="1"/>
        <v>1396</v>
      </c>
      <c r="K13" s="764">
        <v>0</v>
      </c>
      <c r="L13" s="764">
        <v>0</v>
      </c>
      <c r="M13" s="764">
        <v>0</v>
      </c>
      <c r="N13" s="101">
        <v>0</v>
      </c>
      <c r="O13" s="101">
        <v>0</v>
      </c>
      <c r="P13" s="101">
        <v>0</v>
      </c>
      <c r="Q13" s="763">
        <v>3152</v>
      </c>
      <c r="R13" s="763">
        <v>2754</v>
      </c>
      <c r="S13" s="763">
        <v>1396</v>
      </c>
      <c r="T13" s="646">
        <v>2011</v>
      </c>
    </row>
    <row r="14" spans="1:20" s="80" customFormat="1" ht="21" customHeight="1">
      <c r="A14" s="644">
        <v>2012</v>
      </c>
      <c r="B14" s="762">
        <f>E14+H14</f>
        <v>2704</v>
      </c>
      <c r="C14" s="763">
        <f t="shared" si="0"/>
        <v>2207</v>
      </c>
      <c r="D14" s="763">
        <f t="shared" si="0"/>
        <v>677</v>
      </c>
      <c r="E14" s="763">
        <v>240</v>
      </c>
      <c r="F14" s="763">
        <v>188</v>
      </c>
      <c r="G14" s="763">
        <v>85</v>
      </c>
      <c r="H14" s="763">
        <f t="shared" si="1"/>
        <v>2464</v>
      </c>
      <c r="I14" s="763">
        <f t="shared" si="1"/>
        <v>2019</v>
      </c>
      <c r="J14" s="763">
        <f t="shared" si="1"/>
        <v>592</v>
      </c>
      <c r="K14" s="764">
        <v>0</v>
      </c>
      <c r="L14" s="764">
        <v>0</v>
      </c>
      <c r="M14" s="764">
        <v>0</v>
      </c>
      <c r="N14" s="763">
        <v>1161</v>
      </c>
      <c r="O14" s="763">
        <v>803</v>
      </c>
      <c r="P14" s="763">
        <v>28</v>
      </c>
      <c r="Q14" s="763">
        <v>1303</v>
      </c>
      <c r="R14" s="763">
        <v>1216</v>
      </c>
      <c r="S14" s="763">
        <v>564</v>
      </c>
      <c r="T14" s="646">
        <v>2012</v>
      </c>
    </row>
    <row r="15" spans="1:20" s="80" customFormat="1" ht="21" customHeight="1">
      <c r="A15" s="644">
        <v>2013</v>
      </c>
      <c r="B15" s="762">
        <f>E15+H15</f>
        <v>4691</v>
      </c>
      <c r="C15" s="763">
        <f t="shared" si="0"/>
        <v>4208</v>
      </c>
      <c r="D15" s="763">
        <f t="shared" si="0"/>
        <v>1962</v>
      </c>
      <c r="E15" s="763">
        <v>234</v>
      </c>
      <c r="F15" s="763">
        <v>202</v>
      </c>
      <c r="G15" s="763">
        <v>185</v>
      </c>
      <c r="H15" s="763">
        <f t="shared" si="1"/>
        <v>4457</v>
      </c>
      <c r="I15" s="763">
        <f t="shared" si="1"/>
        <v>4006</v>
      </c>
      <c r="J15" s="763">
        <f t="shared" si="1"/>
        <v>1777</v>
      </c>
      <c r="K15" s="764">
        <v>0</v>
      </c>
      <c r="L15" s="764">
        <v>0</v>
      </c>
      <c r="M15" s="764">
        <v>0</v>
      </c>
      <c r="N15" s="763">
        <v>502</v>
      </c>
      <c r="O15" s="763">
        <v>402</v>
      </c>
      <c r="P15" s="763">
        <v>158</v>
      </c>
      <c r="Q15" s="763">
        <v>3955</v>
      </c>
      <c r="R15" s="763">
        <v>3604</v>
      </c>
      <c r="S15" s="763">
        <v>1619</v>
      </c>
      <c r="T15" s="646">
        <v>2013</v>
      </c>
    </row>
    <row r="16" spans="1:20" s="80" customFormat="1" ht="21" customHeight="1">
      <c r="A16" s="644" t="s">
        <v>80</v>
      </c>
      <c r="B16" s="762">
        <v>3415</v>
      </c>
      <c r="C16" s="763">
        <v>3002</v>
      </c>
      <c r="D16" s="763">
        <v>1517</v>
      </c>
      <c r="E16" s="763">
        <v>558</v>
      </c>
      <c r="F16" s="763">
        <v>476</v>
      </c>
      <c r="G16" s="763">
        <v>365</v>
      </c>
      <c r="H16" s="763">
        <v>2857</v>
      </c>
      <c r="I16" s="763">
        <v>2526</v>
      </c>
      <c r="J16" s="763">
        <v>1152</v>
      </c>
      <c r="K16" s="764">
        <v>0</v>
      </c>
      <c r="L16" s="764">
        <v>0</v>
      </c>
      <c r="M16" s="764">
        <v>0</v>
      </c>
      <c r="N16" s="763">
        <v>177</v>
      </c>
      <c r="O16" s="763">
        <v>111</v>
      </c>
      <c r="P16" s="763">
        <v>37</v>
      </c>
      <c r="Q16" s="763">
        <v>2680</v>
      </c>
      <c r="R16" s="763">
        <v>2415</v>
      </c>
      <c r="S16" s="763">
        <v>1115</v>
      </c>
      <c r="T16" s="646" t="s">
        <v>80</v>
      </c>
    </row>
    <row r="17" spans="1:22" s="80" customFormat="1" ht="21" customHeight="1">
      <c r="A17" s="644">
        <v>2015</v>
      </c>
      <c r="B17" s="762">
        <f aca="true" t="shared" si="2" ref="B17:D33">E17+H17</f>
        <v>2573</v>
      </c>
      <c r="C17" s="763">
        <f t="shared" si="2"/>
        <v>1940</v>
      </c>
      <c r="D17" s="763">
        <f t="shared" si="2"/>
        <v>1097</v>
      </c>
      <c r="E17" s="763">
        <v>400</v>
      </c>
      <c r="F17" s="763">
        <v>387</v>
      </c>
      <c r="G17" s="763">
        <v>293</v>
      </c>
      <c r="H17" s="763">
        <f>K17+N17+Q17</f>
        <v>2173</v>
      </c>
      <c r="I17" s="763">
        <f>L17+O17+R17</f>
        <v>1553</v>
      </c>
      <c r="J17" s="763">
        <f>M17+P17+S17</f>
        <v>804</v>
      </c>
      <c r="K17" s="764">
        <v>0</v>
      </c>
      <c r="L17" s="764">
        <v>0</v>
      </c>
      <c r="M17" s="764">
        <v>0</v>
      </c>
      <c r="N17" s="763">
        <v>76</v>
      </c>
      <c r="O17" s="763">
        <v>70</v>
      </c>
      <c r="P17" s="763">
        <v>32</v>
      </c>
      <c r="Q17" s="763">
        <v>2097</v>
      </c>
      <c r="R17" s="763">
        <v>1483</v>
      </c>
      <c r="S17" s="763">
        <v>772</v>
      </c>
      <c r="T17" s="646">
        <v>2015</v>
      </c>
      <c r="V17" s="765"/>
    </row>
    <row r="18" spans="1:22" s="650" customFormat="1" ht="21" customHeight="1">
      <c r="A18" s="93">
        <v>2016</v>
      </c>
      <c r="B18" s="766">
        <f>SUM(B19:B34)</f>
        <v>4409</v>
      </c>
      <c r="C18" s="767">
        <f>SUM(C19:C34)</f>
        <v>3636</v>
      </c>
      <c r="D18" s="767">
        <f>SUM(D19:D34)</f>
        <v>1795</v>
      </c>
      <c r="E18" s="764">
        <v>0</v>
      </c>
      <c r="F18" s="764">
        <v>0</v>
      </c>
      <c r="G18" s="764">
        <v>0</v>
      </c>
      <c r="H18" s="767">
        <v>4409</v>
      </c>
      <c r="I18" s="767">
        <v>3636</v>
      </c>
      <c r="J18" s="767">
        <v>1795</v>
      </c>
      <c r="K18" s="764">
        <v>0</v>
      </c>
      <c r="L18" s="764">
        <v>0</v>
      </c>
      <c r="M18" s="764">
        <v>0</v>
      </c>
      <c r="N18" s="767">
        <v>63</v>
      </c>
      <c r="O18" s="767">
        <v>55</v>
      </c>
      <c r="P18" s="767">
        <v>13</v>
      </c>
      <c r="Q18" s="767">
        <v>4346</v>
      </c>
      <c r="R18" s="767">
        <v>3581</v>
      </c>
      <c r="S18" s="767">
        <v>1782</v>
      </c>
      <c r="T18" s="94">
        <v>2016</v>
      </c>
      <c r="V18" s="768"/>
    </row>
    <row r="19" spans="1:20" s="80" customFormat="1" ht="21" customHeight="1">
      <c r="A19" s="95" t="s">
        <v>272</v>
      </c>
      <c r="B19" s="769">
        <f t="shared" si="2"/>
        <v>0</v>
      </c>
      <c r="C19" s="101">
        <f t="shared" si="2"/>
        <v>0</v>
      </c>
      <c r="D19" s="101">
        <f t="shared" si="2"/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764">
        <v>0</v>
      </c>
      <c r="L19" s="764">
        <v>0</v>
      </c>
      <c r="M19" s="764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98" t="s">
        <v>276</v>
      </c>
    </row>
    <row r="20" spans="1:20" s="80" customFormat="1" ht="21" customHeight="1">
      <c r="A20" s="95" t="s">
        <v>365</v>
      </c>
      <c r="B20" s="769">
        <f t="shared" si="2"/>
        <v>1086</v>
      </c>
      <c r="C20" s="101">
        <f t="shared" si="2"/>
        <v>1001</v>
      </c>
      <c r="D20" s="101">
        <f t="shared" si="2"/>
        <v>558</v>
      </c>
      <c r="E20" s="101">
        <v>0</v>
      </c>
      <c r="F20" s="101">
        <v>0</v>
      </c>
      <c r="G20" s="101">
        <v>0</v>
      </c>
      <c r="H20" s="101">
        <v>1086</v>
      </c>
      <c r="I20" s="101">
        <v>1001</v>
      </c>
      <c r="J20" s="101">
        <v>558</v>
      </c>
      <c r="K20" s="764">
        <v>0</v>
      </c>
      <c r="L20" s="764">
        <v>0</v>
      </c>
      <c r="M20" s="764">
        <v>0</v>
      </c>
      <c r="N20" s="101">
        <v>0</v>
      </c>
      <c r="O20" s="101">
        <v>0</v>
      </c>
      <c r="P20" s="101">
        <v>0</v>
      </c>
      <c r="Q20" s="763">
        <v>1086</v>
      </c>
      <c r="R20" s="763">
        <v>1001</v>
      </c>
      <c r="S20" s="763">
        <v>558</v>
      </c>
      <c r="T20" s="98" t="s">
        <v>279</v>
      </c>
    </row>
    <row r="21" spans="1:20" s="80" customFormat="1" ht="21" customHeight="1">
      <c r="A21" s="95" t="s">
        <v>404</v>
      </c>
      <c r="B21" s="769">
        <f t="shared" si="2"/>
        <v>0</v>
      </c>
      <c r="C21" s="101">
        <f t="shared" si="2"/>
        <v>0</v>
      </c>
      <c r="D21" s="101">
        <f t="shared" si="2"/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764">
        <v>0</v>
      </c>
      <c r="L21" s="764">
        <v>0</v>
      </c>
      <c r="M21" s="764">
        <v>0</v>
      </c>
      <c r="N21" s="770">
        <v>0</v>
      </c>
      <c r="O21" s="764">
        <v>0</v>
      </c>
      <c r="P21" s="764">
        <v>0</v>
      </c>
      <c r="Q21" s="764">
        <v>0</v>
      </c>
      <c r="R21" s="764">
        <v>0</v>
      </c>
      <c r="S21" s="764">
        <v>0</v>
      </c>
      <c r="T21" s="98" t="s">
        <v>281</v>
      </c>
    </row>
    <row r="22" spans="1:20" s="80" customFormat="1" ht="21" customHeight="1">
      <c r="A22" s="95" t="s">
        <v>282</v>
      </c>
      <c r="B22" s="769">
        <f t="shared" si="2"/>
        <v>1986</v>
      </c>
      <c r="C22" s="101">
        <f t="shared" si="2"/>
        <v>1368</v>
      </c>
      <c r="D22" s="101">
        <f t="shared" si="2"/>
        <v>843</v>
      </c>
      <c r="E22" s="101">
        <v>0</v>
      </c>
      <c r="F22" s="101">
        <v>0</v>
      </c>
      <c r="G22" s="101">
        <v>0</v>
      </c>
      <c r="H22" s="101">
        <v>1986</v>
      </c>
      <c r="I22" s="101">
        <v>1368</v>
      </c>
      <c r="J22" s="101">
        <v>843</v>
      </c>
      <c r="K22" s="764">
        <v>0</v>
      </c>
      <c r="L22" s="764">
        <v>0</v>
      </c>
      <c r="M22" s="764">
        <v>0</v>
      </c>
      <c r="N22" s="101">
        <v>0</v>
      </c>
      <c r="O22" s="101">
        <v>0</v>
      </c>
      <c r="P22" s="101">
        <v>0</v>
      </c>
      <c r="Q22" s="763">
        <v>1986</v>
      </c>
      <c r="R22" s="763">
        <v>1368</v>
      </c>
      <c r="S22" s="763">
        <v>843</v>
      </c>
      <c r="T22" s="98" t="s">
        <v>283</v>
      </c>
    </row>
    <row r="23" spans="1:20" s="80" customFormat="1" ht="21" customHeight="1">
      <c r="A23" s="95" t="s">
        <v>284</v>
      </c>
      <c r="B23" s="771">
        <f t="shared" si="2"/>
        <v>0</v>
      </c>
      <c r="C23" s="764">
        <f t="shared" si="2"/>
        <v>0</v>
      </c>
      <c r="D23" s="764">
        <f t="shared" si="2"/>
        <v>0</v>
      </c>
      <c r="E23" s="101">
        <v>0</v>
      </c>
      <c r="F23" s="101">
        <v>0</v>
      </c>
      <c r="G23" s="101">
        <v>0</v>
      </c>
      <c r="H23" s="764">
        <v>0</v>
      </c>
      <c r="I23" s="764">
        <v>0</v>
      </c>
      <c r="J23" s="764">
        <v>0</v>
      </c>
      <c r="K23" s="764">
        <v>0</v>
      </c>
      <c r="L23" s="764">
        <v>0</v>
      </c>
      <c r="M23" s="764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98" t="s">
        <v>285</v>
      </c>
    </row>
    <row r="24" spans="1:20" s="80" customFormat="1" ht="21" customHeight="1">
      <c r="A24" s="95" t="s">
        <v>286</v>
      </c>
      <c r="B24" s="771">
        <f t="shared" si="2"/>
        <v>0</v>
      </c>
      <c r="C24" s="764">
        <f t="shared" si="2"/>
        <v>0</v>
      </c>
      <c r="D24" s="764">
        <f t="shared" si="2"/>
        <v>0</v>
      </c>
      <c r="E24" s="101">
        <v>0</v>
      </c>
      <c r="F24" s="101">
        <v>0</v>
      </c>
      <c r="G24" s="101">
        <v>0</v>
      </c>
      <c r="H24" s="764">
        <v>0</v>
      </c>
      <c r="I24" s="764">
        <v>0</v>
      </c>
      <c r="J24" s="764">
        <v>0</v>
      </c>
      <c r="K24" s="764">
        <v>0</v>
      </c>
      <c r="L24" s="764">
        <v>0</v>
      </c>
      <c r="M24" s="764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98" t="s">
        <v>287</v>
      </c>
    </row>
    <row r="25" spans="1:20" s="80" customFormat="1" ht="21" customHeight="1">
      <c r="A25" s="95" t="s">
        <v>288</v>
      </c>
      <c r="B25" s="771">
        <f t="shared" si="2"/>
        <v>1274</v>
      </c>
      <c r="C25" s="764">
        <f t="shared" si="2"/>
        <v>1212</v>
      </c>
      <c r="D25" s="764">
        <f t="shared" si="2"/>
        <v>381</v>
      </c>
      <c r="E25" s="101">
        <v>0</v>
      </c>
      <c r="F25" s="101">
        <v>0</v>
      </c>
      <c r="G25" s="101">
        <v>0</v>
      </c>
      <c r="H25" s="764">
        <v>1274</v>
      </c>
      <c r="I25" s="764">
        <v>1212</v>
      </c>
      <c r="J25" s="764">
        <v>381</v>
      </c>
      <c r="K25" s="764">
        <v>0</v>
      </c>
      <c r="L25" s="764">
        <v>0</v>
      </c>
      <c r="M25" s="764">
        <v>0</v>
      </c>
      <c r="N25" s="101">
        <v>0</v>
      </c>
      <c r="O25" s="101">
        <v>0</v>
      </c>
      <c r="P25" s="101">
        <v>0</v>
      </c>
      <c r="Q25" s="763">
        <v>1274</v>
      </c>
      <c r="R25" s="763">
        <v>1212</v>
      </c>
      <c r="S25" s="763">
        <v>381</v>
      </c>
      <c r="T25" s="98" t="s">
        <v>289</v>
      </c>
    </row>
    <row r="26" spans="1:20" s="80" customFormat="1" ht="21" customHeight="1">
      <c r="A26" s="95" t="s">
        <v>366</v>
      </c>
      <c r="B26" s="771">
        <f t="shared" si="2"/>
        <v>0</v>
      </c>
      <c r="C26" s="764">
        <f t="shared" si="2"/>
        <v>0</v>
      </c>
      <c r="D26" s="764">
        <f t="shared" si="2"/>
        <v>0</v>
      </c>
      <c r="E26" s="101">
        <v>0</v>
      </c>
      <c r="F26" s="101">
        <v>0</v>
      </c>
      <c r="G26" s="101">
        <v>0</v>
      </c>
      <c r="H26" s="764">
        <v>0</v>
      </c>
      <c r="I26" s="764">
        <v>0</v>
      </c>
      <c r="J26" s="764">
        <v>0</v>
      </c>
      <c r="K26" s="764">
        <v>0</v>
      </c>
      <c r="L26" s="764">
        <v>0</v>
      </c>
      <c r="M26" s="764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98" t="s">
        <v>291</v>
      </c>
    </row>
    <row r="27" spans="1:20" s="80" customFormat="1" ht="21" customHeight="1">
      <c r="A27" s="95" t="s">
        <v>392</v>
      </c>
      <c r="B27" s="771">
        <f t="shared" si="2"/>
        <v>0</v>
      </c>
      <c r="C27" s="764">
        <f>F27+I27</f>
        <v>0</v>
      </c>
      <c r="D27" s="764">
        <f t="shared" si="2"/>
        <v>0</v>
      </c>
      <c r="E27" s="101">
        <v>0</v>
      </c>
      <c r="F27" s="101">
        <v>0</v>
      </c>
      <c r="G27" s="101">
        <v>0</v>
      </c>
      <c r="H27" s="764">
        <v>0</v>
      </c>
      <c r="I27" s="764">
        <v>0</v>
      </c>
      <c r="J27" s="764">
        <v>0</v>
      </c>
      <c r="K27" s="764">
        <v>0</v>
      </c>
      <c r="L27" s="764">
        <v>0</v>
      </c>
      <c r="M27" s="764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98" t="s">
        <v>405</v>
      </c>
    </row>
    <row r="28" spans="1:20" s="80" customFormat="1" ht="21" customHeight="1">
      <c r="A28" s="95" t="s">
        <v>294</v>
      </c>
      <c r="B28" s="771">
        <f t="shared" si="2"/>
        <v>20</v>
      </c>
      <c r="C28" s="764">
        <f t="shared" si="2"/>
        <v>16</v>
      </c>
      <c r="D28" s="764">
        <f t="shared" si="2"/>
        <v>1</v>
      </c>
      <c r="E28" s="101">
        <v>0</v>
      </c>
      <c r="F28" s="101">
        <v>0</v>
      </c>
      <c r="G28" s="101">
        <v>0</v>
      </c>
      <c r="H28" s="764">
        <v>20</v>
      </c>
      <c r="I28" s="764">
        <v>16</v>
      </c>
      <c r="J28" s="764">
        <v>1</v>
      </c>
      <c r="K28" s="764">
        <v>0</v>
      </c>
      <c r="L28" s="764">
        <v>0</v>
      </c>
      <c r="M28" s="764">
        <v>0</v>
      </c>
      <c r="N28" s="763">
        <v>20</v>
      </c>
      <c r="O28" s="763">
        <v>16</v>
      </c>
      <c r="P28" s="763">
        <v>1</v>
      </c>
      <c r="Q28" s="101">
        <v>0</v>
      </c>
      <c r="R28" s="101">
        <v>0</v>
      </c>
      <c r="S28" s="101">
        <v>0</v>
      </c>
      <c r="T28" s="98" t="s">
        <v>295</v>
      </c>
    </row>
    <row r="29" spans="1:20" s="80" customFormat="1" ht="21" customHeight="1">
      <c r="A29" s="95" t="s">
        <v>296</v>
      </c>
      <c r="B29" s="771">
        <f>E29+H29</f>
        <v>0</v>
      </c>
      <c r="C29" s="764">
        <f t="shared" si="2"/>
        <v>0</v>
      </c>
      <c r="D29" s="764">
        <f t="shared" si="2"/>
        <v>0</v>
      </c>
      <c r="E29" s="101">
        <v>0</v>
      </c>
      <c r="F29" s="101">
        <v>0</v>
      </c>
      <c r="G29" s="101">
        <v>0</v>
      </c>
      <c r="H29" s="764">
        <v>0</v>
      </c>
      <c r="I29" s="764">
        <v>0</v>
      </c>
      <c r="J29" s="764">
        <v>0</v>
      </c>
      <c r="K29" s="764">
        <v>0</v>
      </c>
      <c r="L29" s="764">
        <v>0</v>
      </c>
      <c r="M29" s="764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98" t="s">
        <v>297</v>
      </c>
    </row>
    <row r="30" spans="1:20" s="80" customFormat="1" ht="21" customHeight="1">
      <c r="A30" s="95" t="s">
        <v>298</v>
      </c>
      <c r="B30" s="771">
        <f t="shared" si="2"/>
        <v>26</v>
      </c>
      <c r="C30" s="764">
        <f t="shared" si="2"/>
        <v>24</v>
      </c>
      <c r="D30" s="764">
        <f t="shared" si="2"/>
        <v>4</v>
      </c>
      <c r="E30" s="101">
        <v>0</v>
      </c>
      <c r="F30" s="101">
        <v>0</v>
      </c>
      <c r="G30" s="101">
        <v>0</v>
      </c>
      <c r="H30" s="764">
        <v>26</v>
      </c>
      <c r="I30" s="764">
        <v>24</v>
      </c>
      <c r="J30" s="764">
        <v>4</v>
      </c>
      <c r="K30" s="764">
        <v>0</v>
      </c>
      <c r="L30" s="764">
        <v>0</v>
      </c>
      <c r="M30" s="764">
        <v>0</v>
      </c>
      <c r="N30" s="763">
        <v>26</v>
      </c>
      <c r="O30" s="763">
        <v>24</v>
      </c>
      <c r="P30" s="763">
        <v>4</v>
      </c>
      <c r="Q30" s="101">
        <v>0</v>
      </c>
      <c r="R30" s="101">
        <v>0</v>
      </c>
      <c r="S30" s="101">
        <v>0</v>
      </c>
      <c r="T30" s="98" t="s">
        <v>299</v>
      </c>
    </row>
    <row r="31" spans="1:20" s="80" customFormat="1" ht="21" customHeight="1">
      <c r="A31" s="95" t="s">
        <v>406</v>
      </c>
      <c r="B31" s="771">
        <f t="shared" si="2"/>
        <v>0</v>
      </c>
      <c r="C31" s="764">
        <f t="shared" si="2"/>
        <v>0</v>
      </c>
      <c r="D31" s="764">
        <f t="shared" si="2"/>
        <v>0</v>
      </c>
      <c r="E31" s="101">
        <v>0</v>
      </c>
      <c r="F31" s="101">
        <v>0</v>
      </c>
      <c r="G31" s="101">
        <v>0</v>
      </c>
      <c r="H31" s="764">
        <v>0</v>
      </c>
      <c r="I31" s="764">
        <v>0</v>
      </c>
      <c r="J31" s="764">
        <v>0</v>
      </c>
      <c r="K31" s="764">
        <v>0</v>
      </c>
      <c r="L31" s="764">
        <v>0</v>
      </c>
      <c r="M31" s="764">
        <v>0</v>
      </c>
      <c r="N31" s="764">
        <v>0</v>
      </c>
      <c r="O31" s="764">
        <v>0</v>
      </c>
      <c r="P31" s="764">
        <v>0</v>
      </c>
      <c r="Q31" s="764">
        <v>0</v>
      </c>
      <c r="R31" s="764">
        <v>0</v>
      </c>
      <c r="S31" s="764">
        <v>0</v>
      </c>
      <c r="T31" s="98" t="s">
        <v>301</v>
      </c>
    </row>
    <row r="32" spans="1:20" s="80" customFormat="1" ht="21" customHeight="1">
      <c r="A32" s="95" t="s">
        <v>302</v>
      </c>
      <c r="B32" s="771">
        <f t="shared" si="2"/>
        <v>0</v>
      </c>
      <c r="C32" s="764">
        <f t="shared" si="2"/>
        <v>0</v>
      </c>
      <c r="D32" s="764">
        <f>G32+J32</f>
        <v>0</v>
      </c>
      <c r="E32" s="101">
        <v>0</v>
      </c>
      <c r="F32" s="101">
        <v>0</v>
      </c>
      <c r="G32" s="101">
        <v>0</v>
      </c>
      <c r="H32" s="764">
        <v>0</v>
      </c>
      <c r="I32" s="764">
        <v>0</v>
      </c>
      <c r="J32" s="764">
        <v>0</v>
      </c>
      <c r="K32" s="764">
        <v>0</v>
      </c>
      <c r="L32" s="764">
        <v>0</v>
      </c>
      <c r="M32" s="764">
        <v>0</v>
      </c>
      <c r="N32" s="764">
        <v>0</v>
      </c>
      <c r="O32" s="764">
        <v>0</v>
      </c>
      <c r="P32" s="764">
        <v>0</v>
      </c>
      <c r="Q32" s="764">
        <v>0</v>
      </c>
      <c r="R32" s="764">
        <v>0</v>
      </c>
      <c r="S32" s="764">
        <v>0</v>
      </c>
      <c r="T32" s="98" t="s">
        <v>303</v>
      </c>
    </row>
    <row r="33" spans="1:20" s="80" customFormat="1" ht="21" customHeight="1">
      <c r="A33" s="95" t="s">
        <v>304</v>
      </c>
      <c r="B33" s="771">
        <f t="shared" si="2"/>
        <v>0</v>
      </c>
      <c r="C33" s="764">
        <f t="shared" si="2"/>
        <v>0</v>
      </c>
      <c r="D33" s="764">
        <f t="shared" si="2"/>
        <v>0</v>
      </c>
      <c r="E33" s="101">
        <v>0</v>
      </c>
      <c r="F33" s="101">
        <v>0</v>
      </c>
      <c r="G33" s="101">
        <v>0</v>
      </c>
      <c r="H33" s="764">
        <v>0</v>
      </c>
      <c r="I33" s="764">
        <v>0</v>
      </c>
      <c r="J33" s="764">
        <v>0</v>
      </c>
      <c r="K33" s="764">
        <v>0</v>
      </c>
      <c r="L33" s="764">
        <v>0</v>
      </c>
      <c r="M33" s="764">
        <v>0</v>
      </c>
      <c r="N33" s="764">
        <v>0</v>
      </c>
      <c r="O33" s="764">
        <v>0</v>
      </c>
      <c r="P33" s="764">
        <v>0</v>
      </c>
      <c r="Q33" s="764">
        <v>0</v>
      </c>
      <c r="R33" s="764">
        <v>0</v>
      </c>
      <c r="S33" s="764">
        <v>0</v>
      </c>
      <c r="T33" s="98" t="s">
        <v>305</v>
      </c>
    </row>
    <row r="34" spans="1:20" s="80" customFormat="1" ht="21" customHeight="1">
      <c r="A34" s="95" t="s">
        <v>306</v>
      </c>
      <c r="B34" s="771">
        <f>E34+H34</f>
        <v>17</v>
      </c>
      <c r="C34" s="764">
        <f>F34+I34</f>
        <v>15</v>
      </c>
      <c r="D34" s="764">
        <f>G34+J34</f>
        <v>8</v>
      </c>
      <c r="E34" s="101">
        <v>0</v>
      </c>
      <c r="F34" s="101">
        <v>0</v>
      </c>
      <c r="G34" s="101">
        <v>0</v>
      </c>
      <c r="H34" s="764">
        <v>17</v>
      </c>
      <c r="I34" s="764">
        <v>15</v>
      </c>
      <c r="J34" s="764">
        <v>8</v>
      </c>
      <c r="K34" s="764">
        <v>0</v>
      </c>
      <c r="L34" s="764">
        <v>0</v>
      </c>
      <c r="M34" s="764">
        <v>0</v>
      </c>
      <c r="N34" s="763">
        <v>17</v>
      </c>
      <c r="O34" s="763">
        <v>15</v>
      </c>
      <c r="P34" s="763">
        <v>8</v>
      </c>
      <c r="Q34" s="764">
        <v>0</v>
      </c>
      <c r="R34" s="764">
        <v>0</v>
      </c>
      <c r="S34" s="764">
        <v>0</v>
      </c>
      <c r="T34" s="98" t="s">
        <v>307</v>
      </c>
    </row>
    <row r="35" spans="1:20" s="80" customFormat="1" ht="6" customHeight="1" thickBot="1">
      <c r="A35" s="99"/>
      <c r="B35" s="772"/>
      <c r="C35" s="773"/>
      <c r="D35" s="773"/>
      <c r="E35" s="773"/>
      <c r="F35" s="773"/>
      <c r="G35" s="773"/>
      <c r="H35" s="773"/>
      <c r="I35" s="773"/>
      <c r="J35" s="773"/>
      <c r="K35" s="774"/>
      <c r="L35" s="774"/>
      <c r="M35" s="774"/>
      <c r="N35" s="78"/>
      <c r="O35" s="78"/>
      <c r="P35" s="78"/>
      <c r="Q35" s="78"/>
      <c r="R35" s="78"/>
      <c r="S35" s="775"/>
      <c r="T35" s="100"/>
    </row>
    <row r="36" spans="1:20" s="80" customFormat="1" ht="1.5" customHeight="1" hidden="1" thickBot="1">
      <c r="A36" s="99"/>
      <c r="B36" s="629"/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29"/>
      <c r="R36" s="629"/>
      <c r="S36" s="629"/>
      <c r="T36" s="100"/>
    </row>
    <row r="37" spans="1:20" s="80" customFormat="1" ht="9.75" customHeight="1" thickTop="1">
      <c r="A37" s="657"/>
      <c r="B37" s="621"/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658"/>
    </row>
    <row r="38" spans="1:20" s="80" customFormat="1" ht="12" customHeight="1">
      <c r="A38" s="776" t="s">
        <v>447</v>
      </c>
      <c r="B38" s="620"/>
      <c r="C38" s="620"/>
      <c r="D38" s="621"/>
      <c r="E38" s="621"/>
      <c r="F38" s="621"/>
      <c r="G38" s="621"/>
      <c r="H38" s="621"/>
      <c r="I38" s="621"/>
      <c r="J38" s="621"/>
      <c r="K38" s="621" t="s">
        <v>407</v>
      </c>
      <c r="L38" s="621"/>
      <c r="M38" s="621"/>
      <c r="N38" s="621"/>
      <c r="O38" s="621"/>
      <c r="P38" s="621"/>
      <c r="Q38" s="621"/>
      <c r="R38" s="621"/>
      <c r="S38" s="621"/>
      <c r="T38" s="658"/>
    </row>
    <row r="39" spans="1:19" s="80" customFormat="1" ht="12">
      <c r="A39" s="659" t="s">
        <v>446</v>
      </c>
      <c r="D39" s="620"/>
      <c r="E39" s="620"/>
      <c r="F39" s="620"/>
      <c r="G39" s="620"/>
      <c r="H39" s="620"/>
      <c r="I39" s="620"/>
      <c r="J39" s="620"/>
      <c r="K39" s="660"/>
      <c r="L39" s="620"/>
      <c r="M39" s="620"/>
      <c r="N39" s="620"/>
      <c r="O39" s="620"/>
      <c r="P39" s="620"/>
      <c r="Q39" s="620"/>
      <c r="R39" s="620"/>
      <c r="S39" s="621"/>
    </row>
    <row r="40" spans="2:20" s="80" customFormat="1" ht="12">
      <c r="B40" s="620"/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  <c r="O40" s="620"/>
      <c r="P40" s="620"/>
      <c r="Q40" s="620"/>
      <c r="R40" s="620"/>
      <c r="S40" s="621"/>
      <c r="T40" s="661"/>
    </row>
  </sheetData>
  <sheetProtection/>
  <mergeCells count="17">
    <mergeCell ref="A9:A10"/>
    <mergeCell ref="F8:F10"/>
    <mergeCell ref="G8:G10"/>
    <mergeCell ref="H8:J9"/>
    <mergeCell ref="K8:M9"/>
    <mergeCell ref="N8:P9"/>
    <mergeCell ref="E8:E10"/>
    <mergeCell ref="Q8:S9"/>
    <mergeCell ref="A3:J3"/>
    <mergeCell ref="K3:T3"/>
    <mergeCell ref="A6:A8"/>
    <mergeCell ref="B6:D7"/>
    <mergeCell ref="E6:G7"/>
    <mergeCell ref="H6:S7"/>
    <mergeCell ref="B8:B10"/>
    <mergeCell ref="C8:C10"/>
    <mergeCell ref="D8:D10"/>
  </mergeCells>
  <printOptions/>
  <pageMargins left="1.141732283464567" right="1.141732283464567" top="1.299212598425197" bottom="1.299212598425197" header="0" footer="0"/>
  <pageSetup firstPageNumber="1" useFirstPageNumber="1" fitToWidth="2" horizontalDpi="600" verticalDpi="600" orientation="portrait" paperSize="9" scale="98" r:id="rId1"/>
  <colBreaks count="1" manualBreakCount="1">
    <brk id="10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0"/>
  <sheetViews>
    <sheetView view="pageBreakPreview" zoomScaleNormal="130" zoomScaleSheetLayoutView="100" zoomScalePageLayoutView="0" workbookViewId="0" topLeftCell="A1">
      <pane xSplit="1" ySplit="11" topLeftCell="B12" activePane="bottomRight" state="frozen"/>
      <selection pane="topLeft" activeCell="A6" sqref="A6:B11"/>
      <selection pane="topRight" activeCell="A6" sqref="A6:B11"/>
      <selection pane="bottomLeft" activeCell="A6" sqref="A6:B11"/>
      <selection pane="bottomRight" activeCell="N25" sqref="N25"/>
    </sheetView>
  </sheetViews>
  <sheetFormatPr defaultColWidth="7.99609375" defaultRowHeight="13.5"/>
  <cols>
    <col min="1" max="1" width="7.77734375" style="276" customWidth="1"/>
    <col min="2" max="2" width="6.99609375" style="279" customWidth="1"/>
    <col min="3" max="3" width="6.88671875" style="279" customWidth="1"/>
    <col min="4" max="4" width="6.77734375" style="279" customWidth="1"/>
    <col min="5" max="5" width="6.77734375" style="280" customWidth="1"/>
    <col min="6" max="6" width="11.4453125" style="279" customWidth="1"/>
    <col min="7" max="9" width="6.99609375" style="280" customWidth="1"/>
    <col min="10" max="10" width="0" style="278" hidden="1" customWidth="1"/>
    <col min="11" max="11" width="4.77734375" style="276" hidden="1" customWidth="1"/>
    <col min="12" max="16384" width="7.99609375" style="276" customWidth="1"/>
  </cols>
  <sheetData>
    <row r="1" spans="2:11" s="188" customFormat="1" ht="11.25" customHeight="1">
      <c r="B1" s="189"/>
      <c r="C1" s="189"/>
      <c r="D1" s="189"/>
      <c r="E1" s="190"/>
      <c r="F1" s="189"/>
      <c r="G1" s="190"/>
      <c r="H1" s="190"/>
      <c r="I1" s="191" t="s">
        <v>526</v>
      </c>
      <c r="K1" s="192"/>
    </row>
    <row r="2" spans="1:11" s="196" customFormat="1" ht="9" customHeight="1">
      <c r="A2" s="193"/>
      <c r="B2" s="194"/>
      <c r="C2" s="194"/>
      <c r="D2" s="194"/>
      <c r="E2" s="195"/>
      <c r="G2" s="195"/>
      <c r="H2" s="195"/>
      <c r="I2" s="195"/>
      <c r="K2" s="197"/>
    </row>
    <row r="3" spans="1:11" s="198" customFormat="1" ht="21.75" customHeight="1">
      <c r="A3" s="800" t="s">
        <v>532</v>
      </c>
      <c r="B3" s="800"/>
      <c r="C3" s="800"/>
      <c r="D3" s="800"/>
      <c r="E3" s="800"/>
      <c r="F3" s="800"/>
      <c r="G3" s="800"/>
      <c r="H3" s="800"/>
      <c r="I3" s="800"/>
      <c r="K3" s="199"/>
    </row>
    <row r="4" spans="1:11" s="200" customFormat="1" ht="15" customHeight="1">
      <c r="A4" s="799" t="s">
        <v>533</v>
      </c>
      <c r="B4" s="799"/>
      <c r="C4" s="799"/>
      <c r="D4" s="799"/>
      <c r="E4" s="799"/>
      <c r="F4" s="799"/>
      <c r="G4" s="799"/>
      <c r="H4" s="799"/>
      <c r="I4" s="799"/>
      <c r="K4" s="201"/>
    </row>
    <row r="5" spans="1:9" s="206" customFormat="1" ht="12.75" customHeight="1" thickBot="1">
      <c r="A5" s="202" t="s">
        <v>68</v>
      </c>
      <c r="B5" s="202"/>
      <c r="C5" s="203"/>
      <c r="D5" s="203"/>
      <c r="E5" s="202"/>
      <c r="F5" s="203"/>
      <c r="G5" s="204"/>
      <c r="H5" s="204"/>
      <c r="I5" s="205" t="s">
        <v>13</v>
      </c>
    </row>
    <row r="6" spans="1:11" s="206" customFormat="1" ht="11.25" customHeight="1" thickTop="1">
      <c r="A6" s="207"/>
      <c r="B6" s="792" t="s">
        <v>451</v>
      </c>
      <c r="C6" s="792"/>
      <c r="D6" s="208"/>
      <c r="E6" s="209"/>
      <c r="F6" s="208"/>
      <c r="G6" s="210" t="s">
        <v>7</v>
      </c>
      <c r="H6" s="211" t="s">
        <v>83</v>
      </c>
      <c r="I6" s="211" t="s">
        <v>0</v>
      </c>
      <c r="K6" s="212"/>
    </row>
    <row r="7" spans="1:11" s="206" customFormat="1" ht="11.25" customHeight="1">
      <c r="A7" s="213"/>
      <c r="B7" s="214"/>
      <c r="C7" s="793" t="s">
        <v>1</v>
      </c>
      <c r="D7" s="794"/>
      <c r="E7" s="795"/>
      <c r="F7" s="215" t="s">
        <v>128</v>
      </c>
      <c r="G7" s="213" t="s">
        <v>129</v>
      </c>
      <c r="H7" s="216" t="s">
        <v>130</v>
      </c>
      <c r="I7" s="216" t="s">
        <v>130</v>
      </c>
      <c r="K7" s="217"/>
    </row>
    <row r="8" spans="1:11" s="206" customFormat="1" ht="11.25" customHeight="1">
      <c r="A8" s="213"/>
      <c r="B8" s="214"/>
      <c r="C8" s="796" t="s">
        <v>131</v>
      </c>
      <c r="D8" s="797"/>
      <c r="E8" s="798"/>
      <c r="F8" s="218" t="s">
        <v>166</v>
      </c>
      <c r="G8" s="219" t="s">
        <v>133</v>
      </c>
      <c r="H8" s="217"/>
      <c r="I8" s="216"/>
      <c r="K8" s="217"/>
    </row>
    <row r="9" spans="1:11" s="206" customFormat="1" ht="13.5" customHeight="1">
      <c r="A9" s="220" t="s">
        <v>9</v>
      </c>
      <c r="B9" s="214" t="s">
        <v>2</v>
      </c>
      <c r="C9" s="221"/>
      <c r="D9" s="215" t="s">
        <v>3</v>
      </c>
      <c r="E9" s="222" t="s">
        <v>452</v>
      </c>
      <c r="F9" s="223" t="s">
        <v>167</v>
      </c>
      <c r="G9" s="219" t="s">
        <v>138</v>
      </c>
      <c r="H9" s="224" t="s">
        <v>139</v>
      </c>
      <c r="I9" s="225" t="s">
        <v>140</v>
      </c>
      <c r="K9" s="217"/>
    </row>
    <row r="10" spans="1:11" s="206" customFormat="1" ht="11.25" customHeight="1">
      <c r="A10" s="213" t="s">
        <v>122</v>
      </c>
      <c r="B10" s="214" t="s">
        <v>199</v>
      </c>
      <c r="D10" s="218"/>
      <c r="E10" s="226"/>
      <c r="F10" s="223"/>
      <c r="G10" s="219" t="s">
        <v>145</v>
      </c>
      <c r="H10" s="227" t="s">
        <v>146</v>
      </c>
      <c r="I10" s="228" t="s">
        <v>147</v>
      </c>
      <c r="K10" s="217"/>
    </row>
    <row r="11" spans="1:11" s="206" customFormat="1" ht="11.25" customHeight="1">
      <c r="A11" s="229"/>
      <c r="B11" s="230" t="s">
        <v>200</v>
      </c>
      <c r="C11" s="231"/>
      <c r="D11" s="232" t="s">
        <v>5</v>
      </c>
      <c r="E11" s="233" t="s">
        <v>149</v>
      </c>
      <c r="F11" s="234"/>
      <c r="G11" s="229" t="s">
        <v>152</v>
      </c>
      <c r="H11" s="235" t="s">
        <v>153</v>
      </c>
      <c r="I11" s="235" t="s">
        <v>154</v>
      </c>
      <c r="J11" s="231"/>
      <c r="K11" s="209"/>
    </row>
    <row r="12" spans="1:11" s="206" customFormat="1" ht="2.25" customHeight="1">
      <c r="A12" s="219"/>
      <c r="B12" s="236"/>
      <c r="D12" s="221"/>
      <c r="E12" s="237"/>
      <c r="F12" s="238"/>
      <c r="G12" s="217"/>
      <c r="H12" s="217"/>
      <c r="I12" s="217"/>
      <c r="K12" s="217"/>
    </row>
    <row r="13" spans="1:11" s="206" customFormat="1" ht="11.25" customHeight="1">
      <c r="A13" s="239"/>
      <c r="B13" s="240"/>
      <c r="C13" s="241"/>
      <c r="D13" s="242"/>
      <c r="E13" s="243" t="s">
        <v>155</v>
      </c>
      <c r="F13" s="244" t="s">
        <v>414</v>
      </c>
      <c r="G13" s="241"/>
      <c r="H13" s="245"/>
      <c r="I13" s="245"/>
      <c r="K13" s="217"/>
    </row>
    <row r="14" spans="1:11" s="251" customFormat="1" ht="11.25" customHeight="1">
      <c r="A14" s="246" t="s">
        <v>420</v>
      </c>
      <c r="B14" s="247">
        <v>1983</v>
      </c>
      <c r="C14" s="248">
        <v>1268</v>
      </c>
      <c r="D14" s="248">
        <v>1228</v>
      </c>
      <c r="E14" s="248">
        <v>40</v>
      </c>
      <c r="F14" s="249">
        <v>715</v>
      </c>
      <c r="G14" s="250">
        <v>64</v>
      </c>
      <c r="H14" s="250">
        <v>62</v>
      </c>
      <c r="I14" s="250">
        <v>3.1</v>
      </c>
      <c r="K14" s="252"/>
    </row>
    <row r="15" spans="1:11" s="251" customFormat="1" ht="11.25" customHeight="1">
      <c r="A15" s="253" t="s">
        <v>421</v>
      </c>
      <c r="B15" s="247">
        <v>1954</v>
      </c>
      <c r="C15" s="248">
        <v>1177</v>
      </c>
      <c r="D15" s="248">
        <v>1129</v>
      </c>
      <c r="E15" s="248">
        <v>48</v>
      </c>
      <c r="F15" s="254">
        <v>777</v>
      </c>
      <c r="G15" s="255">
        <v>60.2</v>
      </c>
      <c r="H15" s="255">
        <v>57.8</v>
      </c>
      <c r="I15" s="255">
        <v>4.1</v>
      </c>
      <c r="K15" s="252"/>
    </row>
    <row r="16" spans="1:11" s="251" customFormat="1" ht="11.25" customHeight="1">
      <c r="A16" s="256" t="s">
        <v>422</v>
      </c>
      <c r="B16" s="247">
        <v>1959</v>
      </c>
      <c r="C16" s="248">
        <v>1180</v>
      </c>
      <c r="D16" s="248">
        <v>1130</v>
      </c>
      <c r="E16" s="248">
        <v>50</v>
      </c>
      <c r="F16" s="254">
        <v>779</v>
      </c>
      <c r="G16" s="255">
        <v>60.2</v>
      </c>
      <c r="H16" s="255">
        <v>57.7</v>
      </c>
      <c r="I16" s="255">
        <v>4.2</v>
      </c>
      <c r="K16" s="252"/>
    </row>
    <row r="17" spans="1:11" s="251" customFormat="1" ht="11.25" customHeight="1">
      <c r="A17" s="253" t="s">
        <v>423</v>
      </c>
      <c r="B17" s="247">
        <v>1965</v>
      </c>
      <c r="C17" s="248">
        <v>1227</v>
      </c>
      <c r="D17" s="248">
        <v>1177</v>
      </c>
      <c r="E17" s="248">
        <v>50</v>
      </c>
      <c r="F17" s="254">
        <v>738</v>
      </c>
      <c r="G17" s="255">
        <v>62.4</v>
      </c>
      <c r="H17" s="255">
        <v>59.9</v>
      </c>
      <c r="I17" s="255">
        <v>4.1</v>
      </c>
      <c r="K17" s="252"/>
    </row>
    <row r="18" spans="1:11" s="251" customFormat="1" ht="11.25" customHeight="1">
      <c r="A18" s="256" t="s">
        <v>424</v>
      </c>
      <c r="B18" s="247">
        <v>1971</v>
      </c>
      <c r="C18" s="248">
        <v>1268</v>
      </c>
      <c r="D18" s="248">
        <v>1225</v>
      </c>
      <c r="E18" s="248">
        <v>43</v>
      </c>
      <c r="F18" s="254">
        <v>704</v>
      </c>
      <c r="G18" s="255">
        <v>64.3</v>
      </c>
      <c r="H18" s="255">
        <v>62.1</v>
      </c>
      <c r="I18" s="255">
        <v>3.4</v>
      </c>
      <c r="K18" s="252"/>
    </row>
    <row r="19" spans="1:11" s="251" customFormat="1" ht="11.25" customHeight="1">
      <c r="A19" s="253" t="s">
        <v>425</v>
      </c>
      <c r="B19" s="247">
        <v>1977</v>
      </c>
      <c r="C19" s="248">
        <v>1292</v>
      </c>
      <c r="D19" s="248">
        <v>1251</v>
      </c>
      <c r="E19" s="248">
        <v>41</v>
      </c>
      <c r="F19" s="254">
        <v>685</v>
      </c>
      <c r="G19" s="255">
        <v>65.3</v>
      </c>
      <c r="H19" s="255">
        <v>63.3</v>
      </c>
      <c r="I19" s="255">
        <v>3.2</v>
      </c>
      <c r="K19" s="252"/>
    </row>
    <row r="20" spans="1:11" s="251" customFormat="1" ht="11.25" customHeight="1">
      <c r="A20" s="256" t="s">
        <v>426</v>
      </c>
      <c r="B20" s="247">
        <v>1983</v>
      </c>
      <c r="C20" s="248">
        <v>1304</v>
      </c>
      <c r="D20" s="248">
        <v>1259</v>
      </c>
      <c r="E20" s="248">
        <v>45</v>
      </c>
      <c r="F20" s="254">
        <v>679</v>
      </c>
      <c r="G20" s="255">
        <v>65.7</v>
      </c>
      <c r="H20" s="255">
        <v>63.5</v>
      </c>
      <c r="I20" s="255">
        <v>3.4</v>
      </c>
      <c r="K20" s="252">
        <v>7</v>
      </c>
    </row>
    <row r="21" spans="1:11" s="251" customFormat="1" ht="11.25" customHeight="1">
      <c r="A21" s="253" t="s">
        <v>427</v>
      </c>
      <c r="B21" s="247">
        <v>1987</v>
      </c>
      <c r="C21" s="248">
        <v>1314</v>
      </c>
      <c r="D21" s="248">
        <v>1264</v>
      </c>
      <c r="E21" s="248">
        <v>51</v>
      </c>
      <c r="F21" s="254">
        <v>673</v>
      </c>
      <c r="G21" s="255">
        <v>66.1</v>
      </c>
      <c r="H21" s="255">
        <v>63.6</v>
      </c>
      <c r="I21" s="255">
        <v>3.9</v>
      </c>
      <c r="K21" s="252">
        <v>8</v>
      </c>
    </row>
    <row r="22" spans="1:11" s="251" customFormat="1" ht="11.25" customHeight="1">
      <c r="A22" s="256" t="s">
        <v>428</v>
      </c>
      <c r="B22" s="247">
        <v>1991</v>
      </c>
      <c r="C22" s="248">
        <v>1306</v>
      </c>
      <c r="D22" s="248">
        <v>1263</v>
      </c>
      <c r="E22" s="248">
        <v>43</v>
      </c>
      <c r="F22" s="254">
        <v>685</v>
      </c>
      <c r="G22" s="255">
        <v>65.6</v>
      </c>
      <c r="H22" s="255">
        <v>63.4</v>
      </c>
      <c r="I22" s="255">
        <v>3.3</v>
      </c>
      <c r="K22" s="252"/>
    </row>
    <row r="23" spans="1:11" s="251" customFormat="1" ht="11.25" customHeight="1">
      <c r="A23" s="253" t="s">
        <v>429</v>
      </c>
      <c r="B23" s="247">
        <v>1995</v>
      </c>
      <c r="C23" s="248">
        <v>1312</v>
      </c>
      <c r="D23" s="248">
        <v>1279</v>
      </c>
      <c r="E23" s="248">
        <v>33</v>
      </c>
      <c r="F23" s="254">
        <v>683</v>
      </c>
      <c r="G23" s="255">
        <v>65.8</v>
      </c>
      <c r="H23" s="255">
        <v>64.1</v>
      </c>
      <c r="I23" s="255">
        <v>2.5</v>
      </c>
      <c r="K23" s="252"/>
    </row>
    <row r="24" spans="1:11" s="251" customFormat="1" ht="11.25" customHeight="1">
      <c r="A24" s="256" t="s">
        <v>430</v>
      </c>
      <c r="B24" s="247">
        <v>1999</v>
      </c>
      <c r="C24" s="248">
        <v>1306</v>
      </c>
      <c r="D24" s="248">
        <v>1276</v>
      </c>
      <c r="E24" s="248">
        <v>30</v>
      </c>
      <c r="F24" s="254">
        <v>693</v>
      </c>
      <c r="G24" s="255">
        <v>65.3</v>
      </c>
      <c r="H24" s="255">
        <v>63.8</v>
      </c>
      <c r="I24" s="255">
        <v>2.3</v>
      </c>
      <c r="K24" s="252"/>
    </row>
    <row r="25" spans="1:11" s="251" customFormat="1" ht="11.25" customHeight="1">
      <c r="A25" s="253" t="s">
        <v>431</v>
      </c>
      <c r="B25" s="247">
        <v>2004</v>
      </c>
      <c r="C25" s="248">
        <v>1297</v>
      </c>
      <c r="D25" s="248">
        <v>1274</v>
      </c>
      <c r="E25" s="248">
        <v>23</v>
      </c>
      <c r="F25" s="254">
        <v>706</v>
      </c>
      <c r="G25" s="255">
        <v>64.7</v>
      </c>
      <c r="H25" s="255">
        <v>63.6</v>
      </c>
      <c r="I25" s="255">
        <v>1.8</v>
      </c>
      <c r="K25" s="252"/>
    </row>
    <row r="26" spans="1:11" s="251" customFormat="1" ht="11.25" customHeight="1">
      <c r="A26" s="256" t="s">
        <v>432</v>
      </c>
      <c r="B26" s="247">
        <v>2008</v>
      </c>
      <c r="C26" s="248">
        <v>1237</v>
      </c>
      <c r="D26" s="248">
        <v>1215</v>
      </c>
      <c r="E26" s="248">
        <v>22</v>
      </c>
      <c r="F26" s="254">
        <v>771</v>
      </c>
      <c r="G26" s="255">
        <v>61.6</v>
      </c>
      <c r="H26" s="255">
        <v>60.5</v>
      </c>
      <c r="I26" s="255">
        <v>1.8</v>
      </c>
      <c r="K26" s="252"/>
    </row>
    <row r="27" spans="1:11" s="251" customFormat="1" ht="11.25" customHeight="1">
      <c r="A27" s="256"/>
      <c r="B27" s="257"/>
      <c r="C27" s="254"/>
      <c r="D27" s="254"/>
      <c r="E27" s="246" t="s">
        <v>433</v>
      </c>
      <c r="F27" s="258" t="s">
        <v>215</v>
      </c>
      <c r="G27" s="259"/>
      <c r="H27" s="255"/>
      <c r="I27" s="255"/>
      <c r="K27" s="252"/>
    </row>
    <row r="28" spans="1:11" s="251" customFormat="1" ht="11.25" customHeight="1">
      <c r="A28" s="256" t="s">
        <v>421</v>
      </c>
      <c r="B28" s="257">
        <v>985</v>
      </c>
      <c r="C28" s="254">
        <v>720</v>
      </c>
      <c r="D28" s="254">
        <v>696</v>
      </c>
      <c r="E28" s="254">
        <v>24</v>
      </c>
      <c r="F28" s="254">
        <v>266</v>
      </c>
      <c r="G28" s="255">
        <v>73</v>
      </c>
      <c r="H28" s="255">
        <v>70.6</v>
      </c>
      <c r="I28" s="255">
        <v>3.3</v>
      </c>
      <c r="K28" s="252"/>
    </row>
    <row r="29" spans="1:11" s="251" customFormat="1" ht="11.25" customHeight="1">
      <c r="A29" s="256" t="s">
        <v>422</v>
      </c>
      <c r="B29" s="257">
        <v>989</v>
      </c>
      <c r="C29" s="254">
        <v>720</v>
      </c>
      <c r="D29" s="254">
        <v>693</v>
      </c>
      <c r="E29" s="254">
        <v>28</v>
      </c>
      <c r="F29" s="254">
        <v>268</v>
      </c>
      <c r="G29" s="255">
        <v>72.8</v>
      </c>
      <c r="H29" s="255">
        <v>70</v>
      </c>
      <c r="I29" s="255">
        <v>3.8</v>
      </c>
      <c r="K29" s="252"/>
    </row>
    <row r="30" spans="1:11" s="251" customFormat="1" ht="11.25" customHeight="1">
      <c r="A30" s="256" t="s">
        <v>423</v>
      </c>
      <c r="B30" s="257">
        <v>992</v>
      </c>
      <c r="C30" s="254">
        <v>748</v>
      </c>
      <c r="D30" s="254">
        <v>718</v>
      </c>
      <c r="E30" s="254">
        <v>30</v>
      </c>
      <c r="F30" s="254">
        <v>244</v>
      </c>
      <c r="G30" s="255">
        <v>75.4</v>
      </c>
      <c r="H30" s="255">
        <v>72.4</v>
      </c>
      <c r="I30" s="255">
        <v>4</v>
      </c>
      <c r="K30" s="252"/>
    </row>
    <row r="31" spans="1:11" s="251" customFormat="1" ht="11.25" customHeight="1">
      <c r="A31" s="256" t="s">
        <v>424</v>
      </c>
      <c r="B31" s="257">
        <v>995</v>
      </c>
      <c r="C31" s="254">
        <v>763</v>
      </c>
      <c r="D31" s="254">
        <v>738</v>
      </c>
      <c r="E31" s="254">
        <v>25</v>
      </c>
      <c r="F31" s="254">
        <v>232</v>
      </c>
      <c r="G31" s="255">
        <v>76.7</v>
      </c>
      <c r="H31" s="255">
        <v>74.2</v>
      </c>
      <c r="I31" s="255">
        <v>3.3</v>
      </c>
      <c r="K31" s="252"/>
    </row>
    <row r="32" spans="1:11" s="251" customFormat="1" ht="11.25" customHeight="1">
      <c r="A32" s="256" t="s">
        <v>425</v>
      </c>
      <c r="B32" s="257">
        <v>999</v>
      </c>
      <c r="C32" s="254">
        <v>778</v>
      </c>
      <c r="D32" s="254">
        <v>754</v>
      </c>
      <c r="E32" s="254">
        <v>23</v>
      </c>
      <c r="F32" s="254">
        <v>221</v>
      </c>
      <c r="G32" s="255">
        <v>77.9</v>
      </c>
      <c r="H32" s="255">
        <v>75.6</v>
      </c>
      <c r="I32" s="255">
        <v>3</v>
      </c>
      <c r="K32" s="252"/>
    </row>
    <row r="33" spans="1:11" s="251" customFormat="1" ht="11.25" customHeight="1">
      <c r="A33" s="256" t="s">
        <v>426</v>
      </c>
      <c r="B33" s="257">
        <v>1002</v>
      </c>
      <c r="C33" s="254">
        <v>785</v>
      </c>
      <c r="D33" s="254">
        <v>760</v>
      </c>
      <c r="E33" s="254">
        <v>26</v>
      </c>
      <c r="F33" s="254">
        <v>216</v>
      </c>
      <c r="G33" s="255">
        <v>78.4</v>
      </c>
      <c r="H33" s="255">
        <v>75.8</v>
      </c>
      <c r="I33" s="255">
        <v>3.3</v>
      </c>
      <c r="K33" s="252"/>
    </row>
    <row r="34" spans="1:11" s="251" customFormat="1" ht="11.25" customHeight="1">
      <c r="A34" s="256" t="s">
        <v>427</v>
      </c>
      <c r="B34" s="257">
        <v>1004</v>
      </c>
      <c r="C34" s="254">
        <v>794</v>
      </c>
      <c r="D34" s="254">
        <v>762</v>
      </c>
      <c r="E34" s="254">
        <v>32</v>
      </c>
      <c r="F34" s="254">
        <v>210</v>
      </c>
      <c r="G34" s="255">
        <v>79.1</v>
      </c>
      <c r="H34" s="255">
        <v>75.9</v>
      </c>
      <c r="I34" s="255">
        <v>4.1</v>
      </c>
      <c r="K34" s="252"/>
    </row>
    <row r="35" spans="1:11" s="251" customFormat="1" ht="11.25" customHeight="1">
      <c r="A35" s="256" t="s">
        <v>428</v>
      </c>
      <c r="B35" s="257">
        <v>1006</v>
      </c>
      <c r="C35" s="254">
        <v>789</v>
      </c>
      <c r="D35" s="254">
        <v>763</v>
      </c>
      <c r="E35" s="254">
        <v>26</v>
      </c>
      <c r="F35" s="254">
        <v>217</v>
      </c>
      <c r="G35" s="255">
        <v>78.4</v>
      </c>
      <c r="H35" s="255">
        <v>75.8</v>
      </c>
      <c r="I35" s="255">
        <v>3.3</v>
      </c>
      <c r="K35" s="252"/>
    </row>
    <row r="36" spans="1:11" s="251" customFormat="1" ht="11.25" customHeight="1">
      <c r="A36" s="256" t="s">
        <v>429</v>
      </c>
      <c r="B36" s="257">
        <v>1008</v>
      </c>
      <c r="C36" s="254">
        <v>792</v>
      </c>
      <c r="D36" s="254">
        <v>771</v>
      </c>
      <c r="E36" s="254">
        <v>21</v>
      </c>
      <c r="F36" s="254">
        <v>216</v>
      </c>
      <c r="G36" s="255">
        <v>78.5</v>
      </c>
      <c r="H36" s="255">
        <v>76.5</v>
      </c>
      <c r="I36" s="255">
        <v>2.7</v>
      </c>
      <c r="K36" s="252"/>
    </row>
    <row r="37" spans="1:11" s="251" customFormat="1" ht="11.25" customHeight="1">
      <c r="A37" s="256" t="s">
        <v>430</v>
      </c>
      <c r="B37" s="257">
        <v>1010</v>
      </c>
      <c r="C37" s="254">
        <v>790</v>
      </c>
      <c r="D37" s="254">
        <v>770</v>
      </c>
      <c r="E37" s="254">
        <v>20</v>
      </c>
      <c r="F37" s="254">
        <v>220</v>
      </c>
      <c r="G37" s="255">
        <v>78.2</v>
      </c>
      <c r="H37" s="255">
        <v>76.3</v>
      </c>
      <c r="I37" s="255">
        <v>2.5</v>
      </c>
      <c r="K37" s="252"/>
    </row>
    <row r="38" spans="1:11" s="251" customFormat="1" ht="11.25" customHeight="1">
      <c r="A38" s="256" t="s">
        <v>431</v>
      </c>
      <c r="B38" s="257">
        <v>1012</v>
      </c>
      <c r="C38" s="254">
        <v>787</v>
      </c>
      <c r="D38" s="254">
        <v>775</v>
      </c>
      <c r="E38" s="254">
        <v>12</v>
      </c>
      <c r="F38" s="254">
        <v>225</v>
      </c>
      <c r="G38" s="255">
        <v>77.8</v>
      </c>
      <c r="H38" s="255">
        <v>76.6</v>
      </c>
      <c r="I38" s="255">
        <v>1.5</v>
      </c>
      <c r="K38" s="252"/>
    </row>
    <row r="39" spans="1:11" s="251" customFormat="1" ht="11.25" customHeight="1">
      <c r="A39" s="256" t="s">
        <v>432</v>
      </c>
      <c r="B39" s="257">
        <v>1014</v>
      </c>
      <c r="C39" s="254">
        <v>755</v>
      </c>
      <c r="D39" s="254">
        <v>744</v>
      </c>
      <c r="E39" s="254">
        <v>11</v>
      </c>
      <c r="F39" s="254">
        <v>260</v>
      </c>
      <c r="G39" s="255">
        <v>74.4</v>
      </c>
      <c r="H39" s="255">
        <v>73.3</v>
      </c>
      <c r="I39" s="255">
        <v>1.4</v>
      </c>
      <c r="K39" s="252"/>
    </row>
    <row r="40" spans="1:11" s="251" customFormat="1" ht="11.25" customHeight="1">
      <c r="A40" s="256"/>
      <c r="B40" s="257"/>
      <c r="C40" s="254"/>
      <c r="D40" s="254"/>
      <c r="E40" s="246" t="s">
        <v>434</v>
      </c>
      <c r="F40" s="258" t="s">
        <v>216</v>
      </c>
      <c r="G40" s="259"/>
      <c r="H40" s="255"/>
      <c r="I40" s="255"/>
      <c r="K40" s="252"/>
    </row>
    <row r="41" spans="1:11" s="251" customFormat="1" ht="11.25" customHeight="1">
      <c r="A41" s="253" t="s">
        <v>421</v>
      </c>
      <c r="B41" s="257">
        <v>968</v>
      </c>
      <c r="C41" s="254">
        <v>457</v>
      </c>
      <c r="D41" s="254">
        <v>433</v>
      </c>
      <c r="E41" s="254">
        <v>24</v>
      </c>
      <c r="F41" s="254">
        <v>511</v>
      </c>
      <c r="G41" s="255">
        <v>47.2</v>
      </c>
      <c r="H41" s="255">
        <v>44.7</v>
      </c>
      <c r="I41" s="255">
        <v>5.2</v>
      </c>
      <c r="K41" s="252"/>
    </row>
    <row r="42" spans="1:11" s="251" customFormat="1" ht="11.25" customHeight="1">
      <c r="A42" s="253" t="s">
        <v>422</v>
      </c>
      <c r="B42" s="257">
        <v>971</v>
      </c>
      <c r="C42" s="254">
        <v>460</v>
      </c>
      <c r="D42" s="254">
        <v>438</v>
      </c>
      <c r="E42" s="254">
        <v>22</v>
      </c>
      <c r="F42" s="254">
        <v>511</v>
      </c>
      <c r="G42" s="255">
        <v>47.4</v>
      </c>
      <c r="H42" s="255">
        <v>45.1</v>
      </c>
      <c r="I42" s="255">
        <v>4.8</v>
      </c>
      <c r="K42" s="252"/>
    </row>
    <row r="43" spans="1:11" s="251" customFormat="1" ht="11.25" customHeight="1">
      <c r="A43" s="253" t="s">
        <v>423</v>
      </c>
      <c r="B43" s="257">
        <v>973</v>
      </c>
      <c r="C43" s="254">
        <v>479</v>
      </c>
      <c r="D43" s="254">
        <v>459</v>
      </c>
      <c r="E43" s="254">
        <v>20</v>
      </c>
      <c r="F43" s="254">
        <v>495</v>
      </c>
      <c r="G43" s="255">
        <v>49.2</v>
      </c>
      <c r="H43" s="255">
        <v>47.1</v>
      </c>
      <c r="I43" s="255">
        <v>4.1</v>
      </c>
      <c r="K43" s="252"/>
    </row>
    <row r="44" spans="1:11" s="251" customFormat="1" ht="11.25" customHeight="1">
      <c r="A44" s="253" t="s">
        <v>424</v>
      </c>
      <c r="B44" s="257">
        <v>976</v>
      </c>
      <c r="C44" s="254">
        <v>505</v>
      </c>
      <c r="D44" s="254">
        <v>487</v>
      </c>
      <c r="E44" s="254">
        <v>18</v>
      </c>
      <c r="F44" s="254">
        <v>471</v>
      </c>
      <c r="G44" s="255">
        <v>51.7</v>
      </c>
      <c r="H44" s="255">
        <v>49.9</v>
      </c>
      <c r="I44" s="255">
        <v>3.5</v>
      </c>
      <c r="K44" s="252"/>
    </row>
    <row r="45" spans="1:11" s="251" customFormat="1" ht="11.25" customHeight="1">
      <c r="A45" s="253" t="s">
        <v>425</v>
      </c>
      <c r="B45" s="257">
        <v>979</v>
      </c>
      <c r="C45" s="254">
        <v>515</v>
      </c>
      <c r="D45" s="254">
        <v>497</v>
      </c>
      <c r="E45" s="254">
        <v>18</v>
      </c>
      <c r="F45" s="254">
        <v>464</v>
      </c>
      <c r="G45" s="255">
        <v>52.6</v>
      </c>
      <c r="H45" s="255">
        <v>50.7</v>
      </c>
      <c r="I45" s="255">
        <v>3.5</v>
      </c>
      <c r="K45" s="252"/>
    </row>
    <row r="46" spans="1:11" s="251" customFormat="1" ht="11.25" customHeight="1">
      <c r="A46" s="253" t="s">
        <v>426</v>
      </c>
      <c r="B46" s="257">
        <v>981</v>
      </c>
      <c r="C46" s="254">
        <v>519</v>
      </c>
      <c r="D46" s="254">
        <v>499</v>
      </c>
      <c r="E46" s="254">
        <v>19</v>
      </c>
      <c r="F46" s="254">
        <v>463</v>
      </c>
      <c r="G46" s="255">
        <v>52.8</v>
      </c>
      <c r="H46" s="255">
        <v>50.9</v>
      </c>
      <c r="I46" s="255">
        <v>3.7</v>
      </c>
      <c r="K46" s="252"/>
    </row>
    <row r="47" spans="1:11" s="251" customFormat="1" ht="11.25" customHeight="1">
      <c r="A47" s="253" t="s">
        <v>427</v>
      </c>
      <c r="B47" s="257">
        <v>983</v>
      </c>
      <c r="C47" s="254">
        <v>521</v>
      </c>
      <c r="D47" s="254">
        <v>502</v>
      </c>
      <c r="E47" s="254">
        <v>19</v>
      </c>
      <c r="F47" s="254">
        <v>463</v>
      </c>
      <c r="G47" s="255">
        <v>52.9</v>
      </c>
      <c r="H47" s="255">
        <v>51</v>
      </c>
      <c r="I47" s="255">
        <v>3.6</v>
      </c>
      <c r="K47" s="252"/>
    </row>
    <row r="48" spans="1:11" s="251" customFormat="1" ht="11.25" customHeight="1">
      <c r="A48" s="253" t="s">
        <v>428</v>
      </c>
      <c r="B48" s="257">
        <v>985</v>
      </c>
      <c r="C48" s="254">
        <v>517</v>
      </c>
      <c r="D48" s="254">
        <v>500</v>
      </c>
      <c r="E48" s="254">
        <v>17</v>
      </c>
      <c r="F48" s="254">
        <v>469</v>
      </c>
      <c r="G48" s="255">
        <v>52.4</v>
      </c>
      <c r="H48" s="255">
        <v>50.7</v>
      </c>
      <c r="I48" s="255">
        <v>3.3</v>
      </c>
      <c r="K48" s="260"/>
    </row>
    <row r="49" spans="1:11" s="251" customFormat="1" ht="11.25" customHeight="1">
      <c r="A49" s="253" t="s">
        <v>429</v>
      </c>
      <c r="B49" s="257">
        <v>987</v>
      </c>
      <c r="C49" s="254">
        <v>520</v>
      </c>
      <c r="D49" s="254">
        <v>509</v>
      </c>
      <c r="E49" s="254">
        <v>12</v>
      </c>
      <c r="F49" s="254">
        <v>467</v>
      </c>
      <c r="G49" s="255">
        <v>52.7</v>
      </c>
      <c r="H49" s="255">
        <v>51.5</v>
      </c>
      <c r="I49" s="255">
        <v>2.3</v>
      </c>
      <c r="K49" s="260"/>
    </row>
    <row r="50" spans="1:11" s="251" customFormat="1" ht="11.25" customHeight="1">
      <c r="A50" s="253" t="s">
        <v>430</v>
      </c>
      <c r="B50" s="257">
        <v>989</v>
      </c>
      <c r="C50" s="254">
        <v>516</v>
      </c>
      <c r="D50" s="254">
        <v>506</v>
      </c>
      <c r="E50" s="254">
        <v>10</v>
      </c>
      <c r="F50" s="254">
        <v>474</v>
      </c>
      <c r="G50" s="255">
        <v>52.1</v>
      </c>
      <c r="H50" s="255">
        <v>51.2</v>
      </c>
      <c r="I50" s="255">
        <v>1.9</v>
      </c>
      <c r="K50" s="260"/>
    </row>
    <row r="51" spans="1:11" s="251" customFormat="1" ht="11.25" customHeight="1">
      <c r="A51" s="253" t="s">
        <v>431</v>
      </c>
      <c r="B51" s="257">
        <v>991</v>
      </c>
      <c r="C51" s="254">
        <v>510</v>
      </c>
      <c r="D51" s="254">
        <v>499</v>
      </c>
      <c r="E51" s="254">
        <v>11</v>
      </c>
      <c r="F51" s="254">
        <v>481</v>
      </c>
      <c r="G51" s="255">
        <v>51.5</v>
      </c>
      <c r="H51" s="255">
        <v>50.3</v>
      </c>
      <c r="I51" s="255">
        <v>2.2</v>
      </c>
      <c r="K51" s="260"/>
    </row>
    <row r="52" spans="1:11" s="251" customFormat="1" ht="11.25" customHeight="1">
      <c r="A52" s="253" t="s">
        <v>432</v>
      </c>
      <c r="B52" s="257">
        <v>993</v>
      </c>
      <c r="C52" s="254">
        <v>483</v>
      </c>
      <c r="D52" s="254">
        <v>472</v>
      </c>
      <c r="E52" s="254">
        <v>11</v>
      </c>
      <c r="F52" s="254">
        <v>511</v>
      </c>
      <c r="G52" s="255">
        <v>48.6</v>
      </c>
      <c r="H52" s="255">
        <v>47.5</v>
      </c>
      <c r="I52" s="255">
        <v>2.3</v>
      </c>
      <c r="K52" s="260"/>
    </row>
    <row r="53" spans="1:11" s="196" customFormat="1" ht="6" customHeight="1" thickBot="1">
      <c r="A53" s="261"/>
      <c r="B53" s="262"/>
      <c r="C53" s="262"/>
      <c r="D53" s="262"/>
      <c r="E53" s="262"/>
      <c r="F53" s="262"/>
      <c r="G53" s="263"/>
      <c r="H53" s="263"/>
      <c r="I53" s="264"/>
      <c r="J53" s="265"/>
      <c r="K53" s="266"/>
    </row>
    <row r="54" spans="2:11" s="196" customFormat="1" ht="6" customHeight="1" thickTop="1">
      <c r="B54" s="267"/>
      <c r="C54" s="267"/>
      <c r="D54" s="267"/>
      <c r="E54" s="267"/>
      <c r="F54" s="267"/>
      <c r="G54" s="268"/>
      <c r="H54" s="268"/>
      <c r="I54" s="266"/>
      <c r="K54" s="266"/>
    </row>
    <row r="55" spans="1:10" s="196" customFormat="1" ht="10.5" customHeight="1">
      <c r="A55" s="269" t="s">
        <v>127</v>
      </c>
      <c r="B55" s="270"/>
      <c r="C55" s="270"/>
      <c r="D55" s="271"/>
      <c r="E55" s="269"/>
      <c r="F55" s="271"/>
      <c r="G55" s="269"/>
      <c r="H55" s="269"/>
      <c r="I55" s="272" t="s">
        <v>453</v>
      </c>
      <c r="J55" s="195"/>
    </row>
    <row r="56" spans="1:10" s="196" customFormat="1" ht="10.5" customHeight="1">
      <c r="A56" s="273" t="s">
        <v>123</v>
      </c>
      <c r="B56" s="274"/>
      <c r="C56" s="274"/>
      <c r="D56" s="274"/>
      <c r="E56" s="274"/>
      <c r="F56" s="274"/>
      <c r="G56" s="274"/>
      <c r="H56" s="274"/>
      <c r="I56" s="274"/>
      <c r="J56" s="195"/>
    </row>
    <row r="57" spans="1:10" s="196" customFormat="1" ht="10.5" customHeight="1">
      <c r="A57" s="273" t="s">
        <v>124</v>
      </c>
      <c r="B57" s="274"/>
      <c r="C57" s="274"/>
      <c r="D57" s="274"/>
      <c r="E57" s="274"/>
      <c r="F57" s="274"/>
      <c r="G57" s="274"/>
      <c r="H57" s="274"/>
      <c r="I57" s="274"/>
      <c r="J57" s="195"/>
    </row>
    <row r="58" spans="1:10" s="196" customFormat="1" ht="10.5" customHeight="1">
      <c r="A58" s="269"/>
      <c r="B58" s="270"/>
      <c r="C58" s="270"/>
      <c r="D58" s="271"/>
      <c r="E58" s="269"/>
      <c r="F58" s="271"/>
      <c r="G58" s="269"/>
      <c r="H58" s="269"/>
      <c r="I58" s="275"/>
      <c r="J58" s="195"/>
    </row>
    <row r="59" s="196" customFormat="1" ht="12"/>
    <row r="60" spans="2:9" s="196" customFormat="1" ht="12">
      <c r="B60" s="194"/>
      <c r="C60" s="194"/>
      <c r="D60" s="194"/>
      <c r="E60" s="195"/>
      <c r="F60" s="194"/>
      <c r="G60" s="195"/>
      <c r="H60" s="195"/>
      <c r="I60" s="195"/>
    </row>
    <row r="62" spans="2:9" ht="15.75">
      <c r="B62" s="277"/>
      <c r="C62" s="277"/>
      <c r="D62" s="277"/>
      <c r="E62" s="276"/>
      <c r="F62" s="277"/>
      <c r="G62" s="276"/>
      <c r="H62" s="276"/>
      <c r="I62" s="276"/>
    </row>
    <row r="63" spans="2:9" ht="15.75">
      <c r="B63" s="277"/>
      <c r="C63" s="277"/>
      <c r="D63" s="277"/>
      <c r="E63" s="276"/>
      <c r="F63" s="277"/>
      <c r="G63" s="276"/>
      <c r="H63" s="276"/>
      <c r="I63" s="276"/>
    </row>
    <row r="67" ht="15.75">
      <c r="D67" s="279" t="s">
        <v>164</v>
      </c>
    </row>
    <row r="71" spans="1:12" s="280" customFormat="1" ht="15.75">
      <c r="A71" s="276"/>
      <c r="B71" s="279"/>
      <c r="C71" s="279"/>
      <c r="D71" s="279"/>
      <c r="F71" s="279"/>
      <c r="J71" s="278"/>
      <c r="K71" s="276"/>
      <c r="L71" s="276"/>
    </row>
    <row r="72" spans="1:12" s="280" customFormat="1" ht="15.75">
      <c r="A72" s="276"/>
      <c r="B72" s="279"/>
      <c r="C72" s="279"/>
      <c r="D72" s="279"/>
      <c r="F72" s="279"/>
      <c r="J72" s="278"/>
      <c r="K72" s="276"/>
      <c r="L72" s="276"/>
    </row>
    <row r="73" spans="1:12" s="280" customFormat="1" ht="15.75">
      <c r="A73" s="276"/>
      <c r="B73" s="279"/>
      <c r="C73" s="279"/>
      <c r="D73" s="279"/>
      <c r="F73" s="279"/>
      <c r="J73" s="278"/>
      <c r="K73" s="276"/>
      <c r="L73" s="276"/>
    </row>
    <row r="74" spans="1:12" s="280" customFormat="1" ht="15.75">
      <c r="A74" s="276"/>
      <c r="B74" s="279"/>
      <c r="C74" s="279"/>
      <c r="D74" s="279"/>
      <c r="F74" s="279"/>
      <c r="J74" s="278"/>
      <c r="K74" s="276"/>
      <c r="L74" s="276"/>
    </row>
    <row r="75" spans="1:12" s="280" customFormat="1" ht="15.75">
      <c r="A75" s="276"/>
      <c r="B75" s="279"/>
      <c r="C75" s="279"/>
      <c r="D75" s="279"/>
      <c r="F75" s="279"/>
      <c r="J75" s="278"/>
      <c r="K75" s="276"/>
      <c r="L75" s="276"/>
    </row>
    <row r="76" spans="1:12" s="280" customFormat="1" ht="15.75">
      <c r="A76" s="276"/>
      <c r="B76" s="279"/>
      <c r="C76" s="279"/>
      <c r="D76" s="279"/>
      <c r="F76" s="279"/>
      <c r="J76" s="278"/>
      <c r="K76" s="276"/>
      <c r="L76" s="276"/>
    </row>
    <row r="77" spans="1:12" s="280" customFormat="1" ht="15.75">
      <c r="A77" s="276"/>
      <c r="B77" s="279"/>
      <c r="C77" s="279"/>
      <c r="D77" s="279"/>
      <c r="F77" s="279"/>
      <c r="J77" s="278"/>
      <c r="K77" s="276"/>
      <c r="L77" s="276"/>
    </row>
    <row r="78" spans="1:12" s="280" customFormat="1" ht="15.75">
      <c r="A78" s="276"/>
      <c r="B78" s="279"/>
      <c r="C78" s="279"/>
      <c r="D78" s="279"/>
      <c r="E78" s="280" t="s">
        <v>165</v>
      </c>
      <c r="F78" s="279"/>
      <c r="J78" s="278"/>
      <c r="K78" s="276"/>
      <c r="L78" s="276"/>
    </row>
    <row r="79" spans="1:12" s="280" customFormat="1" ht="15.75">
      <c r="A79" s="276"/>
      <c r="B79" s="279"/>
      <c r="C79" s="279"/>
      <c r="D79" s="279"/>
      <c r="F79" s="279"/>
      <c r="J79" s="278"/>
      <c r="K79" s="276"/>
      <c r="L79" s="276"/>
    </row>
    <row r="80" spans="1:12" s="280" customFormat="1" ht="15.75">
      <c r="A80" s="276"/>
      <c r="B80" s="279"/>
      <c r="C80" s="279"/>
      <c r="D80" s="279"/>
      <c r="F80" s="279"/>
      <c r="J80" s="278"/>
      <c r="K80" s="276"/>
      <c r="L80" s="276"/>
    </row>
    <row r="81" spans="1:12" s="280" customFormat="1" ht="15.75">
      <c r="A81" s="276"/>
      <c r="B81" s="279"/>
      <c r="C81" s="279"/>
      <c r="D81" s="279"/>
      <c r="F81" s="279"/>
      <c r="J81" s="278"/>
      <c r="K81" s="276"/>
      <c r="L81" s="276"/>
    </row>
    <row r="82" spans="1:12" s="280" customFormat="1" ht="15.75">
      <c r="A82" s="276"/>
      <c r="B82" s="279"/>
      <c r="C82" s="279"/>
      <c r="D82" s="279"/>
      <c r="F82" s="279"/>
      <c r="J82" s="278"/>
      <c r="K82" s="276"/>
      <c r="L82" s="276"/>
    </row>
    <row r="83" spans="1:12" s="280" customFormat="1" ht="15.75">
      <c r="A83" s="276"/>
      <c r="B83" s="279"/>
      <c r="C83" s="279"/>
      <c r="D83" s="279"/>
      <c r="F83" s="279"/>
      <c r="J83" s="278"/>
      <c r="K83" s="276"/>
      <c r="L83" s="276"/>
    </row>
    <row r="84" spans="1:12" s="280" customFormat="1" ht="15.75">
      <c r="A84" s="276"/>
      <c r="B84" s="279"/>
      <c r="C84" s="279"/>
      <c r="D84" s="279"/>
      <c r="F84" s="279"/>
      <c r="J84" s="278"/>
      <c r="K84" s="276"/>
      <c r="L84" s="276"/>
    </row>
    <row r="85" spans="1:12" s="280" customFormat="1" ht="15.75">
      <c r="A85" s="276"/>
      <c r="B85" s="279"/>
      <c r="C85" s="279"/>
      <c r="D85" s="279"/>
      <c r="F85" s="279"/>
      <c r="J85" s="278"/>
      <c r="K85" s="276"/>
      <c r="L85" s="276"/>
    </row>
    <row r="86" spans="1:12" s="280" customFormat="1" ht="15.75">
      <c r="A86" s="276"/>
      <c r="B86" s="279"/>
      <c r="C86" s="279"/>
      <c r="D86" s="279"/>
      <c r="F86" s="279"/>
      <c r="J86" s="278"/>
      <c r="K86" s="276"/>
      <c r="L86" s="276"/>
    </row>
    <row r="87" spans="1:12" s="280" customFormat="1" ht="15.75">
      <c r="A87" s="276"/>
      <c r="B87" s="279"/>
      <c r="C87" s="279"/>
      <c r="D87" s="279"/>
      <c r="F87" s="279"/>
      <c r="J87" s="278"/>
      <c r="K87" s="276"/>
      <c r="L87" s="276"/>
    </row>
    <row r="88" spans="1:12" s="280" customFormat="1" ht="15.75">
      <c r="A88" s="276"/>
      <c r="B88" s="279"/>
      <c r="C88" s="279"/>
      <c r="D88" s="279"/>
      <c r="F88" s="279"/>
      <c r="J88" s="278"/>
      <c r="K88" s="276"/>
      <c r="L88" s="276"/>
    </row>
    <row r="89" spans="1:12" s="280" customFormat="1" ht="15.75">
      <c r="A89" s="276"/>
      <c r="B89" s="279"/>
      <c r="C89" s="279"/>
      <c r="D89" s="279"/>
      <c r="F89" s="279"/>
      <c r="J89" s="278"/>
      <c r="K89" s="276"/>
      <c r="L89" s="276"/>
    </row>
    <row r="90" spans="1:12" s="280" customFormat="1" ht="15.75">
      <c r="A90" s="276"/>
      <c r="B90" s="279"/>
      <c r="C90" s="279"/>
      <c r="D90" s="279"/>
      <c r="F90" s="279"/>
      <c r="J90" s="278"/>
      <c r="K90" s="276"/>
      <c r="L90" s="276"/>
    </row>
    <row r="91" spans="1:12" s="280" customFormat="1" ht="15.75">
      <c r="A91" s="276"/>
      <c r="B91" s="279"/>
      <c r="C91" s="279"/>
      <c r="D91" s="279"/>
      <c r="F91" s="279"/>
      <c r="J91" s="278"/>
      <c r="K91" s="276"/>
      <c r="L91" s="276"/>
    </row>
    <row r="92" spans="1:12" s="280" customFormat="1" ht="15.75">
      <c r="A92" s="276"/>
      <c r="B92" s="279"/>
      <c r="C92" s="279"/>
      <c r="D92" s="279"/>
      <c r="F92" s="279"/>
      <c r="J92" s="278"/>
      <c r="K92" s="276"/>
      <c r="L92" s="276"/>
    </row>
    <row r="93" spans="1:12" s="280" customFormat="1" ht="15.75">
      <c r="A93" s="276"/>
      <c r="B93" s="279"/>
      <c r="C93" s="279"/>
      <c r="D93" s="279"/>
      <c r="F93" s="279"/>
      <c r="J93" s="278"/>
      <c r="K93" s="276"/>
      <c r="L93" s="276"/>
    </row>
    <row r="94" spans="1:12" s="280" customFormat="1" ht="15.75">
      <c r="A94" s="276"/>
      <c r="B94" s="279"/>
      <c r="C94" s="279"/>
      <c r="D94" s="279"/>
      <c r="F94" s="279"/>
      <c r="J94" s="278"/>
      <c r="K94" s="276"/>
      <c r="L94" s="276"/>
    </row>
    <row r="95" spans="1:12" s="280" customFormat="1" ht="15.75">
      <c r="A95" s="276"/>
      <c r="B95" s="279"/>
      <c r="C95" s="279"/>
      <c r="D95" s="279"/>
      <c r="F95" s="279"/>
      <c r="J95" s="278"/>
      <c r="K95" s="276"/>
      <c r="L95" s="276"/>
    </row>
    <row r="96" spans="1:12" s="280" customFormat="1" ht="15.75">
      <c r="A96" s="276"/>
      <c r="B96" s="279"/>
      <c r="C96" s="279"/>
      <c r="D96" s="279"/>
      <c r="F96" s="279"/>
      <c r="J96" s="278"/>
      <c r="K96" s="276"/>
      <c r="L96" s="276"/>
    </row>
    <row r="97" spans="1:12" s="280" customFormat="1" ht="15.75">
      <c r="A97" s="276"/>
      <c r="B97" s="279"/>
      <c r="C97" s="279"/>
      <c r="D97" s="279"/>
      <c r="F97" s="279"/>
      <c r="J97" s="278"/>
      <c r="K97" s="276"/>
      <c r="L97" s="276"/>
    </row>
    <row r="98" spans="1:12" s="280" customFormat="1" ht="15.75">
      <c r="A98" s="276"/>
      <c r="B98" s="279"/>
      <c r="C98" s="279"/>
      <c r="D98" s="279"/>
      <c r="F98" s="279"/>
      <c r="J98" s="278"/>
      <c r="K98" s="276"/>
      <c r="L98" s="276"/>
    </row>
    <row r="99" spans="1:12" s="280" customFormat="1" ht="15.75">
      <c r="A99" s="276"/>
      <c r="B99" s="279"/>
      <c r="C99" s="279"/>
      <c r="D99" s="279"/>
      <c r="F99" s="279"/>
      <c r="J99" s="278"/>
      <c r="K99" s="276"/>
      <c r="L99" s="276"/>
    </row>
    <row r="100" spans="1:12" s="280" customFormat="1" ht="15.75">
      <c r="A100" s="276"/>
      <c r="B100" s="279"/>
      <c r="C100" s="279"/>
      <c r="D100" s="279"/>
      <c r="F100" s="279"/>
      <c r="J100" s="278"/>
      <c r="K100" s="276"/>
      <c r="L100" s="276"/>
    </row>
    <row r="101" spans="1:12" s="280" customFormat="1" ht="15.75">
      <c r="A101" s="276"/>
      <c r="B101" s="279"/>
      <c r="C101" s="279"/>
      <c r="D101" s="279"/>
      <c r="F101" s="279"/>
      <c r="J101" s="278"/>
      <c r="K101" s="276"/>
      <c r="L101" s="276"/>
    </row>
    <row r="102" spans="1:12" s="280" customFormat="1" ht="15.75">
      <c r="A102" s="276"/>
      <c r="B102" s="279"/>
      <c r="C102" s="279"/>
      <c r="D102" s="279"/>
      <c r="F102" s="279"/>
      <c r="J102" s="278"/>
      <c r="K102" s="276"/>
      <c r="L102" s="276"/>
    </row>
    <row r="103" spans="1:12" s="280" customFormat="1" ht="15.75">
      <c r="A103" s="276"/>
      <c r="B103" s="279"/>
      <c r="C103" s="279"/>
      <c r="D103" s="279"/>
      <c r="F103" s="279"/>
      <c r="J103" s="278"/>
      <c r="K103" s="276"/>
      <c r="L103" s="276"/>
    </row>
    <row r="104" spans="1:12" s="280" customFormat="1" ht="15.75">
      <c r="A104" s="276"/>
      <c r="B104" s="279"/>
      <c r="C104" s="279"/>
      <c r="D104" s="279"/>
      <c r="F104" s="279"/>
      <c r="J104" s="278"/>
      <c r="K104" s="276"/>
      <c r="L104" s="276"/>
    </row>
    <row r="105" spans="1:12" s="280" customFormat="1" ht="15.75">
      <c r="A105" s="276"/>
      <c r="B105" s="279"/>
      <c r="C105" s="279"/>
      <c r="D105" s="279"/>
      <c r="F105" s="279"/>
      <c r="J105" s="278"/>
      <c r="K105" s="276"/>
      <c r="L105" s="276"/>
    </row>
    <row r="106" spans="1:12" s="280" customFormat="1" ht="15.75">
      <c r="A106" s="276"/>
      <c r="B106" s="279"/>
      <c r="C106" s="279"/>
      <c r="D106" s="279"/>
      <c r="F106" s="279"/>
      <c r="J106" s="278"/>
      <c r="K106" s="276"/>
      <c r="L106" s="276"/>
    </row>
    <row r="107" spans="1:12" s="280" customFormat="1" ht="15.75">
      <c r="A107" s="276"/>
      <c r="B107" s="279"/>
      <c r="C107" s="279"/>
      <c r="D107" s="279"/>
      <c r="F107" s="279"/>
      <c r="J107" s="278"/>
      <c r="K107" s="276"/>
      <c r="L107" s="276"/>
    </row>
    <row r="108" spans="1:12" s="280" customFormat="1" ht="15.75">
      <c r="A108" s="276"/>
      <c r="B108" s="279"/>
      <c r="C108" s="279"/>
      <c r="D108" s="279"/>
      <c r="F108" s="279"/>
      <c r="J108" s="278"/>
      <c r="K108" s="276"/>
      <c r="L108" s="276"/>
    </row>
    <row r="109" spans="1:12" s="280" customFormat="1" ht="15.75">
      <c r="A109" s="276"/>
      <c r="B109" s="279"/>
      <c r="C109" s="279"/>
      <c r="D109" s="279"/>
      <c r="F109" s="279"/>
      <c r="J109" s="278"/>
      <c r="K109" s="276"/>
      <c r="L109" s="276"/>
    </row>
    <row r="110" spans="1:12" s="280" customFormat="1" ht="15.75">
      <c r="A110" s="276"/>
      <c r="B110" s="279"/>
      <c r="C110" s="279"/>
      <c r="D110" s="279"/>
      <c r="F110" s="279"/>
      <c r="J110" s="278"/>
      <c r="K110" s="276"/>
      <c r="L110" s="276"/>
    </row>
    <row r="111" spans="1:12" s="280" customFormat="1" ht="15.75">
      <c r="A111" s="276"/>
      <c r="B111" s="279"/>
      <c r="C111" s="279"/>
      <c r="D111" s="279"/>
      <c r="F111" s="279"/>
      <c r="J111" s="278"/>
      <c r="K111" s="276"/>
      <c r="L111" s="276"/>
    </row>
    <row r="112" spans="1:12" s="280" customFormat="1" ht="15.75">
      <c r="A112" s="276"/>
      <c r="B112" s="279"/>
      <c r="C112" s="279"/>
      <c r="D112" s="279"/>
      <c r="F112" s="279"/>
      <c r="J112" s="278"/>
      <c r="K112" s="276"/>
      <c r="L112" s="276"/>
    </row>
    <row r="113" spans="1:12" s="280" customFormat="1" ht="15.75">
      <c r="A113" s="276"/>
      <c r="B113" s="279"/>
      <c r="C113" s="279"/>
      <c r="D113" s="279"/>
      <c r="F113" s="279"/>
      <c r="J113" s="278"/>
      <c r="K113" s="276"/>
      <c r="L113" s="276"/>
    </row>
    <row r="114" spans="1:12" s="280" customFormat="1" ht="15.75">
      <c r="A114" s="276"/>
      <c r="B114" s="279"/>
      <c r="C114" s="279"/>
      <c r="D114" s="279"/>
      <c r="F114" s="279"/>
      <c r="J114" s="278"/>
      <c r="K114" s="276"/>
      <c r="L114" s="276"/>
    </row>
    <row r="115" spans="1:12" s="280" customFormat="1" ht="15.75">
      <c r="A115" s="276"/>
      <c r="B115" s="279"/>
      <c r="C115" s="279"/>
      <c r="D115" s="279"/>
      <c r="F115" s="279"/>
      <c r="J115" s="278"/>
      <c r="K115" s="276"/>
      <c r="L115" s="276"/>
    </row>
    <row r="116" spans="1:12" s="280" customFormat="1" ht="15.75">
      <c r="A116" s="276"/>
      <c r="B116" s="279"/>
      <c r="C116" s="279"/>
      <c r="D116" s="279"/>
      <c r="F116" s="279"/>
      <c r="J116" s="278"/>
      <c r="K116" s="276"/>
      <c r="L116" s="276"/>
    </row>
    <row r="117" spans="1:12" s="280" customFormat="1" ht="15.75">
      <c r="A117" s="276"/>
      <c r="B117" s="279"/>
      <c r="C117" s="279"/>
      <c r="D117" s="279"/>
      <c r="F117" s="279"/>
      <c r="J117" s="278"/>
      <c r="K117" s="276"/>
      <c r="L117" s="276"/>
    </row>
    <row r="118" spans="1:12" s="280" customFormat="1" ht="15.75">
      <c r="A118" s="276"/>
      <c r="B118" s="279"/>
      <c r="C118" s="279"/>
      <c r="D118" s="279"/>
      <c r="F118" s="279"/>
      <c r="J118" s="278"/>
      <c r="K118" s="276"/>
      <c r="L118" s="276"/>
    </row>
    <row r="119" spans="1:12" s="280" customFormat="1" ht="15.75">
      <c r="A119" s="276"/>
      <c r="B119" s="279"/>
      <c r="C119" s="279"/>
      <c r="D119" s="279"/>
      <c r="F119" s="279"/>
      <c r="J119" s="278"/>
      <c r="K119" s="276"/>
      <c r="L119" s="276"/>
    </row>
    <row r="120" spans="1:12" s="280" customFormat="1" ht="15.75">
      <c r="A120" s="276"/>
      <c r="B120" s="279"/>
      <c r="C120" s="279"/>
      <c r="D120" s="279"/>
      <c r="F120" s="279"/>
      <c r="J120" s="278"/>
      <c r="K120" s="276"/>
      <c r="L120" s="276"/>
    </row>
    <row r="121" spans="1:12" s="280" customFormat="1" ht="15.75">
      <c r="A121" s="276"/>
      <c r="B121" s="279"/>
      <c r="C121" s="279"/>
      <c r="D121" s="279"/>
      <c r="F121" s="279"/>
      <c r="J121" s="278"/>
      <c r="K121" s="276"/>
      <c r="L121" s="276"/>
    </row>
    <row r="122" spans="1:12" s="280" customFormat="1" ht="15.75">
      <c r="A122" s="276"/>
      <c r="B122" s="279"/>
      <c r="C122" s="279"/>
      <c r="D122" s="279"/>
      <c r="F122" s="279"/>
      <c r="J122" s="278"/>
      <c r="K122" s="276"/>
      <c r="L122" s="276"/>
    </row>
    <row r="123" spans="1:12" s="280" customFormat="1" ht="15.75">
      <c r="A123" s="276"/>
      <c r="B123" s="279"/>
      <c r="C123" s="279"/>
      <c r="D123" s="279"/>
      <c r="F123" s="279"/>
      <c r="J123" s="278"/>
      <c r="K123" s="276"/>
      <c r="L123" s="276"/>
    </row>
    <row r="124" spans="1:12" s="280" customFormat="1" ht="15.75">
      <c r="A124" s="276"/>
      <c r="B124" s="279"/>
      <c r="C124" s="279"/>
      <c r="D124" s="279"/>
      <c r="F124" s="279"/>
      <c r="J124" s="278"/>
      <c r="K124" s="276"/>
      <c r="L124" s="276"/>
    </row>
    <row r="125" spans="1:12" s="280" customFormat="1" ht="15.75">
      <c r="A125" s="276"/>
      <c r="B125" s="279"/>
      <c r="C125" s="279"/>
      <c r="D125" s="279"/>
      <c r="F125" s="279"/>
      <c r="J125" s="278"/>
      <c r="K125" s="276"/>
      <c r="L125" s="276"/>
    </row>
    <row r="126" spans="1:12" s="280" customFormat="1" ht="15.75">
      <c r="A126" s="276"/>
      <c r="B126" s="279"/>
      <c r="C126" s="279"/>
      <c r="D126" s="279"/>
      <c r="F126" s="279"/>
      <c r="J126" s="278"/>
      <c r="K126" s="276"/>
      <c r="L126" s="276"/>
    </row>
    <row r="127" spans="1:12" s="280" customFormat="1" ht="15.75">
      <c r="A127" s="276"/>
      <c r="B127" s="279"/>
      <c r="C127" s="279"/>
      <c r="D127" s="279"/>
      <c r="F127" s="279"/>
      <c r="J127" s="278"/>
      <c r="K127" s="276"/>
      <c r="L127" s="276"/>
    </row>
    <row r="128" spans="1:12" s="280" customFormat="1" ht="15.75">
      <c r="A128" s="276"/>
      <c r="B128" s="279"/>
      <c r="C128" s="279"/>
      <c r="D128" s="279"/>
      <c r="F128" s="279"/>
      <c r="J128" s="278"/>
      <c r="K128" s="276"/>
      <c r="L128" s="276"/>
    </row>
    <row r="129" spans="1:12" s="280" customFormat="1" ht="15.75">
      <c r="A129" s="276"/>
      <c r="B129" s="279"/>
      <c r="C129" s="279"/>
      <c r="D129" s="279"/>
      <c r="F129" s="279"/>
      <c r="J129" s="278"/>
      <c r="K129" s="276"/>
      <c r="L129" s="276"/>
    </row>
    <row r="130" spans="1:12" s="280" customFormat="1" ht="15.75">
      <c r="A130" s="276"/>
      <c r="B130" s="279"/>
      <c r="C130" s="279"/>
      <c r="D130" s="279"/>
      <c r="F130" s="279"/>
      <c r="J130" s="278"/>
      <c r="K130" s="276"/>
      <c r="L130" s="276"/>
    </row>
    <row r="131" spans="1:12" s="280" customFormat="1" ht="15.75">
      <c r="A131" s="276"/>
      <c r="B131" s="279"/>
      <c r="C131" s="279"/>
      <c r="D131" s="279"/>
      <c r="F131" s="279"/>
      <c r="J131" s="278"/>
      <c r="K131" s="276"/>
      <c r="L131" s="276"/>
    </row>
    <row r="132" spans="1:12" s="280" customFormat="1" ht="15.75">
      <c r="A132" s="276"/>
      <c r="B132" s="279"/>
      <c r="C132" s="279"/>
      <c r="D132" s="279"/>
      <c r="F132" s="279"/>
      <c r="J132" s="278"/>
      <c r="K132" s="276"/>
      <c r="L132" s="276"/>
    </row>
    <row r="133" spans="1:12" s="280" customFormat="1" ht="15.75">
      <c r="A133" s="276"/>
      <c r="B133" s="279"/>
      <c r="C133" s="279"/>
      <c r="D133" s="279"/>
      <c r="F133" s="279"/>
      <c r="J133" s="278"/>
      <c r="K133" s="276"/>
      <c r="L133" s="276"/>
    </row>
    <row r="134" spans="1:12" s="280" customFormat="1" ht="15.75">
      <c r="A134" s="276"/>
      <c r="B134" s="279"/>
      <c r="C134" s="279"/>
      <c r="D134" s="279"/>
      <c r="F134" s="279"/>
      <c r="J134" s="278"/>
      <c r="K134" s="276"/>
      <c r="L134" s="276"/>
    </row>
    <row r="135" spans="1:12" s="280" customFormat="1" ht="15.75">
      <c r="A135" s="276"/>
      <c r="B135" s="279"/>
      <c r="C135" s="279"/>
      <c r="D135" s="279"/>
      <c r="F135" s="279"/>
      <c r="J135" s="278"/>
      <c r="K135" s="276"/>
      <c r="L135" s="276"/>
    </row>
    <row r="136" spans="1:12" s="280" customFormat="1" ht="15.75">
      <c r="A136" s="276"/>
      <c r="B136" s="279"/>
      <c r="C136" s="279"/>
      <c r="D136" s="279"/>
      <c r="F136" s="279"/>
      <c r="J136" s="278"/>
      <c r="K136" s="276"/>
      <c r="L136" s="276"/>
    </row>
    <row r="137" spans="1:12" s="280" customFormat="1" ht="15.75">
      <c r="A137" s="276"/>
      <c r="B137" s="279"/>
      <c r="C137" s="279"/>
      <c r="D137" s="279"/>
      <c r="F137" s="279"/>
      <c r="J137" s="278"/>
      <c r="K137" s="276"/>
      <c r="L137" s="276"/>
    </row>
    <row r="138" spans="1:12" s="280" customFormat="1" ht="15.75">
      <c r="A138" s="276"/>
      <c r="B138" s="279"/>
      <c r="C138" s="279"/>
      <c r="D138" s="279"/>
      <c r="F138" s="279"/>
      <c r="J138" s="278"/>
      <c r="K138" s="276"/>
      <c r="L138" s="276"/>
    </row>
    <row r="139" spans="1:12" s="280" customFormat="1" ht="15.75">
      <c r="A139" s="276"/>
      <c r="B139" s="279"/>
      <c r="C139" s="279"/>
      <c r="D139" s="279"/>
      <c r="F139" s="279"/>
      <c r="J139" s="278"/>
      <c r="K139" s="276"/>
      <c r="L139" s="276"/>
    </row>
    <row r="140" spans="1:12" s="280" customFormat="1" ht="15.75">
      <c r="A140" s="276"/>
      <c r="B140" s="279"/>
      <c r="C140" s="279"/>
      <c r="D140" s="279"/>
      <c r="F140" s="279"/>
      <c r="J140" s="278"/>
      <c r="K140" s="276"/>
      <c r="L140" s="276"/>
    </row>
    <row r="141" spans="1:12" s="280" customFormat="1" ht="15.75">
      <c r="A141" s="276"/>
      <c r="B141" s="279"/>
      <c r="C141" s="279"/>
      <c r="D141" s="279"/>
      <c r="F141" s="279"/>
      <c r="J141" s="278"/>
      <c r="K141" s="276"/>
      <c r="L141" s="276"/>
    </row>
    <row r="142" spans="1:12" s="280" customFormat="1" ht="15.75">
      <c r="A142" s="276"/>
      <c r="B142" s="279"/>
      <c r="C142" s="279"/>
      <c r="D142" s="279"/>
      <c r="F142" s="279"/>
      <c r="J142" s="278"/>
      <c r="K142" s="276"/>
      <c r="L142" s="276"/>
    </row>
    <row r="143" spans="1:12" s="280" customFormat="1" ht="15.75">
      <c r="A143" s="276"/>
      <c r="B143" s="279"/>
      <c r="C143" s="279"/>
      <c r="D143" s="279"/>
      <c r="F143" s="279"/>
      <c r="J143" s="278"/>
      <c r="K143" s="276"/>
      <c r="L143" s="276"/>
    </row>
    <row r="144" spans="1:12" s="280" customFormat="1" ht="15.75">
      <c r="A144" s="276"/>
      <c r="B144" s="279"/>
      <c r="C144" s="279"/>
      <c r="D144" s="279"/>
      <c r="F144" s="279"/>
      <c r="J144" s="278"/>
      <c r="K144" s="276"/>
      <c r="L144" s="276"/>
    </row>
    <row r="145" spans="1:12" s="280" customFormat="1" ht="15.75">
      <c r="A145" s="276"/>
      <c r="B145" s="279"/>
      <c r="C145" s="279"/>
      <c r="D145" s="279"/>
      <c r="F145" s="279"/>
      <c r="J145" s="278"/>
      <c r="K145" s="276"/>
      <c r="L145" s="276"/>
    </row>
    <row r="146" spans="1:12" s="280" customFormat="1" ht="15.75">
      <c r="A146" s="276"/>
      <c r="B146" s="279"/>
      <c r="C146" s="279"/>
      <c r="D146" s="279"/>
      <c r="F146" s="279"/>
      <c r="J146" s="278"/>
      <c r="K146" s="276"/>
      <c r="L146" s="276"/>
    </row>
    <row r="147" spans="1:12" s="280" customFormat="1" ht="15.75">
      <c r="A147" s="276"/>
      <c r="B147" s="279"/>
      <c r="C147" s="279"/>
      <c r="D147" s="279"/>
      <c r="F147" s="279"/>
      <c r="J147" s="278"/>
      <c r="K147" s="276"/>
      <c r="L147" s="276"/>
    </row>
    <row r="148" spans="1:12" s="280" customFormat="1" ht="15.75">
      <c r="A148" s="276"/>
      <c r="B148" s="279"/>
      <c r="C148" s="279"/>
      <c r="D148" s="279"/>
      <c r="F148" s="279"/>
      <c r="J148" s="278"/>
      <c r="K148" s="276"/>
      <c r="L148" s="276"/>
    </row>
    <row r="149" spans="1:12" s="280" customFormat="1" ht="15.75">
      <c r="A149" s="276"/>
      <c r="B149" s="279"/>
      <c r="C149" s="279"/>
      <c r="D149" s="279"/>
      <c r="F149" s="279"/>
      <c r="J149" s="278"/>
      <c r="K149" s="276"/>
      <c r="L149" s="276"/>
    </row>
    <row r="150" spans="1:12" s="280" customFormat="1" ht="15.75">
      <c r="A150" s="276"/>
      <c r="B150" s="279"/>
      <c r="C150" s="279"/>
      <c r="D150" s="279"/>
      <c r="F150" s="279"/>
      <c r="J150" s="278"/>
      <c r="K150" s="276"/>
      <c r="L150" s="276"/>
    </row>
    <row r="151" spans="1:12" s="280" customFormat="1" ht="15.75">
      <c r="A151" s="276"/>
      <c r="B151" s="279"/>
      <c r="C151" s="279"/>
      <c r="D151" s="279"/>
      <c r="F151" s="279"/>
      <c r="J151" s="278"/>
      <c r="K151" s="276"/>
      <c r="L151" s="276"/>
    </row>
    <row r="152" spans="1:12" s="280" customFormat="1" ht="15.75">
      <c r="A152" s="276"/>
      <c r="B152" s="279"/>
      <c r="C152" s="279"/>
      <c r="D152" s="279"/>
      <c r="F152" s="279"/>
      <c r="J152" s="278"/>
      <c r="K152" s="276"/>
      <c r="L152" s="276"/>
    </row>
    <row r="153" spans="1:12" s="280" customFormat="1" ht="15.75">
      <c r="A153" s="276"/>
      <c r="B153" s="279"/>
      <c r="C153" s="279"/>
      <c r="D153" s="279"/>
      <c r="F153" s="279"/>
      <c r="J153" s="278"/>
      <c r="K153" s="276"/>
      <c r="L153" s="276"/>
    </row>
    <row r="154" spans="1:12" s="280" customFormat="1" ht="15.75">
      <c r="A154" s="276"/>
      <c r="B154" s="279"/>
      <c r="C154" s="279"/>
      <c r="D154" s="279"/>
      <c r="F154" s="279"/>
      <c r="J154" s="278"/>
      <c r="K154" s="276"/>
      <c r="L154" s="276"/>
    </row>
    <row r="155" spans="1:12" s="280" customFormat="1" ht="15.75">
      <c r="A155" s="276"/>
      <c r="B155" s="279"/>
      <c r="C155" s="279"/>
      <c r="D155" s="279"/>
      <c r="F155" s="279"/>
      <c r="J155" s="278"/>
      <c r="K155" s="276"/>
      <c r="L155" s="276"/>
    </row>
    <row r="156" spans="1:12" s="280" customFormat="1" ht="15.75">
      <c r="A156" s="276"/>
      <c r="B156" s="279"/>
      <c r="C156" s="279"/>
      <c r="D156" s="279"/>
      <c r="F156" s="279"/>
      <c r="J156" s="278"/>
      <c r="K156" s="276"/>
      <c r="L156" s="276"/>
    </row>
    <row r="157" spans="1:12" s="280" customFormat="1" ht="15.75">
      <c r="A157" s="276"/>
      <c r="B157" s="279"/>
      <c r="C157" s="279"/>
      <c r="D157" s="279"/>
      <c r="F157" s="279"/>
      <c r="J157" s="278"/>
      <c r="K157" s="276"/>
      <c r="L157" s="276"/>
    </row>
    <row r="158" spans="1:12" s="280" customFormat="1" ht="15.75">
      <c r="A158" s="276"/>
      <c r="B158" s="279"/>
      <c r="C158" s="279"/>
      <c r="D158" s="279"/>
      <c r="F158" s="279"/>
      <c r="J158" s="278"/>
      <c r="K158" s="276"/>
      <c r="L158" s="276"/>
    </row>
    <row r="159" spans="1:12" s="280" customFormat="1" ht="15.75">
      <c r="A159" s="276"/>
      <c r="B159" s="279"/>
      <c r="C159" s="279"/>
      <c r="D159" s="279"/>
      <c r="F159" s="279"/>
      <c r="J159" s="278"/>
      <c r="K159" s="276"/>
      <c r="L159" s="276"/>
    </row>
    <row r="160" spans="1:12" s="280" customFormat="1" ht="15.75">
      <c r="A160" s="276"/>
      <c r="B160" s="279"/>
      <c r="C160" s="279"/>
      <c r="D160" s="279"/>
      <c r="F160" s="279"/>
      <c r="J160" s="278"/>
      <c r="K160" s="276"/>
      <c r="L160" s="276"/>
    </row>
    <row r="161" spans="1:12" s="280" customFormat="1" ht="15.75">
      <c r="A161" s="276"/>
      <c r="B161" s="279"/>
      <c r="C161" s="279"/>
      <c r="D161" s="279"/>
      <c r="F161" s="279"/>
      <c r="J161" s="278"/>
      <c r="K161" s="276"/>
      <c r="L161" s="276"/>
    </row>
    <row r="162" spans="1:12" s="280" customFormat="1" ht="15.75">
      <c r="A162" s="276"/>
      <c r="B162" s="279"/>
      <c r="C162" s="279"/>
      <c r="D162" s="279"/>
      <c r="F162" s="279"/>
      <c r="J162" s="278"/>
      <c r="K162" s="276"/>
      <c r="L162" s="276"/>
    </row>
    <row r="163" spans="1:12" s="280" customFormat="1" ht="15.75">
      <c r="A163" s="276"/>
      <c r="B163" s="279"/>
      <c r="C163" s="279"/>
      <c r="D163" s="279"/>
      <c r="F163" s="279"/>
      <c r="J163" s="278"/>
      <c r="K163" s="276"/>
      <c r="L163" s="276"/>
    </row>
    <row r="164" spans="1:12" s="280" customFormat="1" ht="15.75">
      <c r="A164" s="276"/>
      <c r="B164" s="279"/>
      <c r="C164" s="279"/>
      <c r="D164" s="279"/>
      <c r="F164" s="279"/>
      <c r="J164" s="278"/>
      <c r="K164" s="276"/>
      <c r="L164" s="276"/>
    </row>
    <row r="165" spans="1:12" s="280" customFormat="1" ht="15.75">
      <c r="A165" s="276"/>
      <c r="B165" s="279"/>
      <c r="C165" s="279"/>
      <c r="D165" s="279"/>
      <c r="F165" s="279"/>
      <c r="J165" s="278"/>
      <c r="K165" s="276"/>
      <c r="L165" s="276"/>
    </row>
    <row r="166" spans="1:12" s="280" customFormat="1" ht="15.75">
      <c r="A166" s="276"/>
      <c r="B166" s="279"/>
      <c r="C166" s="279"/>
      <c r="D166" s="279"/>
      <c r="F166" s="279"/>
      <c r="J166" s="278"/>
      <c r="K166" s="276"/>
      <c r="L166" s="276"/>
    </row>
    <row r="167" spans="1:12" s="280" customFormat="1" ht="15.75">
      <c r="A167" s="276"/>
      <c r="B167" s="279"/>
      <c r="C167" s="279"/>
      <c r="D167" s="279"/>
      <c r="F167" s="279"/>
      <c r="J167" s="278"/>
      <c r="K167" s="276"/>
      <c r="L167" s="276"/>
    </row>
    <row r="168" spans="1:12" s="280" customFormat="1" ht="15.75">
      <c r="A168" s="276"/>
      <c r="B168" s="279"/>
      <c r="C168" s="279"/>
      <c r="D168" s="279"/>
      <c r="F168" s="279"/>
      <c r="J168" s="278"/>
      <c r="K168" s="276"/>
      <c r="L168" s="276"/>
    </row>
    <row r="169" spans="1:12" s="280" customFormat="1" ht="15.75">
      <c r="A169" s="276"/>
      <c r="B169" s="279"/>
      <c r="C169" s="279"/>
      <c r="D169" s="279"/>
      <c r="F169" s="279"/>
      <c r="J169" s="278"/>
      <c r="K169" s="276"/>
      <c r="L169" s="276"/>
    </row>
    <row r="170" spans="1:12" s="280" customFormat="1" ht="15.75">
      <c r="A170" s="276"/>
      <c r="B170" s="279"/>
      <c r="C170" s="279"/>
      <c r="D170" s="279"/>
      <c r="F170" s="279"/>
      <c r="J170" s="278"/>
      <c r="K170" s="276"/>
      <c r="L170" s="276"/>
    </row>
    <row r="171" spans="1:12" s="280" customFormat="1" ht="15.75">
      <c r="A171" s="276"/>
      <c r="B171" s="279"/>
      <c r="C171" s="279"/>
      <c r="D171" s="279"/>
      <c r="F171" s="279"/>
      <c r="J171" s="278"/>
      <c r="K171" s="276"/>
      <c r="L171" s="276"/>
    </row>
    <row r="172" spans="1:12" s="280" customFormat="1" ht="15.75">
      <c r="A172" s="276"/>
      <c r="B172" s="279"/>
      <c r="C172" s="279"/>
      <c r="D172" s="279"/>
      <c r="F172" s="279"/>
      <c r="J172" s="278"/>
      <c r="K172" s="276"/>
      <c r="L172" s="276"/>
    </row>
    <row r="173" spans="1:12" s="280" customFormat="1" ht="15.75">
      <c r="A173" s="276"/>
      <c r="B173" s="279"/>
      <c r="C173" s="279"/>
      <c r="D173" s="279"/>
      <c r="F173" s="279"/>
      <c r="J173" s="278"/>
      <c r="K173" s="276"/>
      <c r="L173" s="276"/>
    </row>
    <row r="174" spans="1:12" s="280" customFormat="1" ht="15.75">
      <c r="A174" s="276"/>
      <c r="B174" s="279"/>
      <c r="C174" s="279"/>
      <c r="D174" s="279"/>
      <c r="F174" s="279"/>
      <c r="J174" s="278"/>
      <c r="K174" s="276"/>
      <c r="L174" s="276"/>
    </row>
    <row r="175" spans="1:12" s="280" customFormat="1" ht="15.75">
      <c r="A175" s="276"/>
      <c r="B175" s="279"/>
      <c r="C175" s="279"/>
      <c r="D175" s="279"/>
      <c r="F175" s="279"/>
      <c r="J175" s="278"/>
      <c r="K175" s="276"/>
      <c r="L175" s="276"/>
    </row>
    <row r="176" spans="1:12" s="280" customFormat="1" ht="15.75">
      <c r="A176" s="276"/>
      <c r="B176" s="279"/>
      <c r="C176" s="279"/>
      <c r="D176" s="279"/>
      <c r="F176" s="279"/>
      <c r="J176" s="278"/>
      <c r="K176" s="276"/>
      <c r="L176" s="276"/>
    </row>
    <row r="177" spans="1:12" s="280" customFormat="1" ht="15.75">
      <c r="A177" s="276"/>
      <c r="B177" s="279"/>
      <c r="C177" s="279"/>
      <c r="D177" s="279"/>
      <c r="F177" s="279"/>
      <c r="J177" s="278"/>
      <c r="K177" s="276"/>
      <c r="L177" s="276"/>
    </row>
    <row r="178" spans="1:12" s="280" customFormat="1" ht="15.75">
      <c r="A178" s="276"/>
      <c r="B178" s="279"/>
      <c r="C178" s="279"/>
      <c r="D178" s="279"/>
      <c r="F178" s="279"/>
      <c r="J178" s="278"/>
      <c r="K178" s="276"/>
      <c r="L178" s="276"/>
    </row>
    <row r="179" spans="1:12" s="280" customFormat="1" ht="15.75">
      <c r="A179" s="276"/>
      <c r="B179" s="279"/>
      <c r="C179" s="279"/>
      <c r="D179" s="279"/>
      <c r="F179" s="279"/>
      <c r="J179" s="278"/>
      <c r="K179" s="276"/>
      <c r="L179" s="276"/>
    </row>
    <row r="180" spans="1:12" s="280" customFormat="1" ht="15.75">
      <c r="A180" s="276"/>
      <c r="B180" s="279"/>
      <c r="C180" s="279"/>
      <c r="D180" s="279"/>
      <c r="F180" s="279"/>
      <c r="J180" s="278"/>
      <c r="K180" s="276"/>
      <c r="L180" s="276"/>
    </row>
  </sheetData>
  <sheetProtection/>
  <mergeCells count="5">
    <mergeCell ref="B6:C6"/>
    <mergeCell ref="C7:E7"/>
    <mergeCell ref="C8:E8"/>
    <mergeCell ref="A4:I4"/>
    <mergeCell ref="A3:I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6" sqref="A6:B11"/>
      <selection pane="topRight" activeCell="A6" sqref="A6:B11"/>
      <selection pane="bottomLeft" activeCell="A6" sqref="A6:B11"/>
      <selection pane="bottomRight" activeCell="B76" sqref="B76"/>
    </sheetView>
  </sheetViews>
  <sheetFormatPr defaultColWidth="7.99609375" defaultRowHeight="13.5"/>
  <cols>
    <col min="1" max="1" width="8.99609375" style="276" customWidth="1"/>
    <col min="2" max="7" width="9.77734375" style="276" customWidth="1"/>
    <col min="8" max="13" width="9.5546875" style="276" customWidth="1"/>
    <col min="14" max="14" width="10.3359375" style="276" customWidth="1"/>
    <col min="15" max="16384" width="7.99609375" style="276" customWidth="1"/>
  </cols>
  <sheetData>
    <row r="1" spans="1:14" s="281" customFormat="1" ht="11.25" customHeight="1">
      <c r="A1" s="188" t="s">
        <v>408</v>
      </c>
      <c r="N1" s="192" t="s">
        <v>67</v>
      </c>
    </row>
    <row r="2" s="196" customFormat="1" ht="12" customHeight="1">
      <c r="A2" s="193"/>
    </row>
    <row r="3" spans="1:14" s="198" customFormat="1" ht="21.75" customHeight="1">
      <c r="A3" s="802" t="s">
        <v>11</v>
      </c>
      <c r="B3" s="802"/>
      <c r="C3" s="802"/>
      <c r="D3" s="802"/>
      <c r="E3" s="802"/>
      <c r="F3" s="802"/>
      <c r="G3" s="802"/>
      <c r="H3" s="801" t="s">
        <v>12</v>
      </c>
      <c r="I3" s="801"/>
      <c r="J3" s="801"/>
      <c r="K3" s="801"/>
      <c r="L3" s="801"/>
      <c r="M3" s="801"/>
      <c r="N3" s="801"/>
    </row>
    <row r="4" spans="2:13" s="200" customFormat="1" ht="12.75" customHeight="1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1:14" s="196" customFormat="1" ht="12.75" customHeight="1" thickBot="1">
      <c r="A5" s="283" t="s">
        <v>69</v>
      </c>
      <c r="B5" s="284"/>
      <c r="C5" s="285"/>
      <c r="D5" s="285"/>
      <c r="E5" s="285"/>
      <c r="F5" s="285"/>
      <c r="G5" s="285"/>
      <c r="H5" s="285"/>
      <c r="I5" s="286"/>
      <c r="J5" s="286"/>
      <c r="K5" s="285"/>
      <c r="L5" s="285"/>
      <c r="M5" s="287"/>
      <c r="N5" s="205" t="s">
        <v>13</v>
      </c>
    </row>
    <row r="6" spans="1:14" s="292" customFormat="1" ht="14.25" customHeight="1" thickTop="1">
      <c r="A6" s="288"/>
      <c r="B6" s="289" t="s">
        <v>454</v>
      </c>
      <c r="C6" s="290" t="s">
        <v>455</v>
      </c>
      <c r="D6" s="290" t="s">
        <v>456</v>
      </c>
      <c r="E6" s="290" t="s">
        <v>457</v>
      </c>
      <c r="F6" s="290" t="s">
        <v>458</v>
      </c>
      <c r="G6" s="290" t="s">
        <v>459</v>
      </c>
      <c r="H6" s="290" t="s">
        <v>460</v>
      </c>
      <c r="I6" s="290" t="s">
        <v>461</v>
      </c>
      <c r="J6" s="290" t="s">
        <v>462</v>
      </c>
      <c r="K6" s="290" t="s">
        <v>463</v>
      </c>
      <c r="L6" s="290" t="s">
        <v>464</v>
      </c>
      <c r="M6" s="289" t="s">
        <v>465</v>
      </c>
      <c r="N6" s="291"/>
    </row>
    <row r="7" spans="1:14" s="196" customFormat="1" ht="14.25" customHeight="1">
      <c r="A7" s="293" t="s">
        <v>466</v>
      </c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6" t="s">
        <v>172</v>
      </c>
    </row>
    <row r="8" spans="1:14" s="196" customFormat="1" ht="14.25" customHeight="1">
      <c r="A8" s="293" t="s">
        <v>467</v>
      </c>
      <c r="B8" s="297" t="s">
        <v>10</v>
      </c>
      <c r="C8" s="295" t="s">
        <v>173</v>
      </c>
      <c r="D8" s="295" t="s">
        <v>174</v>
      </c>
      <c r="E8" s="295" t="s">
        <v>175</v>
      </c>
      <c r="F8" s="295" t="s">
        <v>176</v>
      </c>
      <c r="G8" s="295" t="s">
        <v>177</v>
      </c>
      <c r="H8" s="295" t="s">
        <v>178</v>
      </c>
      <c r="I8" s="295" t="s">
        <v>179</v>
      </c>
      <c r="J8" s="295" t="s">
        <v>180</v>
      </c>
      <c r="K8" s="295" t="s">
        <v>181</v>
      </c>
      <c r="L8" s="295" t="s">
        <v>182</v>
      </c>
      <c r="M8" s="295" t="s">
        <v>183</v>
      </c>
      <c r="N8" s="296" t="s">
        <v>184</v>
      </c>
    </row>
    <row r="9" spans="1:14" s="302" customFormat="1" ht="14.25" customHeight="1">
      <c r="A9" s="298" t="s">
        <v>468</v>
      </c>
      <c r="B9" s="299"/>
      <c r="C9" s="300" t="s">
        <v>84</v>
      </c>
      <c r="D9" s="300" t="s">
        <v>84</v>
      </c>
      <c r="E9" s="300" t="s">
        <v>84</v>
      </c>
      <c r="F9" s="300" t="s">
        <v>84</v>
      </c>
      <c r="G9" s="300" t="s">
        <v>84</v>
      </c>
      <c r="H9" s="300" t="s">
        <v>84</v>
      </c>
      <c r="I9" s="300" t="s">
        <v>84</v>
      </c>
      <c r="J9" s="300" t="s">
        <v>84</v>
      </c>
      <c r="K9" s="300" t="s">
        <v>84</v>
      </c>
      <c r="L9" s="300" t="s">
        <v>84</v>
      </c>
      <c r="M9" s="300" t="s">
        <v>185</v>
      </c>
      <c r="N9" s="301" t="s">
        <v>186</v>
      </c>
    </row>
    <row r="10" spans="1:14" s="302" customFormat="1" ht="5.25" customHeight="1">
      <c r="A10" s="303"/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6"/>
      <c r="N10" s="307"/>
    </row>
    <row r="11" spans="1:14" s="302" customFormat="1" ht="11.25" customHeight="1" hidden="1">
      <c r="A11" s="308">
        <v>2009</v>
      </c>
      <c r="B11" s="309">
        <v>961</v>
      </c>
      <c r="C11" s="309">
        <v>7</v>
      </c>
      <c r="D11" s="309">
        <v>44</v>
      </c>
      <c r="E11" s="309">
        <v>87</v>
      </c>
      <c r="F11" s="309">
        <v>92</v>
      </c>
      <c r="G11" s="309">
        <v>120</v>
      </c>
      <c r="H11" s="309">
        <v>123</v>
      </c>
      <c r="I11" s="309">
        <v>130</v>
      </c>
      <c r="J11" s="309">
        <v>112</v>
      </c>
      <c r="K11" s="309">
        <v>74</v>
      </c>
      <c r="L11" s="309">
        <v>61</v>
      </c>
      <c r="M11" s="310">
        <v>112</v>
      </c>
      <c r="N11" s="251">
        <v>2009</v>
      </c>
    </row>
    <row r="12" spans="1:14" s="302" customFormat="1" ht="11.25" customHeight="1" hidden="1">
      <c r="A12" s="311" t="s">
        <v>469</v>
      </c>
      <c r="B12" s="312">
        <v>564</v>
      </c>
      <c r="C12" s="309">
        <v>2</v>
      </c>
      <c r="D12" s="309">
        <v>21</v>
      </c>
      <c r="E12" s="309">
        <v>54</v>
      </c>
      <c r="F12" s="309">
        <v>61</v>
      </c>
      <c r="G12" s="309">
        <v>78</v>
      </c>
      <c r="H12" s="309">
        <v>75</v>
      </c>
      <c r="I12" s="309">
        <v>73</v>
      </c>
      <c r="J12" s="309">
        <v>66</v>
      </c>
      <c r="K12" s="309">
        <v>44</v>
      </c>
      <c r="L12" s="309">
        <v>33</v>
      </c>
      <c r="M12" s="310">
        <v>58</v>
      </c>
      <c r="N12" s="251" t="s">
        <v>187</v>
      </c>
    </row>
    <row r="13" spans="1:14" s="302" customFormat="1" ht="11.25" customHeight="1" hidden="1">
      <c r="A13" s="311" t="s">
        <v>470</v>
      </c>
      <c r="B13" s="312">
        <v>397</v>
      </c>
      <c r="C13" s="309">
        <v>5</v>
      </c>
      <c r="D13" s="309">
        <v>24</v>
      </c>
      <c r="E13" s="309">
        <v>33</v>
      </c>
      <c r="F13" s="309">
        <v>31</v>
      </c>
      <c r="G13" s="309">
        <v>42</v>
      </c>
      <c r="H13" s="309">
        <v>48</v>
      </c>
      <c r="I13" s="309">
        <v>57</v>
      </c>
      <c r="J13" s="309">
        <v>46</v>
      </c>
      <c r="K13" s="309">
        <v>30</v>
      </c>
      <c r="L13" s="309">
        <v>28</v>
      </c>
      <c r="M13" s="310">
        <v>53</v>
      </c>
      <c r="N13" s="251" t="s">
        <v>188</v>
      </c>
    </row>
    <row r="14" spans="1:14" s="302" customFormat="1" ht="11.25" customHeight="1">
      <c r="A14" s="293">
        <v>2010</v>
      </c>
      <c r="B14" s="312">
        <v>974</v>
      </c>
      <c r="C14" s="309">
        <v>9</v>
      </c>
      <c r="D14" s="309">
        <v>53</v>
      </c>
      <c r="E14" s="309">
        <v>88</v>
      </c>
      <c r="F14" s="309">
        <v>94</v>
      </c>
      <c r="G14" s="309">
        <v>121</v>
      </c>
      <c r="H14" s="309">
        <v>124</v>
      </c>
      <c r="I14" s="309">
        <v>128</v>
      </c>
      <c r="J14" s="309">
        <v>115</v>
      </c>
      <c r="K14" s="309">
        <v>84</v>
      </c>
      <c r="L14" s="309">
        <v>58</v>
      </c>
      <c r="M14" s="310">
        <v>102</v>
      </c>
      <c r="N14" s="251">
        <v>2010</v>
      </c>
    </row>
    <row r="15" spans="1:14" s="302" customFormat="1" ht="11.25" customHeight="1">
      <c r="A15" s="311" t="s">
        <v>471</v>
      </c>
      <c r="B15" s="312">
        <v>572</v>
      </c>
      <c r="C15" s="309">
        <v>4</v>
      </c>
      <c r="D15" s="309">
        <v>24</v>
      </c>
      <c r="E15" s="309">
        <v>51</v>
      </c>
      <c r="F15" s="309">
        <v>63</v>
      </c>
      <c r="G15" s="309">
        <v>78</v>
      </c>
      <c r="H15" s="309">
        <v>75</v>
      </c>
      <c r="I15" s="309">
        <v>75</v>
      </c>
      <c r="J15" s="309">
        <v>69</v>
      </c>
      <c r="K15" s="309">
        <v>50</v>
      </c>
      <c r="L15" s="309">
        <v>32</v>
      </c>
      <c r="M15" s="310">
        <v>54</v>
      </c>
      <c r="N15" s="251" t="s">
        <v>187</v>
      </c>
    </row>
    <row r="16" spans="1:14" s="302" customFormat="1" ht="11.25" customHeight="1">
      <c r="A16" s="311" t="s">
        <v>470</v>
      </c>
      <c r="B16" s="312">
        <v>402</v>
      </c>
      <c r="C16" s="309">
        <v>6</v>
      </c>
      <c r="D16" s="309">
        <v>29</v>
      </c>
      <c r="E16" s="309">
        <v>37</v>
      </c>
      <c r="F16" s="309">
        <v>30</v>
      </c>
      <c r="G16" s="309">
        <v>43</v>
      </c>
      <c r="H16" s="309">
        <v>49</v>
      </c>
      <c r="I16" s="309">
        <v>53</v>
      </c>
      <c r="J16" s="309">
        <v>47</v>
      </c>
      <c r="K16" s="309">
        <v>34</v>
      </c>
      <c r="L16" s="309">
        <v>26</v>
      </c>
      <c r="M16" s="310">
        <v>48</v>
      </c>
      <c r="N16" s="251" t="s">
        <v>188</v>
      </c>
    </row>
    <row r="17" spans="1:14" s="196" customFormat="1" ht="11.25" customHeight="1">
      <c r="A17" s="313" t="s">
        <v>81</v>
      </c>
      <c r="B17" s="309">
        <v>1001</v>
      </c>
      <c r="C17" s="309">
        <v>10</v>
      </c>
      <c r="D17" s="309">
        <v>51</v>
      </c>
      <c r="E17" s="309">
        <v>87</v>
      </c>
      <c r="F17" s="309">
        <v>99</v>
      </c>
      <c r="G17" s="309">
        <v>117</v>
      </c>
      <c r="H17" s="309">
        <v>129</v>
      </c>
      <c r="I17" s="309">
        <v>128</v>
      </c>
      <c r="J17" s="309">
        <v>119</v>
      </c>
      <c r="K17" s="309">
        <v>89</v>
      </c>
      <c r="L17" s="309">
        <v>63</v>
      </c>
      <c r="M17" s="310">
        <v>109</v>
      </c>
      <c r="N17" s="314" t="s">
        <v>81</v>
      </c>
    </row>
    <row r="18" spans="1:14" s="196" customFormat="1" ht="11.25" customHeight="1">
      <c r="A18" s="315" t="s">
        <v>471</v>
      </c>
      <c r="B18" s="309">
        <v>594</v>
      </c>
      <c r="C18" s="309">
        <v>5</v>
      </c>
      <c r="D18" s="309">
        <v>23</v>
      </c>
      <c r="E18" s="309">
        <v>54</v>
      </c>
      <c r="F18" s="309">
        <v>67</v>
      </c>
      <c r="G18" s="309">
        <v>74</v>
      </c>
      <c r="H18" s="309">
        <v>78</v>
      </c>
      <c r="I18" s="309">
        <v>75</v>
      </c>
      <c r="J18" s="309">
        <v>72</v>
      </c>
      <c r="K18" s="309">
        <v>52</v>
      </c>
      <c r="L18" s="309">
        <v>36</v>
      </c>
      <c r="M18" s="310">
        <v>58</v>
      </c>
      <c r="N18" s="314" t="s">
        <v>187</v>
      </c>
    </row>
    <row r="19" spans="1:14" s="196" customFormat="1" ht="11.25" customHeight="1">
      <c r="A19" s="315" t="s">
        <v>470</v>
      </c>
      <c r="B19" s="309">
        <v>407</v>
      </c>
      <c r="C19" s="309">
        <v>5</v>
      </c>
      <c r="D19" s="309">
        <v>28</v>
      </c>
      <c r="E19" s="309">
        <v>33</v>
      </c>
      <c r="F19" s="309">
        <v>32</v>
      </c>
      <c r="G19" s="309">
        <v>42</v>
      </c>
      <c r="H19" s="309">
        <v>51</v>
      </c>
      <c r="I19" s="309">
        <v>52</v>
      </c>
      <c r="J19" s="309">
        <v>47</v>
      </c>
      <c r="K19" s="309">
        <v>38</v>
      </c>
      <c r="L19" s="309">
        <v>27</v>
      </c>
      <c r="M19" s="310">
        <v>51</v>
      </c>
      <c r="N19" s="314" t="s">
        <v>188</v>
      </c>
    </row>
    <row r="20" spans="1:14" s="318" customFormat="1" ht="11.25" customHeight="1">
      <c r="A20" s="316">
        <v>2012</v>
      </c>
      <c r="B20" s="309">
        <v>1056</v>
      </c>
      <c r="C20" s="309">
        <v>11</v>
      </c>
      <c r="D20" s="309">
        <v>60</v>
      </c>
      <c r="E20" s="309">
        <v>91</v>
      </c>
      <c r="F20" s="309">
        <v>109</v>
      </c>
      <c r="G20" s="309">
        <v>110</v>
      </c>
      <c r="H20" s="309">
        <v>135</v>
      </c>
      <c r="I20" s="309">
        <v>129</v>
      </c>
      <c r="J20" s="309">
        <v>125</v>
      </c>
      <c r="K20" s="309">
        <v>96</v>
      </c>
      <c r="L20" s="309">
        <v>61</v>
      </c>
      <c r="M20" s="310">
        <v>128</v>
      </c>
      <c r="N20" s="317">
        <v>2012</v>
      </c>
    </row>
    <row r="21" spans="1:14" s="318" customFormat="1" ht="11.25" customHeight="1">
      <c r="A21" s="319" t="s">
        <v>471</v>
      </c>
      <c r="B21" s="309">
        <v>627</v>
      </c>
      <c r="C21" s="309">
        <v>6</v>
      </c>
      <c r="D21" s="309">
        <v>26</v>
      </c>
      <c r="E21" s="309">
        <v>58</v>
      </c>
      <c r="F21" s="309">
        <v>74</v>
      </c>
      <c r="G21" s="309">
        <v>72</v>
      </c>
      <c r="H21" s="309">
        <v>82</v>
      </c>
      <c r="I21" s="309">
        <v>77</v>
      </c>
      <c r="J21" s="309">
        <v>74</v>
      </c>
      <c r="K21" s="309">
        <v>57</v>
      </c>
      <c r="L21" s="309">
        <v>34</v>
      </c>
      <c r="M21" s="310">
        <v>67</v>
      </c>
      <c r="N21" s="317" t="s">
        <v>187</v>
      </c>
    </row>
    <row r="22" spans="1:14" s="318" customFormat="1" ht="11.25" customHeight="1">
      <c r="A22" s="319" t="s">
        <v>470</v>
      </c>
      <c r="B22" s="309">
        <v>429</v>
      </c>
      <c r="C22" s="309">
        <v>5</v>
      </c>
      <c r="D22" s="309">
        <v>34</v>
      </c>
      <c r="E22" s="309">
        <v>33</v>
      </c>
      <c r="F22" s="309">
        <v>35</v>
      </c>
      <c r="G22" s="309">
        <v>39</v>
      </c>
      <c r="H22" s="309">
        <v>52</v>
      </c>
      <c r="I22" s="309">
        <v>52</v>
      </c>
      <c r="J22" s="309">
        <v>51</v>
      </c>
      <c r="K22" s="309">
        <v>40</v>
      </c>
      <c r="L22" s="309">
        <v>27</v>
      </c>
      <c r="M22" s="310">
        <v>61</v>
      </c>
      <c r="N22" s="317" t="s">
        <v>188</v>
      </c>
    </row>
    <row r="23" spans="1:14" s="318" customFormat="1" ht="11.25" customHeight="1">
      <c r="A23" s="316">
        <v>2013</v>
      </c>
      <c r="B23" s="309">
        <v>1137</v>
      </c>
      <c r="C23" s="309">
        <v>11</v>
      </c>
      <c r="D23" s="309">
        <v>71</v>
      </c>
      <c r="E23" s="309">
        <v>95</v>
      </c>
      <c r="F23" s="309">
        <v>119</v>
      </c>
      <c r="G23" s="309">
        <v>115</v>
      </c>
      <c r="H23" s="309">
        <v>142</v>
      </c>
      <c r="I23" s="309">
        <v>134</v>
      </c>
      <c r="J23" s="309">
        <v>134</v>
      </c>
      <c r="K23" s="309">
        <v>106</v>
      </c>
      <c r="L23" s="309">
        <v>67</v>
      </c>
      <c r="M23" s="310">
        <v>143</v>
      </c>
      <c r="N23" s="317">
        <v>2013</v>
      </c>
    </row>
    <row r="24" spans="1:14" s="318" customFormat="1" ht="11.25" customHeight="1">
      <c r="A24" s="319" t="s">
        <v>471</v>
      </c>
      <c r="B24" s="309">
        <v>681</v>
      </c>
      <c r="C24" s="309">
        <v>7</v>
      </c>
      <c r="D24" s="309">
        <v>33</v>
      </c>
      <c r="E24" s="309">
        <v>60</v>
      </c>
      <c r="F24" s="309">
        <v>83</v>
      </c>
      <c r="G24" s="309">
        <v>78</v>
      </c>
      <c r="H24" s="309">
        <v>85</v>
      </c>
      <c r="I24" s="309">
        <v>80</v>
      </c>
      <c r="J24" s="309">
        <v>82</v>
      </c>
      <c r="K24" s="309">
        <v>61</v>
      </c>
      <c r="L24" s="309">
        <v>37</v>
      </c>
      <c r="M24" s="310">
        <v>76</v>
      </c>
      <c r="N24" s="317" t="s">
        <v>187</v>
      </c>
    </row>
    <row r="25" spans="1:14" s="318" customFormat="1" ht="11.25" customHeight="1">
      <c r="A25" s="319" t="s">
        <v>470</v>
      </c>
      <c r="B25" s="309">
        <v>456</v>
      </c>
      <c r="C25" s="309">
        <v>4</v>
      </c>
      <c r="D25" s="309">
        <v>39</v>
      </c>
      <c r="E25" s="309">
        <v>35</v>
      </c>
      <c r="F25" s="309">
        <v>36</v>
      </c>
      <c r="G25" s="309">
        <v>37</v>
      </c>
      <c r="H25" s="309">
        <v>57</v>
      </c>
      <c r="I25" s="309">
        <v>53</v>
      </c>
      <c r="J25" s="309">
        <v>53</v>
      </c>
      <c r="K25" s="309">
        <v>45</v>
      </c>
      <c r="L25" s="309">
        <v>29</v>
      </c>
      <c r="M25" s="310">
        <v>67</v>
      </c>
      <c r="N25" s="317" t="s">
        <v>188</v>
      </c>
    </row>
    <row r="26" spans="1:14" s="200" customFormat="1" ht="11.25" customHeight="1">
      <c r="A26" s="320" t="s">
        <v>80</v>
      </c>
      <c r="B26" s="309">
        <v>1158</v>
      </c>
      <c r="C26" s="309">
        <v>11</v>
      </c>
      <c r="D26" s="309">
        <v>74</v>
      </c>
      <c r="E26" s="309">
        <v>99</v>
      </c>
      <c r="F26" s="309">
        <v>121</v>
      </c>
      <c r="G26" s="309">
        <v>115</v>
      </c>
      <c r="H26" s="309">
        <v>139</v>
      </c>
      <c r="I26" s="309">
        <v>137</v>
      </c>
      <c r="J26" s="309">
        <v>139</v>
      </c>
      <c r="K26" s="309">
        <v>112</v>
      </c>
      <c r="L26" s="309">
        <v>69</v>
      </c>
      <c r="M26" s="310">
        <v>142</v>
      </c>
      <c r="N26" s="321" t="s">
        <v>80</v>
      </c>
    </row>
    <row r="27" spans="1:14" s="196" customFormat="1" ht="11.25" customHeight="1" hidden="1">
      <c r="A27" s="315" t="s">
        <v>472</v>
      </c>
      <c r="B27" s="309">
        <v>1097</v>
      </c>
      <c r="C27" s="309">
        <v>12</v>
      </c>
      <c r="D27" s="309">
        <v>72</v>
      </c>
      <c r="E27" s="309">
        <v>98</v>
      </c>
      <c r="F27" s="309">
        <v>122</v>
      </c>
      <c r="G27" s="309">
        <v>111</v>
      </c>
      <c r="H27" s="309">
        <v>139</v>
      </c>
      <c r="I27" s="309">
        <v>136</v>
      </c>
      <c r="J27" s="309">
        <v>135</v>
      </c>
      <c r="K27" s="309">
        <v>105</v>
      </c>
      <c r="L27" s="309">
        <v>64</v>
      </c>
      <c r="M27" s="310">
        <v>103</v>
      </c>
      <c r="N27" s="322" t="s">
        <v>79</v>
      </c>
    </row>
    <row r="28" spans="1:14" s="196" customFormat="1" ht="11.25" customHeight="1" hidden="1">
      <c r="A28" s="315" t="s">
        <v>473</v>
      </c>
      <c r="B28" s="309">
        <v>1183</v>
      </c>
      <c r="C28" s="309">
        <v>11</v>
      </c>
      <c r="D28" s="309">
        <v>72</v>
      </c>
      <c r="E28" s="309">
        <v>98</v>
      </c>
      <c r="F28" s="309">
        <v>122</v>
      </c>
      <c r="G28" s="309">
        <v>115</v>
      </c>
      <c r="H28" s="309">
        <v>140</v>
      </c>
      <c r="I28" s="309">
        <v>137</v>
      </c>
      <c r="J28" s="309">
        <v>139</v>
      </c>
      <c r="K28" s="309">
        <v>115</v>
      </c>
      <c r="L28" s="309">
        <v>71</v>
      </c>
      <c r="M28" s="310">
        <v>163</v>
      </c>
      <c r="N28" s="323" t="s">
        <v>20</v>
      </c>
    </row>
    <row r="29" spans="1:14" s="196" customFormat="1" ht="11.25" customHeight="1" hidden="1">
      <c r="A29" s="315" t="s">
        <v>474</v>
      </c>
      <c r="B29" s="309">
        <v>1191</v>
      </c>
      <c r="C29" s="309">
        <v>13</v>
      </c>
      <c r="D29" s="309">
        <v>75</v>
      </c>
      <c r="E29" s="309">
        <v>99</v>
      </c>
      <c r="F29" s="309">
        <v>121</v>
      </c>
      <c r="G29" s="309">
        <v>118</v>
      </c>
      <c r="H29" s="309">
        <v>138</v>
      </c>
      <c r="I29" s="309">
        <v>138</v>
      </c>
      <c r="J29" s="309">
        <v>140</v>
      </c>
      <c r="K29" s="309">
        <v>114</v>
      </c>
      <c r="L29" s="309">
        <v>73</v>
      </c>
      <c r="M29" s="310">
        <v>162</v>
      </c>
      <c r="N29" s="323" t="s">
        <v>21</v>
      </c>
    </row>
    <row r="30" spans="1:14" s="318" customFormat="1" ht="11.25" customHeight="1" hidden="1">
      <c r="A30" s="324" t="s">
        <v>475</v>
      </c>
      <c r="B30" s="309">
        <v>1159</v>
      </c>
      <c r="C30" s="309">
        <v>10</v>
      </c>
      <c r="D30" s="309">
        <v>77</v>
      </c>
      <c r="E30" s="309">
        <v>101</v>
      </c>
      <c r="F30" s="309">
        <v>120</v>
      </c>
      <c r="G30" s="309">
        <v>118</v>
      </c>
      <c r="H30" s="309">
        <v>137</v>
      </c>
      <c r="I30" s="309">
        <v>137</v>
      </c>
      <c r="J30" s="309">
        <v>142</v>
      </c>
      <c r="K30" s="309">
        <v>112</v>
      </c>
      <c r="L30" s="309">
        <v>68</v>
      </c>
      <c r="M30" s="310">
        <v>138</v>
      </c>
      <c r="N30" s="323" t="s">
        <v>22</v>
      </c>
    </row>
    <row r="31" spans="1:14" s="327" customFormat="1" ht="11.25" customHeight="1">
      <c r="A31" s="325" t="s">
        <v>471</v>
      </c>
      <c r="B31" s="309">
        <v>694</v>
      </c>
      <c r="C31" s="309">
        <v>4</v>
      </c>
      <c r="D31" s="309">
        <v>36</v>
      </c>
      <c r="E31" s="309">
        <v>62</v>
      </c>
      <c r="F31" s="309">
        <v>84</v>
      </c>
      <c r="G31" s="309">
        <v>78</v>
      </c>
      <c r="H31" s="309">
        <v>85</v>
      </c>
      <c r="I31" s="309">
        <v>81</v>
      </c>
      <c r="J31" s="309">
        <v>82</v>
      </c>
      <c r="K31" s="309">
        <v>65</v>
      </c>
      <c r="L31" s="309">
        <v>40</v>
      </c>
      <c r="M31" s="310">
        <v>78</v>
      </c>
      <c r="N31" s="326" t="s">
        <v>168</v>
      </c>
    </row>
    <row r="32" spans="1:14" s="318" customFormat="1" ht="11.25" customHeight="1" hidden="1">
      <c r="A32" s="315" t="s">
        <v>472</v>
      </c>
      <c r="B32" s="309">
        <v>668</v>
      </c>
      <c r="C32" s="309">
        <v>5</v>
      </c>
      <c r="D32" s="309">
        <v>33</v>
      </c>
      <c r="E32" s="309">
        <v>62</v>
      </c>
      <c r="F32" s="309">
        <v>85</v>
      </c>
      <c r="G32" s="309">
        <v>77</v>
      </c>
      <c r="H32" s="309">
        <v>84</v>
      </c>
      <c r="I32" s="309">
        <v>81</v>
      </c>
      <c r="J32" s="309">
        <v>79</v>
      </c>
      <c r="K32" s="309">
        <v>62</v>
      </c>
      <c r="L32" s="309">
        <v>38</v>
      </c>
      <c r="M32" s="310">
        <v>63</v>
      </c>
      <c r="N32" s="322" t="s">
        <v>169</v>
      </c>
    </row>
    <row r="33" spans="1:14" s="318" customFormat="1" ht="11.25" customHeight="1" hidden="1">
      <c r="A33" s="315" t="s">
        <v>473</v>
      </c>
      <c r="B33" s="309">
        <v>701</v>
      </c>
      <c r="C33" s="309">
        <v>4</v>
      </c>
      <c r="D33" s="309">
        <v>33</v>
      </c>
      <c r="E33" s="309">
        <v>62</v>
      </c>
      <c r="F33" s="309">
        <v>85</v>
      </c>
      <c r="G33" s="309">
        <v>79</v>
      </c>
      <c r="H33" s="309">
        <v>85</v>
      </c>
      <c r="I33" s="309">
        <v>81</v>
      </c>
      <c r="J33" s="309">
        <v>81</v>
      </c>
      <c r="K33" s="309">
        <v>66</v>
      </c>
      <c r="L33" s="309">
        <v>40</v>
      </c>
      <c r="M33" s="310">
        <v>86</v>
      </c>
      <c r="N33" s="323" t="s">
        <v>170</v>
      </c>
    </row>
    <row r="34" spans="1:14" s="196" customFormat="1" ht="11.25" customHeight="1" hidden="1">
      <c r="A34" s="315" t="s">
        <v>474</v>
      </c>
      <c r="B34" s="309">
        <v>708</v>
      </c>
      <c r="C34" s="309">
        <v>4</v>
      </c>
      <c r="D34" s="309">
        <v>37</v>
      </c>
      <c r="E34" s="309">
        <v>62</v>
      </c>
      <c r="F34" s="309">
        <v>84</v>
      </c>
      <c r="G34" s="309">
        <v>79</v>
      </c>
      <c r="H34" s="309">
        <v>86</v>
      </c>
      <c r="I34" s="309">
        <v>81</v>
      </c>
      <c r="J34" s="309">
        <v>83</v>
      </c>
      <c r="K34" s="309">
        <v>65</v>
      </c>
      <c r="L34" s="309">
        <v>41</v>
      </c>
      <c r="M34" s="310">
        <v>87</v>
      </c>
      <c r="N34" s="323" t="s">
        <v>21</v>
      </c>
    </row>
    <row r="35" spans="1:14" s="196" customFormat="1" ht="11.25" customHeight="1" hidden="1">
      <c r="A35" s="324" t="s">
        <v>475</v>
      </c>
      <c r="B35" s="309">
        <v>697</v>
      </c>
      <c r="C35" s="309">
        <v>3</v>
      </c>
      <c r="D35" s="309">
        <v>40</v>
      </c>
      <c r="E35" s="309">
        <v>62</v>
      </c>
      <c r="F35" s="309">
        <v>82</v>
      </c>
      <c r="G35" s="309">
        <v>78</v>
      </c>
      <c r="H35" s="309">
        <v>87</v>
      </c>
      <c r="I35" s="309">
        <v>82</v>
      </c>
      <c r="J35" s="309">
        <v>83</v>
      </c>
      <c r="K35" s="309">
        <v>66</v>
      </c>
      <c r="L35" s="309">
        <v>40</v>
      </c>
      <c r="M35" s="310">
        <v>75</v>
      </c>
      <c r="N35" s="323" t="s">
        <v>22</v>
      </c>
    </row>
    <row r="36" spans="1:14" s="200" customFormat="1" ht="11.25" customHeight="1">
      <c r="A36" s="319" t="s">
        <v>470</v>
      </c>
      <c r="B36" s="309">
        <v>464</v>
      </c>
      <c r="C36" s="309">
        <v>7</v>
      </c>
      <c r="D36" s="309">
        <v>39</v>
      </c>
      <c r="E36" s="309">
        <v>37</v>
      </c>
      <c r="F36" s="309">
        <v>38</v>
      </c>
      <c r="G36" s="309">
        <v>37</v>
      </c>
      <c r="H36" s="309">
        <v>53</v>
      </c>
      <c r="I36" s="309">
        <v>56</v>
      </c>
      <c r="J36" s="309">
        <v>57</v>
      </c>
      <c r="K36" s="309">
        <v>47</v>
      </c>
      <c r="L36" s="309">
        <v>30</v>
      </c>
      <c r="M36" s="310">
        <v>64</v>
      </c>
      <c r="N36" s="328" t="s">
        <v>171</v>
      </c>
    </row>
    <row r="37" spans="1:14" s="318" customFormat="1" ht="11.25" customHeight="1" hidden="1">
      <c r="A37" s="315" t="s">
        <v>472</v>
      </c>
      <c r="B37" s="309">
        <v>429</v>
      </c>
      <c r="C37" s="309">
        <v>7</v>
      </c>
      <c r="D37" s="309">
        <v>40</v>
      </c>
      <c r="E37" s="309">
        <v>37</v>
      </c>
      <c r="F37" s="309">
        <v>37</v>
      </c>
      <c r="G37" s="309">
        <v>34</v>
      </c>
      <c r="H37" s="309">
        <v>56</v>
      </c>
      <c r="I37" s="309">
        <v>55</v>
      </c>
      <c r="J37" s="309">
        <v>55</v>
      </c>
      <c r="K37" s="309">
        <v>43</v>
      </c>
      <c r="L37" s="309">
        <v>26</v>
      </c>
      <c r="M37" s="310">
        <v>40</v>
      </c>
      <c r="N37" s="322" t="s">
        <v>169</v>
      </c>
    </row>
    <row r="38" spans="1:14" s="196" customFormat="1" ht="11.25" customHeight="1" hidden="1">
      <c r="A38" s="315" t="s">
        <v>473</v>
      </c>
      <c r="B38" s="309">
        <v>482</v>
      </c>
      <c r="C38" s="309">
        <v>7</v>
      </c>
      <c r="D38" s="309">
        <v>39</v>
      </c>
      <c r="E38" s="309">
        <v>36</v>
      </c>
      <c r="F38" s="309">
        <v>37</v>
      </c>
      <c r="G38" s="309">
        <v>36</v>
      </c>
      <c r="H38" s="309">
        <v>55</v>
      </c>
      <c r="I38" s="309">
        <v>56</v>
      </c>
      <c r="J38" s="309">
        <v>58</v>
      </c>
      <c r="K38" s="309">
        <v>49</v>
      </c>
      <c r="L38" s="309">
        <v>32</v>
      </c>
      <c r="M38" s="310">
        <v>77</v>
      </c>
      <c r="N38" s="323" t="s">
        <v>20</v>
      </c>
    </row>
    <row r="39" spans="1:14" s="196" customFormat="1" ht="11.25" customHeight="1" hidden="1">
      <c r="A39" s="315" t="s">
        <v>474</v>
      </c>
      <c r="B39" s="309">
        <v>482</v>
      </c>
      <c r="C39" s="309">
        <v>9</v>
      </c>
      <c r="D39" s="309">
        <v>39</v>
      </c>
      <c r="E39" s="309">
        <v>37</v>
      </c>
      <c r="F39" s="309">
        <v>38</v>
      </c>
      <c r="G39" s="309">
        <v>39</v>
      </c>
      <c r="H39" s="309">
        <v>52</v>
      </c>
      <c r="I39" s="309">
        <v>57</v>
      </c>
      <c r="J39" s="309">
        <v>56</v>
      </c>
      <c r="K39" s="309">
        <v>49</v>
      </c>
      <c r="L39" s="309">
        <v>32</v>
      </c>
      <c r="M39" s="310">
        <v>75</v>
      </c>
      <c r="N39" s="323" t="s">
        <v>21</v>
      </c>
    </row>
    <row r="40" spans="1:14" s="196" customFormat="1" ht="11.25" customHeight="1" hidden="1">
      <c r="A40" s="324" t="s">
        <v>475</v>
      </c>
      <c r="B40" s="309">
        <v>462</v>
      </c>
      <c r="C40" s="309">
        <v>7</v>
      </c>
      <c r="D40" s="309">
        <v>37</v>
      </c>
      <c r="E40" s="309">
        <v>39</v>
      </c>
      <c r="F40" s="309">
        <v>38</v>
      </c>
      <c r="G40" s="309">
        <v>39</v>
      </c>
      <c r="H40" s="309">
        <v>50</v>
      </c>
      <c r="I40" s="309">
        <v>55</v>
      </c>
      <c r="J40" s="309">
        <v>59</v>
      </c>
      <c r="K40" s="309">
        <v>47</v>
      </c>
      <c r="L40" s="309">
        <v>28</v>
      </c>
      <c r="M40" s="310">
        <v>63</v>
      </c>
      <c r="N40" s="323" t="s">
        <v>22</v>
      </c>
    </row>
    <row r="41" spans="1:14" s="196" customFormat="1" ht="11.25" customHeight="1">
      <c r="A41" s="329" t="s">
        <v>435</v>
      </c>
      <c r="B41" s="309">
        <v>1194</v>
      </c>
      <c r="C41" s="309">
        <v>10</v>
      </c>
      <c r="D41" s="309">
        <v>75</v>
      </c>
      <c r="E41" s="309">
        <v>111</v>
      </c>
      <c r="F41" s="309">
        <v>124</v>
      </c>
      <c r="G41" s="309">
        <v>123</v>
      </c>
      <c r="H41" s="309">
        <v>140</v>
      </c>
      <c r="I41" s="309">
        <v>142</v>
      </c>
      <c r="J41" s="309">
        <v>142</v>
      </c>
      <c r="K41" s="309">
        <v>119</v>
      </c>
      <c r="L41" s="309">
        <v>74</v>
      </c>
      <c r="M41" s="310">
        <v>136</v>
      </c>
      <c r="N41" s="330" t="s">
        <v>435</v>
      </c>
    </row>
    <row r="42" spans="1:14" s="196" customFormat="1" ht="11.25" customHeight="1">
      <c r="A42" s="324" t="s">
        <v>436</v>
      </c>
      <c r="B42" s="309">
        <v>1121</v>
      </c>
      <c r="C42" s="309">
        <v>12</v>
      </c>
      <c r="D42" s="309">
        <v>75</v>
      </c>
      <c r="E42" s="309">
        <v>105</v>
      </c>
      <c r="F42" s="309">
        <v>120</v>
      </c>
      <c r="G42" s="309">
        <v>118</v>
      </c>
      <c r="H42" s="309">
        <v>134</v>
      </c>
      <c r="I42" s="309">
        <v>137</v>
      </c>
      <c r="J42" s="309">
        <v>140</v>
      </c>
      <c r="K42" s="309">
        <v>111</v>
      </c>
      <c r="L42" s="309">
        <v>64</v>
      </c>
      <c r="M42" s="310">
        <v>106</v>
      </c>
      <c r="N42" s="323" t="s">
        <v>437</v>
      </c>
    </row>
    <row r="43" spans="1:14" s="196" customFormat="1" ht="11.25" customHeight="1">
      <c r="A43" s="324" t="s">
        <v>438</v>
      </c>
      <c r="B43" s="309">
        <v>1221</v>
      </c>
      <c r="C43" s="309">
        <v>10</v>
      </c>
      <c r="D43" s="309">
        <v>74</v>
      </c>
      <c r="E43" s="309">
        <v>111</v>
      </c>
      <c r="F43" s="309">
        <v>125</v>
      </c>
      <c r="G43" s="309">
        <v>124</v>
      </c>
      <c r="H43" s="309">
        <v>141</v>
      </c>
      <c r="I43" s="309">
        <v>141</v>
      </c>
      <c r="J43" s="309">
        <v>143</v>
      </c>
      <c r="K43" s="309">
        <v>120</v>
      </c>
      <c r="L43" s="309">
        <v>77</v>
      </c>
      <c r="M43" s="310">
        <v>154</v>
      </c>
      <c r="N43" s="323" t="s">
        <v>20</v>
      </c>
    </row>
    <row r="44" spans="1:14" s="196" customFormat="1" ht="11.25" customHeight="1">
      <c r="A44" s="324" t="s">
        <v>439</v>
      </c>
      <c r="B44" s="309">
        <v>1227</v>
      </c>
      <c r="C44" s="309">
        <v>7</v>
      </c>
      <c r="D44" s="309">
        <v>75</v>
      </c>
      <c r="E44" s="309">
        <v>114</v>
      </c>
      <c r="F44" s="309">
        <v>124</v>
      </c>
      <c r="G44" s="309">
        <v>125</v>
      </c>
      <c r="H44" s="309">
        <v>143</v>
      </c>
      <c r="I44" s="309">
        <v>146</v>
      </c>
      <c r="J44" s="309">
        <v>141</v>
      </c>
      <c r="K44" s="309">
        <v>121</v>
      </c>
      <c r="L44" s="309">
        <v>79</v>
      </c>
      <c r="M44" s="310">
        <v>152</v>
      </c>
      <c r="N44" s="323" t="s">
        <v>21</v>
      </c>
    </row>
    <row r="45" spans="1:14" s="196" customFormat="1" ht="11.25" customHeight="1">
      <c r="A45" s="324" t="s">
        <v>440</v>
      </c>
      <c r="B45" s="309">
        <v>1209</v>
      </c>
      <c r="C45" s="309">
        <v>10</v>
      </c>
      <c r="D45" s="309">
        <v>76</v>
      </c>
      <c r="E45" s="309">
        <v>113</v>
      </c>
      <c r="F45" s="309">
        <v>127</v>
      </c>
      <c r="G45" s="309">
        <v>124</v>
      </c>
      <c r="H45" s="309">
        <v>140</v>
      </c>
      <c r="I45" s="309">
        <v>144</v>
      </c>
      <c r="J45" s="309">
        <v>144</v>
      </c>
      <c r="K45" s="309">
        <v>124</v>
      </c>
      <c r="L45" s="309">
        <v>77</v>
      </c>
      <c r="M45" s="310">
        <v>130</v>
      </c>
      <c r="N45" s="323" t="s">
        <v>22</v>
      </c>
    </row>
    <row r="46" spans="1:14" s="196" customFormat="1" ht="11.25" customHeight="1">
      <c r="A46" s="329" t="s">
        <v>433</v>
      </c>
      <c r="B46" s="309">
        <v>716</v>
      </c>
      <c r="C46" s="309">
        <v>4</v>
      </c>
      <c r="D46" s="309">
        <v>37</v>
      </c>
      <c r="E46" s="309">
        <v>68</v>
      </c>
      <c r="F46" s="309">
        <v>85</v>
      </c>
      <c r="G46" s="309">
        <v>81</v>
      </c>
      <c r="H46" s="309">
        <v>87</v>
      </c>
      <c r="I46" s="309">
        <v>85</v>
      </c>
      <c r="J46" s="309">
        <v>83</v>
      </c>
      <c r="K46" s="309">
        <v>70</v>
      </c>
      <c r="L46" s="309">
        <v>42</v>
      </c>
      <c r="M46" s="310">
        <v>74</v>
      </c>
      <c r="N46" s="330" t="s">
        <v>215</v>
      </c>
    </row>
    <row r="47" spans="1:14" s="196" customFormat="1" ht="11.25" customHeight="1">
      <c r="A47" s="324" t="s">
        <v>436</v>
      </c>
      <c r="B47" s="309">
        <v>688</v>
      </c>
      <c r="C47" s="309">
        <v>4</v>
      </c>
      <c r="D47" s="309">
        <v>38</v>
      </c>
      <c r="E47" s="309">
        <v>65</v>
      </c>
      <c r="F47" s="309">
        <v>84</v>
      </c>
      <c r="G47" s="309">
        <v>79</v>
      </c>
      <c r="H47" s="309">
        <v>84</v>
      </c>
      <c r="I47" s="309">
        <v>83</v>
      </c>
      <c r="J47" s="309">
        <v>82</v>
      </c>
      <c r="K47" s="309">
        <v>69</v>
      </c>
      <c r="L47" s="309">
        <v>38</v>
      </c>
      <c r="M47" s="310">
        <v>65</v>
      </c>
      <c r="N47" s="323" t="s">
        <v>437</v>
      </c>
    </row>
    <row r="48" spans="1:14" s="196" customFormat="1" ht="11.25" customHeight="1">
      <c r="A48" s="324" t="s">
        <v>438</v>
      </c>
      <c r="B48" s="309">
        <v>724</v>
      </c>
      <c r="C48" s="309">
        <v>4</v>
      </c>
      <c r="D48" s="309">
        <v>36</v>
      </c>
      <c r="E48" s="309">
        <v>67</v>
      </c>
      <c r="F48" s="309">
        <v>86</v>
      </c>
      <c r="G48" s="309">
        <v>82</v>
      </c>
      <c r="H48" s="309">
        <v>87</v>
      </c>
      <c r="I48" s="309">
        <v>85</v>
      </c>
      <c r="J48" s="309">
        <v>82</v>
      </c>
      <c r="K48" s="309">
        <v>70</v>
      </c>
      <c r="L48" s="309">
        <v>43</v>
      </c>
      <c r="M48" s="310">
        <v>82</v>
      </c>
      <c r="N48" s="323" t="s">
        <v>20</v>
      </c>
    </row>
    <row r="49" spans="1:14" s="196" customFormat="1" ht="11.25" customHeight="1">
      <c r="A49" s="324" t="s">
        <v>439</v>
      </c>
      <c r="B49" s="309">
        <v>728</v>
      </c>
      <c r="C49" s="309">
        <v>3</v>
      </c>
      <c r="D49" s="309">
        <v>37</v>
      </c>
      <c r="E49" s="309">
        <v>70</v>
      </c>
      <c r="F49" s="309">
        <v>84</v>
      </c>
      <c r="G49" s="309">
        <v>83</v>
      </c>
      <c r="H49" s="309">
        <v>90</v>
      </c>
      <c r="I49" s="309">
        <v>87</v>
      </c>
      <c r="J49" s="309">
        <v>83</v>
      </c>
      <c r="K49" s="309">
        <v>69</v>
      </c>
      <c r="L49" s="309">
        <v>44</v>
      </c>
      <c r="M49" s="310">
        <v>79</v>
      </c>
      <c r="N49" s="323" t="s">
        <v>21</v>
      </c>
    </row>
    <row r="50" spans="1:14" s="196" customFormat="1" ht="11.25" customHeight="1">
      <c r="A50" s="324" t="s">
        <v>440</v>
      </c>
      <c r="B50" s="309">
        <v>724</v>
      </c>
      <c r="C50" s="309">
        <v>4</v>
      </c>
      <c r="D50" s="309">
        <v>39</v>
      </c>
      <c r="E50" s="309">
        <v>70</v>
      </c>
      <c r="F50" s="309">
        <v>85</v>
      </c>
      <c r="G50" s="309">
        <v>80</v>
      </c>
      <c r="H50" s="309">
        <v>88</v>
      </c>
      <c r="I50" s="309">
        <v>87</v>
      </c>
      <c r="J50" s="309">
        <v>85</v>
      </c>
      <c r="K50" s="309">
        <v>73</v>
      </c>
      <c r="L50" s="309">
        <v>43</v>
      </c>
      <c r="M50" s="310">
        <v>70</v>
      </c>
      <c r="N50" s="323" t="s">
        <v>22</v>
      </c>
    </row>
    <row r="51" spans="1:14" s="196" customFormat="1" ht="11.25" customHeight="1">
      <c r="A51" s="329" t="s">
        <v>434</v>
      </c>
      <c r="B51" s="309">
        <v>479</v>
      </c>
      <c r="C51" s="309">
        <v>6</v>
      </c>
      <c r="D51" s="309">
        <v>38</v>
      </c>
      <c r="E51" s="309">
        <v>43</v>
      </c>
      <c r="F51" s="309">
        <v>39</v>
      </c>
      <c r="G51" s="309">
        <v>42</v>
      </c>
      <c r="H51" s="309">
        <v>52</v>
      </c>
      <c r="I51" s="309">
        <v>57</v>
      </c>
      <c r="J51" s="309">
        <v>59</v>
      </c>
      <c r="K51" s="309">
        <v>49</v>
      </c>
      <c r="L51" s="309">
        <v>32</v>
      </c>
      <c r="M51" s="310">
        <v>61</v>
      </c>
      <c r="N51" s="330" t="s">
        <v>216</v>
      </c>
    </row>
    <row r="52" spans="1:14" s="196" customFormat="1" ht="11.25" customHeight="1">
      <c r="A52" s="324" t="s">
        <v>436</v>
      </c>
      <c r="B52" s="309">
        <v>433</v>
      </c>
      <c r="C52" s="309">
        <v>8</v>
      </c>
      <c r="D52" s="309">
        <v>38</v>
      </c>
      <c r="E52" s="309">
        <v>40</v>
      </c>
      <c r="F52" s="309">
        <v>35</v>
      </c>
      <c r="G52" s="309">
        <v>40</v>
      </c>
      <c r="H52" s="309">
        <v>51</v>
      </c>
      <c r="I52" s="309">
        <v>54</v>
      </c>
      <c r="J52" s="309">
        <v>57</v>
      </c>
      <c r="K52" s="309">
        <v>43</v>
      </c>
      <c r="L52" s="309">
        <v>26</v>
      </c>
      <c r="M52" s="310">
        <v>42</v>
      </c>
      <c r="N52" s="323" t="s">
        <v>437</v>
      </c>
    </row>
    <row r="53" spans="1:14" s="196" customFormat="1" ht="11.25" customHeight="1">
      <c r="A53" s="324" t="s">
        <v>438</v>
      </c>
      <c r="B53" s="309">
        <v>497</v>
      </c>
      <c r="C53" s="309">
        <v>6</v>
      </c>
      <c r="D53" s="309">
        <v>39</v>
      </c>
      <c r="E53" s="309">
        <v>44</v>
      </c>
      <c r="F53" s="309">
        <v>39</v>
      </c>
      <c r="G53" s="309">
        <v>43</v>
      </c>
      <c r="H53" s="309">
        <v>54</v>
      </c>
      <c r="I53" s="309">
        <v>57</v>
      </c>
      <c r="J53" s="309">
        <v>61</v>
      </c>
      <c r="K53" s="309">
        <v>50</v>
      </c>
      <c r="L53" s="309">
        <v>34</v>
      </c>
      <c r="M53" s="310">
        <v>72</v>
      </c>
      <c r="N53" s="323" t="s">
        <v>20</v>
      </c>
    </row>
    <row r="54" spans="1:14" s="196" customFormat="1" ht="11.25" customHeight="1">
      <c r="A54" s="324" t="s">
        <v>439</v>
      </c>
      <c r="B54" s="309">
        <v>499</v>
      </c>
      <c r="C54" s="309">
        <v>5</v>
      </c>
      <c r="D54" s="309">
        <v>38</v>
      </c>
      <c r="E54" s="309">
        <v>43</v>
      </c>
      <c r="F54" s="309">
        <v>40</v>
      </c>
      <c r="G54" s="309">
        <v>42</v>
      </c>
      <c r="H54" s="309">
        <v>53</v>
      </c>
      <c r="I54" s="309">
        <v>58</v>
      </c>
      <c r="J54" s="309">
        <v>58</v>
      </c>
      <c r="K54" s="309">
        <v>53</v>
      </c>
      <c r="L54" s="309">
        <v>35</v>
      </c>
      <c r="M54" s="310">
        <v>73</v>
      </c>
      <c r="N54" s="323" t="s">
        <v>21</v>
      </c>
    </row>
    <row r="55" spans="1:14" s="196" customFormat="1" ht="11.25" customHeight="1">
      <c r="A55" s="324" t="s">
        <v>440</v>
      </c>
      <c r="B55" s="309">
        <v>486</v>
      </c>
      <c r="C55" s="309">
        <v>6</v>
      </c>
      <c r="D55" s="309">
        <v>37</v>
      </c>
      <c r="E55" s="309">
        <v>44</v>
      </c>
      <c r="F55" s="309">
        <v>42</v>
      </c>
      <c r="G55" s="309">
        <v>44</v>
      </c>
      <c r="H55" s="309">
        <v>52</v>
      </c>
      <c r="I55" s="309">
        <v>57</v>
      </c>
      <c r="J55" s="309">
        <v>59</v>
      </c>
      <c r="K55" s="309">
        <v>52</v>
      </c>
      <c r="L55" s="309">
        <v>34</v>
      </c>
      <c r="M55" s="310">
        <v>59</v>
      </c>
      <c r="N55" s="323" t="s">
        <v>22</v>
      </c>
    </row>
    <row r="56" spans="1:14" s="200" customFormat="1" ht="11.25" customHeight="1">
      <c r="A56" s="331" t="s">
        <v>441</v>
      </c>
      <c r="B56" s="332">
        <v>1228</v>
      </c>
      <c r="C56" s="332">
        <v>12</v>
      </c>
      <c r="D56" s="332">
        <v>66</v>
      </c>
      <c r="E56" s="332">
        <v>113</v>
      </c>
      <c r="F56" s="332">
        <v>125</v>
      </c>
      <c r="G56" s="332">
        <v>135</v>
      </c>
      <c r="H56" s="332">
        <v>144</v>
      </c>
      <c r="I56" s="332">
        <v>148</v>
      </c>
      <c r="J56" s="332">
        <v>145</v>
      </c>
      <c r="K56" s="332">
        <v>126</v>
      </c>
      <c r="L56" s="332">
        <v>80</v>
      </c>
      <c r="M56" s="333">
        <v>135</v>
      </c>
      <c r="N56" s="334" t="s">
        <v>441</v>
      </c>
    </row>
    <row r="57" spans="1:14" s="196" customFormat="1" ht="11.25" customHeight="1">
      <c r="A57" s="319" t="s">
        <v>472</v>
      </c>
      <c r="B57" s="335">
        <v>1145</v>
      </c>
      <c r="C57" s="335">
        <v>12</v>
      </c>
      <c r="D57" s="335">
        <v>61</v>
      </c>
      <c r="E57" s="335">
        <v>112</v>
      </c>
      <c r="F57" s="335">
        <v>124</v>
      </c>
      <c r="G57" s="335">
        <v>126</v>
      </c>
      <c r="H57" s="335">
        <v>138</v>
      </c>
      <c r="I57" s="335">
        <v>142</v>
      </c>
      <c r="J57" s="335">
        <v>141</v>
      </c>
      <c r="K57" s="335">
        <v>116</v>
      </c>
      <c r="L57" s="335">
        <v>70</v>
      </c>
      <c r="M57" s="336">
        <v>105</v>
      </c>
      <c r="N57" s="337" t="s">
        <v>79</v>
      </c>
    </row>
    <row r="58" spans="1:14" s="196" customFormat="1" ht="11.25" customHeight="1">
      <c r="A58" s="319" t="s">
        <v>473</v>
      </c>
      <c r="B58" s="335">
        <v>1245</v>
      </c>
      <c r="C58" s="335">
        <v>11</v>
      </c>
      <c r="D58" s="335">
        <v>66</v>
      </c>
      <c r="E58" s="335">
        <v>112</v>
      </c>
      <c r="F58" s="335">
        <v>123</v>
      </c>
      <c r="G58" s="335">
        <v>136</v>
      </c>
      <c r="H58" s="335">
        <v>143</v>
      </c>
      <c r="I58" s="335">
        <v>148</v>
      </c>
      <c r="J58" s="335">
        <v>147</v>
      </c>
      <c r="K58" s="335">
        <v>129</v>
      </c>
      <c r="L58" s="335">
        <v>80</v>
      </c>
      <c r="M58" s="336">
        <v>151</v>
      </c>
      <c r="N58" s="338" t="s">
        <v>20</v>
      </c>
    </row>
    <row r="59" spans="1:14" s="196" customFormat="1" ht="11.25" customHeight="1">
      <c r="A59" s="319" t="s">
        <v>474</v>
      </c>
      <c r="B59" s="335">
        <v>1268</v>
      </c>
      <c r="C59" s="335">
        <v>13</v>
      </c>
      <c r="D59" s="335">
        <v>72</v>
      </c>
      <c r="E59" s="335">
        <v>113</v>
      </c>
      <c r="F59" s="335">
        <v>124</v>
      </c>
      <c r="G59" s="335">
        <v>136</v>
      </c>
      <c r="H59" s="335">
        <v>146</v>
      </c>
      <c r="I59" s="335">
        <v>150</v>
      </c>
      <c r="J59" s="335">
        <v>146</v>
      </c>
      <c r="K59" s="335">
        <v>131</v>
      </c>
      <c r="L59" s="335">
        <v>85</v>
      </c>
      <c r="M59" s="336">
        <v>152</v>
      </c>
      <c r="N59" s="338" t="s">
        <v>21</v>
      </c>
    </row>
    <row r="60" spans="1:14" s="318" customFormat="1" ht="11.25" customHeight="1">
      <c r="A60" s="324" t="s">
        <v>475</v>
      </c>
      <c r="B60" s="335">
        <v>1255</v>
      </c>
      <c r="C60" s="335">
        <v>13</v>
      </c>
      <c r="D60" s="335">
        <v>67</v>
      </c>
      <c r="E60" s="335">
        <v>114</v>
      </c>
      <c r="F60" s="335">
        <v>129</v>
      </c>
      <c r="G60" s="335">
        <v>141</v>
      </c>
      <c r="H60" s="335">
        <v>147</v>
      </c>
      <c r="I60" s="335">
        <v>150</v>
      </c>
      <c r="J60" s="335">
        <v>147</v>
      </c>
      <c r="K60" s="335">
        <v>128</v>
      </c>
      <c r="L60" s="335">
        <v>86</v>
      </c>
      <c r="M60" s="336">
        <v>134</v>
      </c>
      <c r="N60" s="338" t="s">
        <v>22</v>
      </c>
    </row>
    <row r="61" spans="1:14" s="327" customFormat="1" ht="11.25" customHeight="1">
      <c r="A61" s="339" t="s">
        <v>476</v>
      </c>
      <c r="B61" s="332">
        <v>745</v>
      </c>
      <c r="C61" s="332">
        <v>7</v>
      </c>
      <c r="D61" s="332">
        <v>33</v>
      </c>
      <c r="E61" s="332">
        <v>68</v>
      </c>
      <c r="F61" s="332">
        <v>87</v>
      </c>
      <c r="G61" s="332">
        <v>86</v>
      </c>
      <c r="H61" s="332">
        <v>90</v>
      </c>
      <c r="I61" s="332">
        <v>89</v>
      </c>
      <c r="J61" s="332">
        <v>86</v>
      </c>
      <c r="K61" s="332">
        <v>75</v>
      </c>
      <c r="L61" s="332">
        <v>48</v>
      </c>
      <c r="M61" s="333">
        <v>76</v>
      </c>
      <c r="N61" s="340" t="s">
        <v>160</v>
      </c>
    </row>
    <row r="62" spans="1:14" s="318" customFormat="1" ht="11.25" customHeight="1">
      <c r="A62" s="319" t="s">
        <v>472</v>
      </c>
      <c r="B62" s="335">
        <v>702</v>
      </c>
      <c r="C62" s="335">
        <v>6</v>
      </c>
      <c r="D62" s="335">
        <v>31</v>
      </c>
      <c r="E62" s="335">
        <v>69</v>
      </c>
      <c r="F62" s="335">
        <v>87</v>
      </c>
      <c r="G62" s="335">
        <v>80</v>
      </c>
      <c r="H62" s="335">
        <v>86</v>
      </c>
      <c r="I62" s="335">
        <v>86</v>
      </c>
      <c r="J62" s="335">
        <v>84</v>
      </c>
      <c r="K62" s="335">
        <v>70</v>
      </c>
      <c r="L62" s="335">
        <v>42</v>
      </c>
      <c r="M62" s="336">
        <v>62</v>
      </c>
      <c r="N62" s="337" t="s">
        <v>79</v>
      </c>
    </row>
    <row r="63" spans="1:14" s="318" customFormat="1" ht="11.25" customHeight="1">
      <c r="A63" s="319" t="s">
        <v>473</v>
      </c>
      <c r="B63" s="335">
        <v>751</v>
      </c>
      <c r="C63" s="335">
        <v>7</v>
      </c>
      <c r="D63" s="335">
        <v>32</v>
      </c>
      <c r="E63" s="335">
        <v>69</v>
      </c>
      <c r="F63" s="335">
        <v>87</v>
      </c>
      <c r="G63" s="335">
        <v>86</v>
      </c>
      <c r="H63" s="335">
        <v>91</v>
      </c>
      <c r="I63" s="335">
        <v>89</v>
      </c>
      <c r="J63" s="335">
        <v>85</v>
      </c>
      <c r="K63" s="335">
        <v>75</v>
      </c>
      <c r="L63" s="335">
        <v>48</v>
      </c>
      <c r="M63" s="336">
        <v>82</v>
      </c>
      <c r="N63" s="338" t="s">
        <v>74</v>
      </c>
    </row>
    <row r="64" spans="1:14" s="196" customFormat="1" ht="11.25" customHeight="1">
      <c r="A64" s="319" t="s">
        <v>474</v>
      </c>
      <c r="B64" s="335">
        <v>765</v>
      </c>
      <c r="C64" s="335">
        <v>8</v>
      </c>
      <c r="D64" s="335">
        <v>36</v>
      </c>
      <c r="E64" s="335">
        <v>68</v>
      </c>
      <c r="F64" s="335">
        <v>86</v>
      </c>
      <c r="G64" s="335">
        <v>88</v>
      </c>
      <c r="H64" s="335">
        <v>91</v>
      </c>
      <c r="I64" s="335">
        <v>91</v>
      </c>
      <c r="J64" s="335">
        <v>86</v>
      </c>
      <c r="K64" s="335">
        <v>78</v>
      </c>
      <c r="L64" s="335">
        <v>51</v>
      </c>
      <c r="M64" s="336">
        <v>84</v>
      </c>
      <c r="N64" s="338" t="s">
        <v>21</v>
      </c>
    </row>
    <row r="65" spans="1:14" s="196" customFormat="1" ht="11.25" customHeight="1">
      <c r="A65" s="324" t="s">
        <v>475</v>
      </c>
      <c r="B65" s="335">
        <v>763</v>
      </c>
      <c r="C65" s="335">
        <v>9</v>
      </c>
      <c r="D65" s="335">
        <v>33</v>
      </c>
      <c r="E65" s="335">
        <v>68</v>
      </c>
      <c r="F65" s="335">
        <v>88</v>
      </c>
      <c r="G65" s="335">
        <v>91</v>
      </c>
      <c r="H65" s="335">
        <v>91</v>
      </c>
      <c r="I65" s="335">
        <v>92</v>
      </c>
      <c r="J65" s="335">
        <v>87</v>
      </c>
      <c r="K65" s="335">
        <v>78</v>
      </c>
      <c r="L65" s="335">
        <v>53</v>
      </c>
      <c r="M65" s="336">
        <v>74</v>
      </c>
      <c r="N65" s="338" t="s">
        <v>22</v>
      </c>
    </row>
    <row r="66" spans="1:14" s="200" customFormat="1" ht="11.25" customHeight="1">
      <c r="A66" s="341" t="s">
        <v>477</v>
      </c>
      <c r="B66" s="332">
        <v>483</v>
      </c>
      <c r="C66" s="332">
        <v>5</v>
      </c>
      <c r="D66" s="332">
        <v>33</v>
      </c>
      <c r="E66" s="332">
        <v>44</v>
      </c>
      <c r="F66" s="332">
        <v>38</v>
      </c>
      <c r="G66" s="332">
        <v>49</v>
      </c>
      <c r="H66" s="332">
        <v>54</v>
      </c>
      <c r="I66" s="332">
        <v>58</v>
      </c>
      <c r="J66" s="332">
        <v>60</v>
      </c>
      <c r="K66" s="332">
        <v>51</v>
      </c>
      <c r="L66" s="332">
        <v>32</v>
      </c>
      <c r="M66" s="333">
        <v>60</v>
      </c>
      <c r="N66" s="342" t="s">
        <v>162</v>
      </c>
    </row>
    <row r="67" spans="1:14" s="318" customFormat="1" ht="11.25" customHeight="1">
      <c r="A67" s="319" t="s">
        <v>472</v>
      </c>
      <c r="B67" s="335">
        <v>443</v>
      </c>
      <c r="C67" s="335">
        <v>5</v>
      </c>
      <c r="D67" s="335">
        <v>30</v>
      </c>
      <c r="E67" s="335">
        <v>43</v>
      </c>
      <c r="F67" s="335">
        <v>37</v>
      </c>
      <c r="G67" s="335">
        <v>46</v>
      </c>
      <c r="H67" s="335">
        <v>52</v>
      </c>
      <c r="I67" s="335">
        <v>57</v>
      </c>
      <c r="J67" s="335">
        <v>57</v>
      </c>
      <c r="K67" s="335">
        <v>46</v>
      </c>
      <c r="L67" s="335">
        <v>28</v>
      </c>
      <c r="M67" s="336">
        <v>42</v>
      </c>
      <c r="N67" s="337" t="s">
        <v>79</v>
      </c>
    </row>
    <row r="68" spans="1:14" s="196" customFormat="1" ht="11.25" customHeight="1">
      <c r="A68" s="319" t="s">
        <v>473</v>
      </c>
      <c r="B68" s="335">
        <v>494</v>
      </c>
      <c r="C68" s="335">
        <v>4</v>
      </c>
      <c r="D68" s="335">
        <v>33</v>
      </c>
      <c r="E68" s="335">
        <v>44</v>
      </c>
      <c r="F68" s="335">
        <v>36</v>
      </c>
      <c r="G68" s="335">
        <v>51</v>
      </c>
      <c r="H68" s="335">
        <v>53</v>
      </c>
      <c r="I68" s="335">
        <v>59</v>
      </c>
      <c r="J68" s="335">
        <v>61</v>
      </c>
      <c r="K68" s="335">
        <v>53</v>
      </c>
      <c r="L68" s="335">
        <v>31</v>
      </c>
      <c r="M68" s="336">
        <v>69</v>
      </c>
      <c r="N68" s="338" t="s">
        <v>20</v>
      </c>
    </row>
    <row r="69" spans="1:14" s="196" customFormat="1" ht="11.25" customHeight="1">
      <c r="A69" s="319" t="s">
        <v>474</v>
      </c>
      <c r="B69" s="335">
        <v>504</v>
      </c>
      <c r="C69" s="335">
        <v>6</v>
      </c>
      <c r="D69" s="335">
        <v>36</v>
      </c>
      <c r="E69" s="335">
        <v>45</v>
      </c>
      <c r="F69" s="335">
        <v>38</v>
      </c>
      <c r="G69" s="335">
        <v>48</v>
      </c>
      <c r="H69" s="335">
        <v>55</v>
      </c>
      <c r="I69" s="335">
        <v>60</v>
      </c>
      <c r="J69" s="335">
        <v>60</v>
      </c>
      <c r="K69" s="335">
        <v>54</v>
      </c>
      <c r="L69" s="335">
        <v>35</v>
      </c>
      <c r="M69" s="336">
        <v>68</v>
      </c>
      <c r="N69" s="338" t="s">
        <v>21</v>
      </c>
    </row>
    <row r="70" spans="1:14" s="196" customFormat="1" ht="11.25" customHeight="1">
      <c r="A70" s="324" t="s">
        <v>475</v>
      </c>
      <c r="B70" s="335">
        <v>492</v>
      </c>
      <c r="C70" s="335">
        <v>4</v>
      </c>
      <c r="D70" s="335">
        <v>34</v>
      </c>
      <c r="E70" s="335">
        <v>46</v>
      </c>
      <c r="F70" s="335">
        <v>41</v>
      </c>
      <c r="G70" s="335">
        <v>50</v>
      </c>
      <c r="H70" s="335">
        <v>56</v>
      </c>
      <c r="I70" s="335">
        <v>58</v>
      </c>
      <c r="J70" s="335">
        <v>60</v>
      </c>
      <c r="K70" s="335">
        <v>50</v>
      </c>
      <c r="L70" s="335">
        <v>33</v>
      </c>
      <c r="M70" s="336">
        <v>60</v>
      </c>
      <c r="N70" s="338" t="s">
        <v>22</v>
      </c>
    </row>
    <row r="71" spans="1:14" s="196" customFormat="1" ht="2.25" customHeight="1" thickBot="1">
      <c r="A71" s="343"/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5"/>
    </row>
    <row r="72" spans="1:13" s="196" customFormat="1" ht="9.75" customHeight="1" thickTop="1">
      <c r="A72" s="346"/>
      <c r="B72" s="347"/>
      <c r="C72" s="347"/>
      <c r="D72" s="347"/>
      <c r="E72" s="347"/>
      <c r="F72" s="347"/>
      <c r="G72" s="347"/>
      <c r="H72" s="347"/>
      <c r="I72" s="286"/>
      <c r="J72" s="286"/>
      <c r="K72" s="347"/>
      <c r="L72" s="347"/>
      <c r="M72" s="347"/>
    </row>
    <row r="73" spans="1:14" s="196" customFormat="1" ht="12" customHeight="1">
      <c r="A73" s="269" t="s">
        <v>125</v>
      </c>
      <c r="B73" s="269"/>
      <c r="C73" s="348"/>
      <c r="D73" s="348"/>
      <c r="E73" s="348"/>
      <c r="F73" s="348"/>
      <c r="G73" s="348"/>
      <c r="H73" s="349" t="s">
        <v>478</v>
      </c>
      <c r="I73" s="350"/>
      <c r="J73" s="350"/>
      <c r="K73" s="275"/>
      <c r="L73" s="275"/>
      <c r="M73" s="311"/>
      <c r="N73" s="311"/>
    </row>
    <row r="74" spans="1:14" s="196" customFormat="1" ht="12">
      <c r="A74" s="351"/>
      <c r="B74" s="351"/>
      <c r="C74" s="352"/>
      <c r="D74" s="352"/>
      <c r="E74" s="352"/>
      <c r="F74" s="352"/>
      <c r="G74" s="352"/>
      <c r="H74" s="352"/>
      <c r="I74" s="286"/>
      <c r="J74" s="286"/>
      <c r="K74" s="352"/>
      <c r="L74" s="352"/>
      <c r="M74" s="352"/>
      <c r="N74" s="311"/>
    </row>
    <row r="75" spans="2:13" s="196" customFormat="1" ht="12">
      <c r="B75" s="352"/>
      <c r="C75" s="352"/>
      <c r="D75" s="352"/>
      <c r="E75" s="352"/>
      <c r="F75" s="352"/>
      <c r="G75" s="352"/>
      <c r="H75" s="352"/>
      <c r="I75" s="286"/>
      <c r="J75" s="286"/>
      <c r="K75" s="352"/>
      <c r="L75" s="352"/>
      <c r="M75" s="352"/>
    </row>
    <row r="76" spans="2:13" ht="15.75">
      <c r="B76" s="353"/>
      <c r="C76" s="353"/>
      <c r="D76" s="353"/>
      <c r="E76" s="353"/>
      <c r="F76" s="353"/>
      <c r="G76" s="353"/>
      <c r="H76" s="353"/>
      <c r="I76" s="354"/>
      <c r="J76" s="354"/>
      <c r="K76" s="353"/>
      <c r="L76" s="353"/>
      <c r="M76" s="353"/>
    </row>
  </sheetData>
  <sheetProtection/>
  <mergeCells count="2">
    <mergeCell ref="H3:N3"/>
    <mergeCell ref="A3:G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7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pane xSplit="3" ySplit="11" topLeftCell="D12" activePane="bottomRight" state="frozen"/>
      <selection pane="topLeft" activeCell="A6" sqref="A6:B11"/>
      <selection pane="topRight" activeCell="A6" sqref="A6:B11"/>
      <selection pane="bottomLeft" activeCell="A6" sqref="A6:B11"/>
      <selection pane="bottomRight" activeCell="D4" sqref="D4"/>
    </sheetView>
  </sheetViews>
  <sheetFormatPr defaultColWidth="7.99609375" defaultRowHeight="13.5"/>
  <cols>
    <col min="1" max="1" width="5.77734375" style="412" customWidth="1"/>
    <col min="2" max="2" width="3.77734375" style="412" customWidth="1"/>
    <col min="3" max="3" width="0.78125" style="412" customWidth="1"/>
    <col min="4" max="4" width="19.3359375" style="413" customWidth="1"/>
    <col min="5" max="6" width="18.99609375" style="414" customWidth="1"/>
    <col min="7" max="7" width="22.5546875" style="414" customWidth="1"/>
    <col min="8" max="8" width="22.5546875" style="354" customWidth="1"/>
    <col min="9" max="9" width="22.5546875" style="414" customWidth="1"/>
    <col min="10" max="19" width="7.99609375" style="412" customWidth="1"/>
    <col min="20" max="20" width="5.3359375" style="412" customWidth="1"/>
    <col min="21" max="16384" width="7.99609375" style="412" customWidth="1"/>
  </cols>
  <sheetData>
    <row r="1" spans="1:9" s="355" customFormat="1" ht="11.25">
      <c r="A1" s="188" t="s">
        <v>75</v>
      </c>
      <c r="D1" s="356"/>
      <c r="E1" s="357"/>
      <c r="F1" s="357"/>
      <c r="G1" s="357"/>
      <c r="I1" s="192" t="s">
        <v>76</v>
      </c>
    </row>
    <row r="2" spans="1:9" s="346" customFormat="1" ht="12" customHeight="1">
      <c r="A2" s="193"/>
      <c r="D2" s="351"/>
      <c r="E2" s="358"/>
      <c r="F2" s="358"/>
      <c r="G2" s="358"/>
      <c r="H2" s="197"/>
      <c r="I2" s="358"/>
    </row>
    <row r="3" spans="1:10" s="360" customFormat="1" ht="21.75" customHeight="1">
      <c r="A3" s="802" t="s">
        <v>189</v>
      </c>
      <c r="B3" s="802"/>
      <c r="C3" s="802"/>
      <c r="D3" s="802"/>
      <c r="E3" s="802"/>
      <c r="F3" s="802"/>
      <c r="G3" s="803" t="s">
        <v>190</v>
      </c>
      <c r="H3" s="803"/>
      <c r="I3" s="803"/>
      <c r="J3" s="359"/>
    </row>
    <row r="4" spans="2:11" s="361" customFormat="1" ht="12.75" customHeight="1"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9" s="346" customFormat="1" ht="12.75" customHeight="1" thickBot="1">
      <c r="A5" s="283" t="s">
        <v>479</v>
      </c>
      <c r="B5" s="284"/>
      <c r="C5" s="284"/>
      <c r="D5" s="284"/>
      <c r="E5" s="363"/>
      <c r="F5" s="363"/>
      <c r="G5" s="284"/>
      <c r="H5" s="364"/>
      <c r="I5" s="205" t="s">
        <v>23</v>
      </c>
    </row>
    <row r="6" spans="1:9" s="369" customFormat="1" ht="3" customHeight="1" thickTop="1">
      <c r="A6" s="804"/>
      <c r="B6" s="804"/>
      <c r="C6" s="365"/>
      <c r="D6" s="366"/>
      <c r="E6" s="366"/>
      <c r="F6" s="367"/>
      <c r="G6" s="366"/>
      <c r="H6" s="368"/>
      <c r="I6" s="291"/>
    </row>
    <row r="7" spans="1:9" s="369" customFormat="1" ht="18" customHeight="1">
      <c r="A7" s="805"/>
      <c r="B7" s="805"/>
      <c r="C7" s="370"/>
      <c r="D7" s="371" t="s">
        <v>70</v>
      </c>
      <c r="E7" s="371" t="s">
        <v>24</v>
      </c>
      <c r="F7" s="372" t="s">
        <v>71</v>
      </c>
      <c r="G7" s="372" t="s">
        <v>72</v>
      </c>
      <c r="H7" s="371" t="s">
        <v>25</v>
      </c>
      <c r="I7" s="296"/>
    </row>
    <row r="8" spans="1:9" s="346" customFormat="1" ht="18" customHeight="1">
      <c r="A8" s="805"/>
      <c r="B8" s="805"/>
      <c r="C8" s="807"/>
      <c r="D8" s="373"/>
      <c r="E8" s="373"/>
      <c r="F8" s="374"/>
      <c r="G8" s="374"/>
      <c r="H8" s="373"/>
      <c r="I8" s="296"/>
    </row>
    <row r="9" spans="1:9" s="346" customFormat="1" ht="18" customHeight="1">
      <c r="A9" s="805" t="s">
        <v>58</v>
      </c>
      <c r="B9" s="805"/>
      <c r="C9" s="807"/>
      <c r="D9" s="375"/>
      <c r="E9" s="375" t="s">
        <v>26</v>
      </c>
      <c r="F9" s="374" t="s">
        <v>18</v>
      </c>
      <c r="G9" s="374"/>
      <c r="H9" s="373" t="s">
        <v>19</v>
      </c>
      <c r="I9" s="296" t="s">
        <v>15</v>
      </c>
    </row>
    <row r="10" spans="1:9" s="346" customFormat="1" ht="18" customHeight="1">
      <c r="A10" s="805"/>
      <c r="B10" s="805"/>
      <c r="C10" s="370"/>
      <c r="D10" s="375" t="s">
        <v>10</v>
      </c>
      <c r="E10" s="375" t="s">
        <v>27</v>
      </c>
      <c r="F10" s="374" t="s">
        <v>28</v>
      </c>
      <c r="G10" s="374" t="s">
        <v>29</v>
      </c>
      <c r="H10" s="376" t="s">
        <v>30</v>
      </c>
      <c r="I10" s="296" t="s">
        <v>16</v>
      </c>
    </row>
    <row r="11" spans="1:9" s="346" customFormat="1" ht="3" customHeight="1">
      <c r="A11" s="806"/>
      <c r="B11" s="806"/>
      <c r="C11" s="377"/>
      <c r="D11" s="778"/>
      <c r="E11" s="779"/>
      <c r="F11" s="778"/>
      <c r="G11" s="778"/>
      <c r="H11" s="780"/>
      <c r="I11" s="378"/>
    </row>
    <row r="12" spans="1:9" s="346" customFormat="1" ht="25.5" customHeight="1" hidden="1">
      <c r="A12" s="379">
        <v>2009</v>
      </c>
      <c r="B12" s="380"/>
      <c r="C12" s="380"/>
      <c r="D12" s="781">
        <v>961</v>
      </c>
      <c r="E12" s="782">
        <v>202</v>
      </c>
      <c r="F12" s="782">
        <v>109</v>
      </c>
      <c r="G12" s="782">
        <v>387</v>
      </c>
      <c r="H12" s="783">
        <v>264</v>
      </c>
      <c r="I12" s="784">
        <v>2009</v>
      </c>
    </row>
    <row r="13" spans="1:9" s="346" customFormat="1" ht="25.5" customHeight="1">
      <c r="A13" s="311">
        <v>2010</v>
      </c>
      <c r="B13" s="293"/>
      <c r="C13" s="293"/>
      <c r="D13" s="381">
        <v>974</v>
      </c>
      <c r="E13" s="382">
        <v>182</v>
      </c>
      <c r="F13" s="382">
        <v>108</v>
      </c>
      <c r="G13" s="382">
        <v>406</v>
      </c>
      <c r="H13" s="383">
        <v>279</v>
      </c>
      <c r="I13" s="384">
        <v>2010</v>
      </c>
    </row>
    <row r="14" spans="1:9" s="346" customFormat="1" ht="25.5" customHeight="1">
      <c r="A14" s="385" t="s">
        <v>81</v>
      </c>
      <c r="B14" s="386"/>
      <c r="C14" s="386"/>
      <c r="D14" s="312">
        <v>1001</v>
      </c>
      <c r="E14" s="309">
        <v>191</v>
      </c>
      <c r="F14" s="309">
        <v>117</v>
      </c>
      <c r="G14" s="309">
        <v>410</v>
      </c>
      <c r="H14" s="310">
        <v>284</v>
      </c>
      <c r="I14" s="387" t="s">
        <v>197</v>
      </c>
    </row>
    <row r="15" spans="1:9" s="346" customFormat="1" ht="25.5" customHeight="1">
      <c r="A15" s="385" t="s">
        <v>78</v>
      </c>
      <c r="B15" s="386"/>
      <c r="C15" s="386"/>
      <c r="D15" s="312">
        <v>1056</v>
      </c>
      <c r="E15" s="309">
        <v>203</v>
      </c>
      <c r="F15" s="309">
        <v>117</v>
      </c>
      <c r="G15" s="309">
        <v>426</v>
      </c>
      <c r="H15" s="310">
        <v>310</v>
      </c>
      <c r="I15" s="387" t="s">
        <v>78</v>
      </c>
    </row>
    <row r="16" spans="1:9" s="392" customFormat="1" ht="25.5" customHeight="1">
      <c r="A16" s="388" t="s">
        <v>85</v>
      </c>
      <c r="B16" s="389"/>
      <c r="C16" s="390"/>
      <c r="D16" s="312">
        <v>1137</v>
      </c>
      <c r="E16" s="309">
        <v>202</v>
      </c>
      <c r="F16" s="309">
        <v>120</v>
      </c>
      <c r="G16" s="309">
        <v>443</v>
      </c>
      <c r="H16" s="310">
        <v>372</v>
      </c>
      <c r="I16" s="391" t="s">
        <v>85</v>
      </c>
    </row>
    <row r="17" spans="1:9" s="393" customFormat="1" ht="25.5" customHeight="1" hidden="1">
      <c r="A17" s="388"/>
      <c r="B17" s="386" t="s">
        <v>73</v>
      </c>
      <c r="C17" s="390"/>
      <c r="D17" s="312">
        <v>1035</v>
      </c>
      <c r="E17" s="309">
        <v>164</v>
      </c>
      <c r="F17" s="309">
        <v>114</v>
      </c>
      <c r="G17" s="309">
        <v>411</v>
      </c>
      <c r="H17" s="310">
        <v>346</v>
      </c>
      <c r="I17" s="322" t="s">
        <v>79</v>
      </c>
    </row>
    <row r="18" spans="1:9" s="393" customFormat="1" ht="25.5" customHeight="1" hidden="1">
      <c r="A18" s="388"/>
      <c r="B18" s="386" t="s">
        <v>74</v>
      </c>
      <c r="C18" s="390"/>
      <c r="D18" s="312">
        <v>1174</v>
      </c>
      <c r="E18" s="309">
        <v>227</v>
      </c>
      <c r="F18" s="309">
        <v>126</v>
      </c>
      <c r="G18" s="309">
        <v>453</v>
      </c>
      <c r="H18" s="310">
        <v>368</v>
      </c>
      <c r="I18" s="323" t="s">
        <v>20</v>
      </c>
    </row>
    <row r="19" spans="1:9" s="393" customFormat="1" ht="25.5" customHeight="1" hidden="1">
      <c r="A19" s="388"/>
      <c r="B19" s="386" t="s">
        <v>191</v>
      </c>
      <c r="C19" s="390"/>
      <c r="D19" s="312">
        <v>1186</v>
      </c>
      <c r="E19" s="309">
        <v>225</v>
      </c>
      <c r="F19" s="309">
        <v>125</v>
      </c>
      <c r="G19" s="309">
        <v>450</v>
      </c>
      <c r="H19" s="310">
        <v>386</v>
      </c>
      <c r="I19" s="323" t="s">
        <v>21</v>
      </c>
    </row>
    <row r="20" spans="1:9" s="393" customFormat="1" ht="25.5" customHeight="1" hidden="1">
      <c r="A20" s="388"/>
      <c r="B20" s="386" t="s">
        <v>192</v>
      </c>
      <c r="C20" s="390"/>
      <c r="D20" s="312">
        <v>1153</v>
      </c>
      <c r="E20" s="309">
        <v>191</v>
      </c>
      <c r="F20" s="309">
        <v>116</v>
      </c>
      <c r="G20" s="309">
        <v>460</v>
      </c>
      <c r="H20" s="310">
        <v>387</v>
      </c>
      <c r="I20" s="323" t="s">
        <v>22</v>
      </c>
    </row>
    <row r="21" spans="1:9" s="396" customFormat="1" ht="25.5" customHeight="1">
      <c r="A21" s="394" t="s">
        <v>80</v>
      </c>
      <c r="B21" s="389"/>
      <c r="C21" s="386"/>
      <c r="D21" s="312">
        <v>1158</v>
      </c>
      <c r="E21" s="309">
        <v>175</v>
      </c>
      <c r="F21" s="309">
        <v>114</v>
      </c>
      <c r="G21" s="309">
        <v>462</v>
      </c>
      <c r="H21" s="310">
        <v>406</v>
      </c>
      <c r="I21" s="395" t="s">
        <v>80</v>
      </c>
    </row>
    <row r="22" spans="1:9" s="346" customFormat="1" ht="25.5" customHeight="1">
      <c r="A22" s="394"/>
      <c r="B22" s="386" t="s">
        <v>193</v>
      </c>
      <c r="C22" s="386"/>
      <c r="D22" s="312">
        <v>1097</v>
      </c>
      <c r="E22" s="309">
        <v>147</v>
      </c>
      <c r="F22" s="309">
        <v>110</v>
      </c>
      <c r="G22" s="309">
        <v>451</v>
      </c>
      <c r="H22" s="310">
        <v>390</v>
      </c>
      <c r="I22" s="322" t="s">
        <v>169</v>
      </c>
    </row>
    <row r="23" spans="1:9" s="346" customFormat="1" ht="25.5" customHeight="1">
      <c r="A23" s="322"/>
      <c r="B23" s="386" t="s">
        <v>170</v>
      </c>
      <c r="C23" s="386"/>
      <c r="D23" s="312">
        <v>1183</v>
      </c>
      <c r="E23" s="309">
        <v>202</v>
      </c>
      <c r="F23" s="309">
        <v>115</v>
      </c>
      <c r="G23" s="309">
        <v>461</v>
      </c>
      <c r="H23" s="310">
        <v>404</v>
      </c>
      <c r="I23" s="323" t="s">
        <v>20</v>
      </c>
    </row>
    <row r="24" spans="1:9" s="346" customFormat="1" ht="25.5" customHeight="1">
      <c r="A24" s="322"/>
      <c r="B24" s="386" t="s">
        <v>191</v>
      </c>
      <c r="C24" s="386"/>
      <c r="D24" s="312">
        <v>1191</v>
      </c>
      <c r="E24" s="309">
        <v>193</v>
      </c>
      <c r="F24" s="309">
        <v>116</v>
      </c>
      <c r="G24" s="309">
        <v>472</v>
      </c>
      <c r="H24" s="310">
        <v>410</v>
      </c>
      <c r="I24" s="323" t="s">
        <v>21</v>
      </c>
    </row>
    <row r="25" spans="1:9" s="346" customFormat="1" ht="25.5" customHeight="1">
      <c r="A25" s="322"/>
      <c r="B25" s="386" t="s">
        <v>192</v>
      </c>
      <c r="C25" s="386"/>
      <c r="D25" s="312">
        <v>1159</v>
      </c>
      <c r="E25" s="309">
        <v>160</v>
      </c>
      <c r="F25" s="309">
        <v>114</v>
      </c>
      <c r="G25" s="309">
        <v>465</v>
      </c>
      <c r="H25" s="310">
        <v>421</v>
      </c>
      <c r="I25" s="323" t="s">
        <v>22</v>
      </c>
    </row>
    <row r="26" spans="1:9" s="346" customFormat="1" ht="25.5" customHeight="1">
      <c r="A26" s="397">
        <v>2015</v>
      </c>
      <c r="B26" s="386"/>
      <c r="C26" s="386"/>
      <c r="D26" s="398">
        <v>1194</v>
      </c>
      <c r="E26" s="335">
        <v>155</v>
      </c>
      <c r="F26" s="335">
        <v>114</v>
      </c>
      <c r="G26" s="309">
        <v>500</v>
      </c>
      <c r="H26" s="310">
        <v>426</v>
      </c>
      <c r="I26" s="260">
        <v>2015</v>
      </c>
    </row>
    <row r="27" spans="1:9" s="346" customFormat="1" ht="25.5" customHeight="1">
      <c r="A27" s="322"/>
      <c r="B27" s="386" t="s">
        <v>442</v>
      </c>
      <c r="C27" s="386"/>
      <c r="D27" s="398">
        <v>1121</v>
      </c>
      <c r="E27" s="335">
        <v>128</v>
      </c>
      <c r="F27" s="335">
        <v>105</v>
      </c>
      <c r="G27" s="309">
        <v>470</v>
      </c>
      <c r="H27" s="310">
        <v>418</v>
      </c>
      <c r="I27" s="323" t="s">
        <v>437</v>
      </c>
    </row>
    <row r="28" spans="1:9" s="346" customFormat="1" ht="25.5" customHeight="1">
      <c r="A28" s="322"/>
      <c r="B28" s="386" t="s">
        <v>20</v>
      </c>
      <c r="C28" s="386"/>
      <c r="D28" s="398">
        <v>1221</v>
      </c>
      <c r="E28" s="335">
        <v>175</v>
      </c>
      <c r="F28" s="335">
        <v>115</v>
      </c>
      <c r="G28" s="309">
        <v>495</v>
      </c>
      <c r="H28" s="310">
        <v>436</v>
      </c>
      <c r="I28" s="323" t="s">
        <v>20</v>
      </c>
    </row>
    <row r="29" spans="1:9" s="346" customFormat="1" ht="25.5" customHeight="1">
      <c r="A29" s="322"/>
      <c r="B29" s="386" t="s">
        <v>21</v>
      </c>
      <c r="C29" s="386"/>
      <c r="D29" s="398">
        <v>1227</v>
      </c>
      <c r="E29" s="335">
        <v>169</v>
      </c>
      <c r="F29" s="335">
        <v>118</v>
      </c>
      <c r="G29" s="309">
        <v>508</v>
      </c>
      <c r="H29" s="310">
        <v>433</v>
      </c>
      <c r="I29" s="323" t="s">
        <v>21</v>
      </c>
    </row>
    <row r="30" spans="1:9" s="346" customFormat="1" ht="25.5" customHeight="1">
      <c r="A30" s="322"/>
      <c r="B30" s="386" t="s">
        <v>22</v>
      </c>
      <c r="C30" s="386"/>
      <c r="D30" s="398">
        <v>1209</v>
      </c>
      <c r="E30" s="335">
        <v>147</v>
      </c>
      <c r="F30" s="335">
        <v>119</v>
      </c>
      <c r="G30" s="309">
        <v>525</v>
      </c>
      <c r="H30" s="310">
        <v>418</v>
      </c>
      <c r="I30" s="323" t="s">
        <v>22</v>
      </c>
    </row>
    <row r="31" spans="1:9" s="396" customFormat="1" ht="25.5" customHeight="1">
      <c r="A31" s="399">
        <v>2016</v>
      </c>
      <c r="B31" s="400"/>
      <c r="C31" s="401"/>
      <c r="D31" s="402">
        <v>1228</v>
      </c>
      <c r="E31" s="332">
        <v>147</v>
      </c>
      <c r="F31" s="332">
        <v>121</v>
      </c>
      <c r="G31" s="332">
        <v>514</v>
      </c>
      <c r="H31" s="333">
        <v>446</v>
      </c>
      <c r="I31" s="403">
        <v>2016</v>
      </c>
    </row>
    <row r="32" spans="1:9" s="346" customFormat="1" ht="25.5" customHeight="1">
      <c r="A32" s="404"/>
      <c r="B32" s="390" t="s">
        <v>73</v>
      </c>
      <c r="C32" s="390"/>
      <c r="D32" s="398">
        <v>1145</v>
      </c>
      <c r="E32" s="335">
        <v>118</v>
      </c>
      <c r="F32" s="335">
        <v>111</v>
      </c>
      <c r="G32" s="335">
        <v>496</v>
      </c>
      <c r="H32" s="336">
        <v>420</v>
      </c>
      <c r="I32" s="337" t="s">
        <v>79</v>
      </c>
    </row>
    <row r="33" spans="1:9" s="346" customFormat="1" ht="25.5" customHeight="1">
      <c r="A33" s="337"/>
      <c r="B33" s="390" t="s">
        <v>74</v>
      </c>
      <c r="C33" s="390"/>
      <c r="D33" s="398">
        <v>1245</v>
      </c>
      <c r="E33" s="335">
        <v>161</v>
      </c>
      <c r="F33" s="335">
        <v>125</v>
      </c>
      <c r="G33" s="335">
        <v>512</v>
      </c>
      <c r="H33" s="336">
        <v>447</v>
      </c>
      <c r="I33" s="338" t="s">
        <v>20</v>
      </c>
    </row>
    <row r="34" spans="1:9" s="346" customFormat="1" ht="25.5" customHeight="1">
      <c r="A34" s="337"/>
      <c r="B34" s="390" t="s">
        <v>191</v>
      </c>
      <c r="C34" s="390"/>
      <c r="D34" s="398">
        <v>1268</v>
      </c>
      <c r="E34" s="335">
        <v>162</v>
      </c>
      <c r="F34" s="335">
        <v>126</v>
      </c>
      <c r="G34" s="335">
        <v>526</v>
      </c>
      <c r="H34" s="336">
        <v>454</v>
      </c>
      <c r="I34" s="338" t="s">
        <v>21</v>
      </c>
    </row>
    <row r="35" spans="1:9" s="346" customFormat="1" ht="25.5" customHeight="1">
      <c r="A35" s="337"/>
      <c r="B35" s="390" t="s">
        <v>192</v>
      </c>
      <c r="C35" s="390"/>
      <c r="D35" s="398">
        <v>1255</v>
      </c>
      <c r="E35" s="335">
        <v>145</v>
      </c>
      <c r="F35" s="335">
        <v>123</v>
      </c>
      <c r="G35" s="335">
        <v>523</v>
      </c>
      <c r="H35" s="336">
        <v>465</v>
      </c>
      <c r="I35" s="338" t="s">
        <v>22</v>
      </c>
    </row>
    <row r="36" spans="1:9" s="346" customFormat="1" ht="3.75" customHeight="1" thickBot="1">
      <c r="A36" s="405"/>
      <c r="B36" s="405"/>
      <c r="C36" s="406"/>
      <c r="D36" s="407"/>
      <c r="E36" s="363"/>
      <c r="F36" s="363"/>
      <c r="G36" s="363"/>
      <c r="H36" s="363"/>
      <c r="I36" s="408"/>
    </row>
    <row r="37" spans="1:9" s="346" customFormat="1" ht="9.75" customHeight="1" thickTop="1">
      <c r="A37" s="409"/>
      <c r="B37" s="409"/>
      <c r="C37" s="409"/>
      <c r="D37" s="410"/>
      <c r="E37" s="411"/>
      <c r="F37" s="411"/>
      <c r="G37" s="411"/>
      <c r="H37" s="411"/>
      <c r="I37" s="196"/>
    </row>
    <row r="38" spans="1:11" s="346" customFormat="1" ht="12" customHeight="1">
      <c r="A38" s="269" t="s">
        <v>126</v>
      </c>
      <c r="B38" s="196"/>
      <c r="C38" s="196"/>
      <c r="D38" s="351"/>
      <c r="E38" s="358"/>
      <c r="F38" s="358"/>
      <c r="G38" s="275" t="s">
        <v>480</v>
      </c>
      <c r="H38" s="352"/>
      <c r="I38" s="311"/>
      <c r="J38" s="352"/>
      <c r="K38" s="311"/>
    </row>
    <row r="39" spans="2:8" s="346" customFormat="1" ht="12">
      <c r="B39" s="351"/>
      <c r="C39" s="351"/>
      <c r="D39" s="351"/>
      <c r="E39" s="358"/>
      <c r="F39" s="358"/>
      <c r="G39" s="358"/>
      <c r="H39" s="286"/>
    </row>
    <row r="40" ht="15.75">
      <c r="I40" s="346"/>
    </row>
    <row r="41" ht="15.75">
      <c r="I41" s="358"/>
    </row>
  </sheetData>
  <sheetProtection/>
  <mergeCells count="8">
    <mergeCell ref="G3:I3"/>
    <mergeCell ref="A3:F3"/>
    <mergeCell ref="A6:B6"/>
    <mergeCell ref="A7:B7"/>
    <mergeCell ref="A11:B11"/>
    <mergeCell ref="A8:C8"/>
    <mergeCell ref="A9:C9"/>
    <mergeCell ref="A10:B10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6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02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7.99609375" defaultRowHeight="13.5"/>
  <cols>
    <col min="1" max="1" width="7.10546875" style="413" customWidth="1"/>
    <col min="2" max="2" width="6.3359375" style="413" customWidth="1"/>
    <col min="3" max="4" width="7.77734375" style="413" customWidth="1"/>
    <col min="5" max="5" width="7.77734375" style="486" customWidth="1"/>
    <col min="6" max="6" width="6.3359375" style="413" customWidth="1"/>
    <col min="7" max="7" width="7.77734375" style="413" customWidth="1"/>
    <col min="8" max="8" width="8.99609375" style="486" customWidth="1"/>
    <col min="9" max="9" width="7.77734375" style="486" customWidth="1"/>
    <col min="10" max="10" width="4.99609375" style="413" customWidth="1"/>
    <col min="11" max="12" width="7.77734375" style="413" customWidth="1"/>
    <col min="13" max="14" width="12.77734375" style="486" customWidth="1"/>
    <col min="15" max="15" width="13.77734375" style="486" customWidth="1"/>
    <col min="16" max="16" width="7.77734375" style="413" customWidth="1"/>
    <col min="17" max="16384" width="7.99609375" style="412" customWidth="1"/>
  </cols>
  <sheetData>
    <row r="1" spans="1:16" s="355" customFormat="1" ht="11.25">
      <c r="A1" s="188" t="s">
        <v>201</v>
      </c>
      <c r="B1" s="356"/>
      <c r="C1" s="356"/>
      <c r="D1" s="356"/>
      <c r="E1" s="415"/>
      <c r="F1" s="356"/>
      <c r="G1" s="356"/>
      <c r="H1" s="415"/>
      <c r="I1" s="415"/>
      <c r="J1" s="356"/>
      <c r="K1" s="356"/>
      <c r="L1" s="356"/>
      <c r="M1" s="415"/>
      <c r="N1" s="415"/>
      <c r="O1" s="416"/>
      <c r="P1" s="192" t="s">
        <v>202</v>
      </c>
    </row>
    <row r="2" spans="1:16" s="346" customFormat="1" ht="12">
      <c r="A2" s="196"/>
      <c r="B2" s="351"/>
      <c r="C2" s="351"/>
      <c r="D2" s="351"/>
      <c r="E2" s="417"/>
      <c r="F2" s="351"/>
      <c r="G2" s="351"/>
      <c r="H2" s="417"/>
      <c r="I2" s="417"/>
      <c r="J2" s="351"/>
      <c r="K2" s="351"/>
      <c r="L2" s="351"/>
      <c r="M2" s="417"/>
      <c r="N2" s="417"/>
      <c r="O2" s="417"/>
      <c r="P2" s="311"/>
    </row>
    <row r="3" spans="1:16" s="418" customFormat="1" ht="21.75" customHeight="1">
      <c r="A3" s="802" t="s">
        <v>484</v>
      </c>
      <c r="B3" s="802"/>
      <c r="C3" s="802"/>
      <c r="D3" s="802"/>
      <c r="E3" s="802"/>
      <c r="F3" s="802"/>
      <c r="G3" s="802"/>
      <c r="H3" s="802"/>
      <c r="I3" s="802"/>
      <c r="J3" s="802" t="s">
        <v>534</v>
      </c>
      <c r="K3" s="802"/>
      <c r="L3" s="802"/>
      <c r="M3" s="802"/>
      <c r="N3" s="802"/>
      <c r="O3" s="802"/>
      <c r="P3" s="802"/>
    </row>
    <row r="4" spans="1:16" s="396" customFormat="1" ht="12.7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s="346" customFormat="1" ht="12.75" customHeight="1" thickBot="1">
      <c r="A5" s="283" t="s">
        <v>485</v>
      </c>
      <c r="B5" s="284"/>
      <c r="C5" s="284"/>
      <c r="D5" s="284"/>
      <c r="E5" s="419"/>
      <c r="F5" s="284"/>
      <c r="G5" s="284"/>
      <c r="H5" s="419"/>
      <c r="I5" s="419"/>
      <c r="J5" s="284"/>
      <c r="K5" s="284"/>
      <c r="L5" s="284"/>
      <c r="P5" s="311" t="s">
        <v>86</v>
      </c>
    </row>
    <row r="6" spans="1:16" s="424" customFormat="1" ht="18" customHeight="1" thickTop="1">
      <c r="A6" s="420"/>
      <c r="B6" s="421"/>
      <c r="C6" s="421"/>
      <c r="D6" s="808" t="s">
        <v>87</v>
      </c>
      <c r="E6" s="809"/>
      <c r="F6" s="810" t="s">
        <v>88</v>
      </c>
      <c r="G6" s="811"/>
      <c r="H6" s="811"/>
      <c r="I6" s="422"/>
      <c r="J6" s="808" t="s">
        <v>89</v>
      </c>
      <c r="K6" s="812"/>
      <c r="L6" s="812"/>
      <c r="M6" s="812"/>
      <c r="N6" s="812"/>
      <c r="O6" s="812"/>
      <c r="P6" s="423"/>
    </row>
    <row r="7" spans="1:16" s="424" customFormat="1" ht="18" customHeight="1">
      <c r="A7" s="425"/>
      <c r="B7" s="426" t="s">
        <v>486</v>
      </c>
      <c r="C7" s="427"/>
      <c r="D7" s="428" t="s">
        <v>90</v>
      </c>
      <c r="E7" s="427"/>
      <c r="F7" s="813" t="s">
        <v>91</v>
      </c>
      <c r="G7" s="814"/>
      <c r="H7" s="814"/>
      <c r="I7" s="429"/>
      <c r="J7" s="813" t="s">
        <v>92</v>
      </c>
      <c r="K7" s="814"/>
      <c r="L7" s="814"/>
      <c r="M7" s="814"/>
      <c r="N7" s="814"/>
      <c r="O7" s="814"/>
      <c r="P7" s="428"/>
    </row>
    <row r="8" spans="1:16" s="424" customFormat="1" ht="18" customHeight="1">
      <c r="A8" s="430" t="s">
        <v>31</v>
      </c>
      <c r="C8" s="431"/>
      <c r="D8" s="428" t="s">
        <v>93</v>
      </c>
      <c r="E8" s="431"/>
      <c r="H8" s="432" t="s">
        <v>94</v>
      </c>
      <c r="I8" s="433"/>
      <c r="J8" s="428"/>
      <c r="K8" s="431"/>
      <c r="L8" s="434" t="s">
        <v>487</v>
      </c>
      <c r="M8" s="435" t="s">
        <v>95</v>
      </c>
      <c r="N8" s="435" t="s">
        <v>96</v>
      </c>
      <c r="O8" s="434" t="s">
        <v>97</v>
      </c>
      <c r="P8" s="428" t="s">
        <v>98</v>
      </c>
    </row>
    <row r="9" spans="1:16" s="424" customFormat="1" ht="18" customHeight="1">
      <c r="A9" s="430" t="s">
        <v>99</v>
      </c>
      <c r="B9" s="424" t="s">
        <v>100</v>
      </c>
      <c r="C9" s="436" t="s">
        <v>101</v>
      </c>
      <c r="D9" s="428" t="s">
        <v>102</v>
      </c>
      <c r="E9" s="436" t="s">
        <v>101</v>
      </c>
      <c r="F9" s="428"/>
      <c r="G9" s="436" t="s">
        <v>101</v>
      </c>
      <c r="H9" s="437"/>
      <c r="I9" s="436" t="s">
        <v>101</v>
      </c>
      <c r="J9" s="428"/>
      <c r="K9" s="436" t="s">
        <v>101</v>
      </c>
      <c r="L9" s="428"/>
      <c r="M9" s="438" t="s">
        <v>103</v>
      </c>
      <c r="N9" s="438" t="s">
        <v>104</v>
      </c>
      <c r="O9" s="439" t="s">
        <v>105</v>
      </c>
      <c r="P9" s="428" t="s">
        <v>106</v>
      </c>
    </row>
    <row r="10" spans="1:16" s="424" customFormat="1" ht="18" customHeight="1">
      <c r="A10" s="440"/>
      <c r="B10" s="441"/>
      <c r="C10" s="442" t="s">
        <v>107</v>
      </c>
      <c r="D10" s="442" t="s">
        <v>108</v>
      </c>
      <c r="E10" s="443" t="s">
        <v>107</v>
      </c>
      <c r="F10" s="442"/>
      <c r="G10" s="443" t="s">
        <v>107</v>
      </c>
      <c r="H10" s="443" t="s">
        <v>109</v>
      </c>
      <c r="I10" s="443" t="s">
        <v>107</v>
      </c>
      <c r="J10" s="444"/>
      <c r="K10" s="443" t="s">
        <v>107</v>
      </c>
      <c r="L10" s="442" t="s">
        <v>110</v>
      </c>
      <c r="M10" s="443" t="s">
        <v>111</v>
      </c>
      <c r="N10" s="443" t="s">
        <v>112</v>
      </c>
      <c r="O10" s="442" t="s">
        <v>113</v>
      </c>
      <c r="P10" s="442"/>
    </row>
    <row r="11" spans="1:16" s="346" customFormat="1" ht="24" customHeight="1" hidden="1">
      <c r="A11" s="445" t="s">
        <v>114</v>
      </c>
      <c r="B11" s="446">
        <v>961</v>
      </c>
      <c r="C11" s="447">
        <v>100</v>
      </c>
      <c r="D11" s="448">
        <v>181</v>
      </c>
      <c r="E11" s="449">
        <f aca="true" t="shared" si="0" ref="E11:E19">(D11/B11)*100</f>
        <v>18.834547346514046</v>
      </c>
      <c r="F11" s="448">
        <v>164</v>
      </c>
      <c r="G11" s="449">
        <f>F11/B11*100</f>
        <v>17.065556711758585</v>
      </c>
      <c r="H11" s="448">
        <v>163</v>
      </c>
      <c r="I11" s="449">
        <f>H11/B11*100</f>
        <v>16.96149843912591</v>
      </c>
      <c r="J11" s="448">
        <v>616</v>
      </c>
      <c r="K11" s="449">
        <f aca="true" t="shared" si="1" ref="K11:K19">J11/B11*100</f>
        <v>64.09989594172737</v>
      </c>
      <c r="L11" s="448">
        <v>56</v>
      </c>
      <c r="M11" s="448">
        <v>188</v>
      </c>
      <c r="N11" s="448">
        <v>93</v>
      </c>
      <c r="O11" s="450">
        <v>279</v>
      </c>
      <c r="P11" s="445" t="s">
        <v>114</v>
      </c>
    </row>
    <row r="12" spans="1:16" s="346" customFormat="1" ht="24" customHeight="1">
      <c r="A12" s="445" t="s">
        <v>115</v>
      </c>
      <c r="B12" s="451">
        <v>974</v>
      </c>
      <c r="C12" s="449">
        <v>100</v>
      </c>
      <c r="D12" s="452">
        <v>164</v>
      </c>
      <c r="E12" s="449">
        <f t="shared" si="0"/>
        <v>16.83778234086242</v>
      </c>
      <c r="F12" s="452">
        <v>185</v>
      </c>
      <c r="G12" s="449">
        <f aca="true" t="shared" si="2" ref="G12:G18">F12/B12*100</f>
        <v>18.993839835728956</v>
      </c>
      <c r="H12" s="452">
        <v>184</v>
      </c>
      <c r="I12" s="449">
        <f aca="true" t="shared" si="3" ref="I12:I19">H12/B12*100</f>
        <v>18.8911704312115</v>
      </c>
      <c r="J12" s="452">
        <v>625</v>
      </c>
      <c r="K12" s="449">
        <f t="shared" si="1"/>
        <v>64.16837782340863</v>
      </c>
      <c r="L12" s="452">
        <v>55</v>
      </c>
      <c r="M12" s="452">
        <v>177</v>
      </c>
      <c r="N12" s="452">
        <v>99</v>
      </c>
      <c r="O12" s="453">
        <v>296</v>
      </c>
      <c r="P12" s="445" t="s">
        <v>115</v>
      </c>
    </row>
    <row r="13" spans="1:16" s="346" customFormat="1" ht="24" customHeight="1">
      <c r="A13" s="445" t="s">
        <v>77</v>
      </c>
      <c r="B13" s="451">
        <v>1001</v>
      </c>
      <c r="C13" s="449">
        <v>100</v>
      </c>
      <c r="D13" s="452">
        <v>163</v>
      </c>
      <c r="E13" s="449">
        <f t="shared" si="0"/>
        <v>16.283716283716284</v>
      </c>
      <c r="F13" s="452">
        <v>204</v>
      </c>
      <c r="G13" s="449">
        <f t="shared" si="2"/>
        <v>20.37962037962038</v>
      </c>
      <c r="H13" s="452">
        <v>202</v>
      </c>
      <c r="I13" s="449">
        <f t="shared" si="3"/>
        <v>20.17982017982018</v>
      </c>
      <c r="J13" s="452">
        <v>635</v>
      </c>
      <c r="K13" s="449">
        <f t="shared" si="1"/>
        <v>63.43656343656343</v>
      </c>
      <c r="L13" s="452">
        <v>64</v>
      </c>
      <c r="M13" s="452">
        <v>177</v>
      </c>
      <c r="N13" s="452">
        <v>97</v>
      </c>
      <c r="O13" s="453">
        <v>297</v>
      </c>
      <c r="P13" s="445" t="s">
        <v>77</v>
      </c>
    </row>
    <row r="14" spans="1:16" s="346" customFormat="1" ht="24" customHeight="1">
      <c r="A14" s="445" t="s">
        <v>116</v>
      </c>
      <c r="B14" s="451">
        <v>1056</v>
      </c>
      <c r="C14" s="449">
        <v>100</v>
      </c>
      <c r="D14" s="452">
        <v>159</v>
      </c>
      <c r="E14" s="449">
        <f t="shared" si="0"/>
        <v>15.056818181818182</v>
      </c>
      <c r="F14" s="452">
        <v>213</v>
      </c>
      <c r="G14" s="449">
        <f t="shared" si="2"/>
        <v>20.170454545454543</v>
      </c>
      <c r="H14" s="452">
        <v>212</v>
      </c>
      <c r="I14" s="449">
        <f t="shared" si="3"/>
        <v>20.075757575757574</v>
      </c>
      <c r="J14" s="452">
        <v>684</v>
      </c>
      <c r="K14" s="449">
        <f t="shared" si="1"/>
        <v>64.77272727272727</v>
      </c>
      <c r="L14" s="452">
        <v>69</v>
      </c>
      <c r="M14" s="452">
        <v>199</v>
      </c>
      <c r="N14" s="452">
        <v>93</v>
      </c>
      <c r="O14" s="453">
        <v>322</v>
      </c>
      <c r="P14" s="445" t="s">
        <v>116</v>
      </c>
    </row>
    <row r="15" spans="1:16" s="396" customFormat="1" ht="24" customHeight="1">
      <c r="A15" s="445" t="s">
        <v>117</v>
      </c>
      <c r="B15" s="451">
        <v>1137</v>
      </c>
      <c r="C15" s="449">
        <v>100</v>
      </c>
      <c r="D15" s="452">
        <v>166</v>
      </c>
      <c r="E15" s="449">
        <f t="shared" si="0"/>
        <v>14.599824098504838</v>
      </c>
      <c r="F15" s="452">
        <v>247</v>
      </c>
      <c r="G15" s="449">
        <f t="shared" si="2"/>
        <v>21.723834652594547</v>
      </c>
      <c r="H15" s="452">
        <v>247</v>
      </c>
      <c r="I15" s="449">
        <f t="shared" si="3"/>
        <v>21.723834652594547</v>
      </c>
      <c r="J15" s="452">
        <v>724</v>
      </c>
      <c r="K15" s="449">
        <f t="shared" si="1"/>
        <v>63.67634124890061</v>
      </c>
      <c r="L15" s="452">
        <v>76</v>
      </c>
      <c r="M15" s="452">
        <v>199</v>
      </c>
      <c r="N15" s="452">
        <v>96</v>
      </c>
      <c r="O15" s="453">
        <v>353</v>
      </c>
      <c r="P15" s="445" t="s">
        <v>117</v>
      </c>
    </row>
    <row r="16" spans="1:16" s="346" customFormat="1" ht="24" customHeight="1" hidden="1">
      <c r="A16" s="409" t="s">
        <v>118</v>
      </c>
      <c r="B16" s="451">
        <v>1035</v>
      </c>
      <c r="C16" s="449">
        <v>100</v>
      </c>
      <c r="D16" s="452">
        <v>113</v>
      </c>
      <c r="E16" s="449">
        <f t="shared" si="0"/>
        <v>10.917874396135266</v>
      </c>
      <c r="F16" s="452">
        <v>238</v>
      </c>
      <c r="G16" s="449">
        <f t="shared" si="2"/>
        <v>22.995169082125607</v>
      </c>
      <c r="H16" s="452">
        <v>238</v>
      </c>
      <c r="I16" s="449">
        <f t="shared" si="3"/>
        <v>22.995169082125607</v>
      </c>
      <c r="J16" s="452">
        <v>684</v>
      </c>
      <c r="K16" s="449">
        <f t="shared" si="1"/>
        <v>66.08695652173913</v>
      </c>
      <c r="L16" s="452">
        <v>71</v>
      </c>
      <c r="M16" s="452">
        <v>197</v>
      </c>
      <c r="N16" s="452">
        <v>89</v>
      </c>
      <c r="O16" s="453">
        <v>328</v>
      </c>
      <c r="P16" s="409" t="s">
        <v>118</v>
      </c>
    </row>
    <row r="17" spans="1:16" s="346" customFormat="1" ht="24" customHeight="1" hidden="1">
      <c r="A17" s="409">
        <v>36926</v>
      </c>
      <c r="B17" s="451">
        <v>1174</v>
      </c>
      <c r="C17" s="449">
        <v>100</v>
      </c>
      <c r="D17" s="452">
        <v>193</v>
      </c>
      <c r="E17" s="449">
        <f t="shared" si="0"/>
        <v>16.43952299829642</v>
      </c>
      <c r="F17" s="452">
        <v>252</v>
      </c>
      <c r="G17" s="449">
        <f t="shared" si="2"/>
        <v>21.465076660988075</v>
      </c>
      <c r="H17" s="452">
        <v>252</v>
      </c>
      <c r="I17" s="449">
        <f t="shared" si="3"/>
        <v>21.465076660988075</v>
      </c>
      <c r="J17" s="452">
        <v>729</v>
      </c>
      <c r="K17" s="449">
        <f t="shared" si="1"/>
        <v>62.0954003407155</v>
      </c>
      <c r="L17" s="452">
        <v>83</v>
      </c>
      <c r="M17" s="452">
        <v>199</v>
      </c>
      <c r="N17" s="452">
        <v>94</v>
      </c>
      <c r="O17" s="453">
        <v>354</v>
      </c>
      <c r="P17" s="409">
        <v>36926</v>
      </c>
    </row>
    <row r="18" spans="1:16" s="346" customFormat="1" ht="24" customHeight="1" hidden="1">
      <c r="A18" s="409">
        <v>36954</v>
      </c>
      <c r="B18" s="451">
        <v>1186</v>
      </c>
      <c r="C18" s="449">
        <v>100</v>
      </c>
      <c r="D18" s="452">
        <v>198</v>
      </c>
      <c r="E18" s="449">
        <f t="shared" si="0"/>
        <v>16.694772344013494</v>
      </c>
      <c r="F18" s="452">
        <v>248</v>
      </c>
      <c r="G18" s="449">
        <f t="shared" si="2"/>
        <v>20.9106239460371</v>
      </c>
      <c r="H18" s="452">
        <v>248</v>
      </c>
      <c r="I18" s="449">
        <f>H18/B18*100</f>
        <v>20.9106239460371</v>
      </c>
      <c r="J18" s="452">
        <v>741</v>
      </c>
      <c r="K18" s="449">
        <f t="shared" si="1"/>
        <v>62.47892074198988</v>
      </c>
      <c r="L18" s="452">
        <v>78</v>
      </c>
      <c r="M18" s="452">
        <v>202</v>
      </c>
      <c r="N18" s="452">
        <v>98</v>
      </c>
      <c r="O18" s="453">
        <v>362</v>
      </c>
      <c r="P18" s="409">
        <v>36954</v>
      </c>
    </row>
    <row r="19" spans="1:16" s="346" customFormat="1" ht="24" customHeight="1" hidden="1">
      <c r="A19" s="409">
        <v>36985</v>
      </c>
      <c r="B19" s="451">
        <v>1153</v>
      </c>
      <c r="C19" s="449">
        <v>100</v>
      </c>
      <c r="D19" s="452">
        <v>161</v>
      </c>
      <c r="E19" s="449">
        <f t="shared" si="0"/>
        <v>13.96357328707719</v>
      </c>
      <c r="F19" s="452">
        <v>250</v>
      </c>
      <c r="G19" s="449">
        <f>F19/B19*100</f>
        <v>21.68256721595837</v>
      </c>
      <c r="H19" s="452">
        <v>250</v>
      </c>
      <c r="I19" s="449">
        <f t="shared" si="3"/>
        <v>21.68256721595837</v>
      </c>
      <c r="J19" s="452">
        <v>742</v>
      </c>
      <c r="K19" s="449">
        <f t="shared" si="1"/>
        <v>64.35385949696443</v>
      </c>
      <c r="L19" s="452">
        <v>74</v>
      </c>
      <c r="M19" s="452">
        <v>200</v>
      </c>
      <c r="N19" s="452">
        <v>101</v>
      </c>
      <c r="O19" s="453">
        <v>367</v>
      </c>
      <c r="P19" s="409">
        <v>36985</v>
      </c>
    </row>
    <row r="20" spans="1:16" s="396" customFormat="1" ht="24" customHeight="1">
      <c r="A20" s="445" t="s">
        <v>120</v>
      </c>
      <c r="B20" s="451">
        <v>1158</v>
      </c>
      <c r="C20" s="449">
        <v>100</v>
      </c>
      <c r="D20" s="452">
        <v>161</v>
      </c>
      <c r="E20" s="449">
        <v>13.903281519861832</v>
      </c>
      <c r="F20" s="452">
        <v>250</v>
      </c>
      <c r="G20" s="449">
        <v>21.58894645941278</v>
      </c>
      <c r="H20" s="452">
        <v>249</v>
      </c>
      <c r="I20" s="449">
        <v>21.502590673575128</v>
      </c>
      <c r="J20" s="452">
        <v>747</v>
      </c>
      <c r="K20" s="449">
        <v>64.50777202072538</v>
      </c>
      <c r="L20" s="452">
        <v>67</v>
      </c>
      <c r="M20" s="452">
        <v>197</v>
      </c>
      <c r="N20" s="452">
        <v>101</v>
      </c>
      <c r="O20" s="453">
        <v>382</v>
      </c>
      <c r="P20" s="445" t="s">
        <v>120</v>
      </c>
    </row>
    <row r="21" spans="1:16" s="346" customFormat="1" ht="24" customHeight="1">
      <c r="A21" s="409" t="s">
        <v>119</v>
      </c>
      <c r="B21" s="451">
        <v>1097</v>
      </c>
      <c r="C21" s="449">
        <v>100</v>
      </c>
      <c r="D21" s="452">
        <v>115</v>
      </c>
      <c r="E21" s="449">
        <v>10.48313582497721</v>
      </c>
      <c r="F21" s="452">
        <v>253</v>
      </c>
      <c r="G21" s="449">
        <v>23.062898814949865</v>
      </c>
      <c r="H21" s="452">
        <v>253</v>
      </c>
      <c r="I21" s="449">
        <v>23.062898814949865</v>
      </c>
      <c r="J21" s="452">
        <v>729</v>
      </c>
      <c r="K21" s="449">
        <v>66.45396536007293</v>
      </c>
      <c r="L21" s="452">
        <v>66</v>
      </c>
      <c r="M21" s="452">
        <v>198</v>
      </c>
      <c r="N21" s="452">
        <v>101</v>
      </c>
      <c r="O21" s="453">
        <v>365</v>
      </c>
      <c r="P21" s="409" t="s">
        <v>119</v>
      </c>
    </row>
    <row r="22" spans="1:16" s="346" customFormat="1" ht="24" customHeight="1">
      <c r="A22" s="409">
        <v>36926</v>
      </c>
      <c r="B22" s="451">
        <v>1183</v>
      </c>
      <c r="C22" s="449">
        <v>100</v>
      </c>
      <c r="D22" s="452">
        <v>188</v>
      </c>
      <c r="E22" s="449">
        <v>15.891800507185122</v>
      </c>
      <c r="F22" s="452">
        <v>250</v>
      </c>
      <c r="G22" s="449">
        <v>21.132713440405748</v>
      </c>
      <c r="H22" s="452">
        <v>250</v>
      </c>
      <c r="I22" s="449">
        <v>21.132713440405748</v>
      </c>
      <c r="J22" s="452">
        <v>745</v>
      </c>
      <c r="K22" s="449">
        <v>62.975486052409124</v>
      </c>
      <c r="L22" s="452">
        <v>62</v>
      </c>
      <c r="M22" s="452">
        <v>192</v>
      </c>
      <c r="N22" s="452">
        <v>103</v>
      </c>
      <c r="O22" s="453">
        <v>388</v>
      </c>
      <c r="P22" s="409">
        <v>36926</v>
      </c>
    </row>
    <row r="23" spans="1:16" s="346" customFormat="1" ht="24" customHeight="1">
      <c r="A23" s="409">
        <v>36954</v>
      </c>
      <c r="B23" s="451">
        <v>1191</v>
      </c>
      <c r="C23" s="449">
        <v>100</v>
      </c>
      <c r="D23" s="452">
        <v>190</v>
      </c>
      <c r="E23" s="449">
        <v>15.952980688497062</v>
      </c>
      <c r="F23" s="452">
        <v>247</v>
      </c>
      <c r="G23" s="449">
        <v>20.73887489504618</v>
      </c>
      <c r="H23" s="452">
        <v>246</v>
      </c>
      <c r="I23" s="449">
        <v>20.65491183879093</v>
      </c>
      <c r="J23" s="452">
        <v>753</v>
      </c>
      <c r="K23" s="449">
        <v>63.22418136020151</v>
      </c>
      <c r="L23" s="452">
        <v>65</v>
      </c>
      <c r="M23" s="452">
        <v>196</v>
      </c>
      <c r="N23" s="452">
        <v>102</v>
      </c>
      <c r="O23" s="453">
        <v>390</v>
      </c>
      <c r="P23" s="409">
        <v>36954</v>
      </c>
    </row>
    <row r="24" spans="1:16" s="346" customFormat="1" ht="24" customHeight="1">
      <c r="A24" s="409">
        <v>36985</v>
      </c>
      <c r="B24" s="451">
        <v>1159</v>
      </c>
      <c r="C24" s="449">
        <v>100</v>
      </c>
      <c r="D24" s="452">
        <v>151</v>
      </c>
      <c r="E24" s="449">
        <v>13.028472821397758</v>
      </c>
      <c r="F24" s="452">
        <v>248</v>
      </c>
      <c r="G24" s="449">
        <v>21.397756686798964</v>
      </c>
      <c r="H24" s="452">
        <v>248</v>
      </c>
      <c r="I24" s="449">
        <v>21.397756686798964</v>
      </c>
      <c r="J24" s="452">
        <v>761</v>
      </c>
      <c r="K24" s="449">
        <v>65.66005176876618</v>
      </c>
      <c r="L24" s="452">
        <v>75</v>
      </c>
      <c r="M24" s="452">
        <v>203</v>
      </c>
      <c r="N24" s="452">
        <v>99</v>
      </c>
      <c r="O24" s="453">
        <v>384</v>
      </c>
      <c r="P24" s="409">
        <v>36985</v>
      </c>
    </row>
    <row r="25" spans="1:16" s="346" customFormat="1" ht="24" customHeight="1">
      <c r="A25" s="454" t="s">
        <v>435</v>
      </c>
      <c r="B25" s="451">
        <v>1194</v>
      </c>
      <c r="C25" s="449">
        <v>100</v>
      </c>
      <c r="D25" s="452">
        <v>147</v>
      </c>
      <c r="E25" s="449">
        <v>12.311557788944723</v>
      </c>
      <c r="F25" s="452">
        <v>274</v>
      </c>
      <c r="G25" s="449">
        <v>22.948073701842546</v>
      </c>
      <c r="H25" s="452">
        <v>274</v>
      </c>
      <c r="I25" s="449">
        <v>22.948073701842546</v>
      </c>
      <c r="J25" s="452">
        <v>774</v>
      </c>
      <c r="K25" s="449">
        <v>64.82412060301507</v>
      </c>
      <c r="L25" s="452">
        <v>77</v>
      </c>
      <c r="M25" s="452">
        <v>201</v>
      </c>
      <c r="N25" s="452">
        <v>103</v>
      </c>
      <c r="O25" s="453">
        <v>392</v>
      </c>
      <c r="P25" s="454" t="s">
        <v>435</v>
      </c>
    </row>
    <row r="26" spans="1:16" s="346" customFormat="1" ht="24" customHeight="1">
      <c r="A26" s="409" t="s">
        <v>415</v>
      </c>
      <c r="B26" s="451">
        <v>1121</v>
      </c>
      <c r="C26" s="449">
        <v>100</v>
      </c>
      <c r="D26" s="452">
        <v>110</v>
      </c>
      <c r="E26" s="449">
        <v>9.812667261373774</v>
      </c>
      <c r="F26" s="452">
        <v>250</v>
      </c>
      <c r="G26" s="449">
        <v>22.301516503122212</v>
      </c>
      <c r="H26" s="452">
        <v>250</v>
      </c>
      <c r="I26" s="449">
        <v>22.301516503122212</v>
      </c>
      <c r="J26" s="452">
        <v>761</v>
      </c>
      <c r="K26" s="449">
        <v>67.88581623550401</v>
      </c>
      <c r="L26" s="452">
        <v>78</v>
      </c>
      <c r="M26" s="452">
        <v>209</v>
      </c>
      <c r="N26" s="452">
        <v>99</v>
      </c>
      <c r="O26" s="453">
        <v>376</v>
      </c>
      <c r="P26" s="409" t="s">
        <v>415</v>
      </c>
    </row>
    <row r="27" spans="1:16" s="346" customFormat="1" ht="24" customHeight="1">
      <c r="A27" s="409">
        <v>36926</v>
      </c>
      <c r="B27" s="451">
        <v>1221</v>
      </c>
      <c r="C27" s="449">
        <v>100</v>
      </c>
      <c r="D27" s="452">
        <v>174</v>
      </c>
      <c r="E27" s="449">
        <v>14.250614250614252</v>
      </c>
      <c r="F27" s="452">
        <v>268</v>
      </c>
      <c r="G27" s="449">
        <v>21.94922194922195</v>
      </c>
      <c r="H27" s="452">
        <v>268</v>
      </c>
      <c r="I27" s="449">
        <v>21.94922194922195</v>
      </c>
      <c r="J27" s="452">
        <v>780</v>
      </c>
      <c r="K27" s="449">
        <v>63.882063882063875</v>
      </c>
      <c r="L27" s="452">
        <v>80</v>
      </c>
      <c r="M27" s="452">
        <v>200</v>
      </c>
      <c r="N27" s="452">
        <v>101</v>
      </c>
      <c r="O27" s="453">
        <v>398</v>
      </c>
      <c r="P27" s="409">
        <v>36926</v>
      </c>
    </row>
    <row r="28" spans="1:16" s="346" customFormat="1" ht="24" customHeight="1">
      <c r="A28" s="409">
        <v>36954</v>
      </c>
      <c r="B28" s="451">
        <v>1227</v>
      </c>
      <c r="C28" s="449">
        <v>100</v>
      </c>
      <c r="D28" s="452">
        <v>170</v>
      </c>
      <c r="E28" s="449">
        <v>13.854930725346373</v>
      </c>
      <c r="F28" s="452">
        <v>285</v>
      </c>
      <c r="G28" s="449">
        <v>23.227383863080682</v>
      </c>
      <c r="H28" s="452">
        <v>285</v>
      </c>
      <c r="I28" s="449">
        <v>23.227383863080682</v>
      </c>
      <c r="J28" s="452">
        <v>772</v>
      </c>
      <c r="K28" s="449">
        <v>62.91768541157295</v>
      </c>
      <c r="L28" s="452">
        <v>74</v>
      </c>
      <c r="M28" s="452">
        <v>199</v>
      </c>
      <c r="N28" s="452">
        <v>104</v>
      </c>
      <c r="O28" s="453">
        <v>395</v>
      </c>
      <c r="P28" s="409">
        <v>36954</v>
      </c>
    </row>
    <row r="29" spans="1:16" s="346" customFormat="1" ht="24" customHeight="1">
      <c r="A29" s="409">
        <v>36985</v>
      </c>
      <c r="B29" s="451">
        <v>1209</v>
      </c>
      <c r="C29" s="449">
        <v>100</v>
      </c>
      <c r="D29" s="452">
        <v>133</v>
      </c>
      <c r="E29" s="449">
        <v>11.000827129859388</v>
      </c>
      <c r="F29" s="452">
        <v>295</v>
      </c>
      <c r="G29" s="449">
        <v>24.400330851943757</v>
      </c>
      <c r="H29" s="452">
        <v>295</v>
      </c>
      <c r="I29" s="449">
        <v>24.400330851943757</v>
      </c>
      <c r="J29" s="452">
        <v>782</v>
      </c>
      <c r="K29" s="449">
        <v>64.68155500413565</v>
      </c>
      <c r="L29" s="452">
        <v>77</v>
      </c>
      <c r="M29" s="452">
        <v>197</v>
      </c>
      <c r="N29" s="452">
        <v>107</v>
      </c>
      <c r="O29" s="453">
        <v>400</v>
      </c>
      <c r="P29" s="409">
        <v>36985</v>
      </c>
    </row>
    <row r="30" spans="1:16" s="396" customFormat="1" ht="24" customHeight="1">
      <c r="A30" s="455" t="s">
        <v>481</v>
      </c>
      <c r="B30" s="456">
        <v>1228</v>
      </c>
      <c r="C30" s="457">
        <v>100</v>
      </c>
      <c r="D30" s="458">
        <v>128</v>
      </c>
      <c r="E30" s="459">
        <v>10.423452768729643</v>
      </c>
      <c r="F30" s="458">
        <v>287</v>
      </c>
      <c r="G30" s="457">
        <v>23.37133550488599</v>
      </c>
      <c r="H30" s="458">
        <v>287</v>
      </c>
      <c r="I30" s="457">
        <v>23.37133550488599</v>
      </c>
      <c r="J30" s="458">
        <v>813</v>
      </c>
      <c r="K30" s="457">
        <v>66.20521172638436</v>
      </c>
      <c r="L30" s="458">
        <v>77</v>
      </c>
      <c r="M30" s="458">
        <v>209</v>
      </c>
      <c r="N30" s="458">
        <v>109</v>
      </c>
      <c r="O30" s="460">
        <v>417</v>
      </c>
      <c r="P30" s="455" t="s">
        <v>481</v>
      </c>
    </row>
    <row r="31" spans="1:16" s="346" customFormat="1" ht="24" customHeight="1">
      <c r="A31" s="461" t="s">
        <v>482</v>
      </c>
      <c r="B31" s="462">
        <v>1145</v>
      </c>
      <c r="C31" s="463">
        <v>100</v>
      </c>
      <c r="D31" s="464">
        <v>89</v>
      </c>
      <c r="E31" s="465">
        <v>7.77292576419214</v>
      </c>
      <c r="F31" s="464">
        <v>291</v>
      </c>
      <c r="G31" s="463">
        <v>25.41484716157205</v>
      </c>
      <c r="H31" s="464">
        <v>291</v>
      </c>
      <c r="I31" s="463">
        <v>25.41484716157205</v>
      </c>
      <c r="J31" s="464">
        <v>765</v>
      </c>
      <c r="K31" s="463">
        <v>66.8122270742358</v>
      </c>
      <c r="L31" s="464">
        <v>73</v>
      </c>
      <c r="M31" s="464">
        <v>196</v>
      </c>
      <c r="N31" s="464">
        <v>108</v>
      </c>
      <c r="O31" s="466">
        <v>388</v>
      </c>
      <c r="P31" s="461" t="s">
        <v>483</v>
      </c>
    </row>
    <row r="32" spans="1:16" s="346" customFormat="1" ht="24" customHeight="1">
      <c r="A32" s="461">
        <v>36926</v>
      </c>
      <c r="B32" s="462">
        <v>1245</v>
      </c>
      <c r="C32" s="463">
        <v>100</v>
      </c>
      <c r="D32" s="464">
        <v>156</v>
      </c>
      <c r="E32" s="465">
        <v>12.530120481927712</v>
      </c>
      <c r="F32" s="464">
        <v>281</v>
      </c>
      <c r="G32" s="463">
        <v>22.570281124497992</v>
      </c>
      <c r="H32" s="464">
        <v>281</v>
      </c>
      <c r="I32" s="463">
        <v>22.570281124497992</v>
      </c>
      <c r="J32" s="464">
        <v>808</v>
      </c>
      <c r="K32" s="463">
        <v>64.8995983935743</v>
      </c>
      <c r="L32" s="464">
        <v>82</v>
      </c>
      <c r="M32" s="464">
        <v>198</v>
      </c>
      <c r="N32" s="464">
        <v>108</v>
      </c>
      <c r="O32" s="466">
        <v>420</v>
      </c>
      <c r="P32" s="461">
        <v>36926</v>
      </c>
    </row>
    <row r="33" spans="1:16" s="346" customFormat="1" ht="24" customHeight="1">
      <c r="A33" s="461">
        <v>36954</v>
      </c>
      <c r="B33" s="462">
        <v>1268</v>
      </c>
      <c r="C33" s="463">
        <v>100</v>
      </c>
      <c r="D33" s="464">
        <v>149</v>
      </c>
      <c r="E33" s="465">
        <v>11.750788643533124</v>
      </c>
      <c r="F33" s="464">
        <v>285</v>
      </c>
      <c r="G33" s="463">
        <v>22.476340694006307</v>
      </c>
      <c r="H33" s="464">
        <v>285</v>
      </c>
      <c r="I33" s="463">
        <v>22.476340694006307</v>
      </c>
      <c r="J33" s="464">
        <v>834</v>
      </c>
      <c r="K33" s="463">
        <v>65.77287066246058</v>
      </c>
      <c r="L33" s="464">
        <v>77</v>
      </c>
      <c r="M33" s="464">
        <v>218</v>
      </c>
      <c r="N33" s="464">
        <v>111</v>
      </c>
      <c r="O33" s="466">
        <v>429</v>
      </c>
      <c r="P33" s="461">
        <v>36954</v>
      </c>
    </row>
    <row r="34" spans="1:16" s="346" customFormat="1" ht="24" customHeight="1">
      <c r="A34" s="461">
        <v>36985</v>
      </c>
      <c r="B34" s="462">
        <v>1255</v>
      </c>
      <c r="C34" s="463">
        <v>100</v>
      </c>
      <c r="D34" s="464">
        <v>118</v>
      </c>
      <c r="E34" s="465">
        <v>9.402390438247012</v>
      </c>
      <c r="F34" s="464">
        <v>292</v>
      </c>
      <c r="G34" s="463">
        <v>23.266932270916335</v>
      </c>
      <c r="H34" s="464">
        <v>292</v>
      </c>
      <c r="I34" s="463">
        <v>23.266932270916335</v>
      </c>
      <c r="J34" s="464">
        <v>845</v>
      </c>
      <c r="K34" s="463">
        <v>67.33067729083665</v>
      </c>
      <c r="L34" s="464">
        <v>77</v>
      </c>
      <c r="M34" s="464">
        <v>224</v>
      </c>
      <c r="N34" s="464">
        <v>111</v>
      </c>
      <c r="O34" s="466">
        <v>433</v>
      </c>
      <c r="P34" s="461">
        <v>36985</v>
      </c>
    </row>
    <row r="35" spans="1:16" s="346" customFormat="1" ht="10.5" customHeight="1" thickBot="1">
      <c r="A35" s="467"/>
      <c r="B35" s="468"/>
      <c r="C35" s="468"/>
      <c r="D35" s="468"/>
      <c r="E35" s="469"/>
      <c r="F35" s="468"/>
      <c r="G35" s="468"/>
      <c r="H35" s="469"/>
      <c r="I35" s="469"/>
      <c r="J35" s="468"/>
      <c r="K35" s="468"/>
      <c r="L35" s="468"/>
      <c r="M35" s="470"/>
      <c r="N35" s="470"/>
      <c r="O35" s="469"/>
      <c r="P35" s="471"/>
    </row>
    <row r="36" spans="1:15" s="346" customFormat="1" ht="9.75" customHeight="1" thickTop="1">
      <c r="A36" s="472"/>
      <c r="B36" s="473"/>
      <c r="C36" s="473"/>
      <c r="D36" s="473"/>
      <c r="E36" s="474"/>
      <c r="F36" s="473"/>
      <c r="G36" s="473"/>
      <c r="H36" s="474"/>
      <c r="I36" s="474"/>
      <c r="J36" s="473"/>
      <c r="K36" s="473"/>
      <c r="L36" s="473"/>
      <c r="M36" s="475"/>
      <c r="N36" s="475"/>
      <c r="O36" s="474"/>
    </row>
    <row r="37" spans="1:16" s="346" customFormat="1" ht="12" customHeight="1">
      <c r="A37" s="269" t="s">
        <v>125</v>
      </c>
      <c r="B37" s="473"/>
      <c r="C37" s="473"/>
      <c r="D37" s="473"/>
      <c r="E37" s="474"/>
      <c r="F37" s="473"/>
      <c r="G37" s="473"/>
      <c r="H37" s="474"/>
      <c r="I37" s="474"/>
      <c r="J37" s="476" t="s">
        <v>488</v>
      </c>
      <c r="K37" s="473"/>
      <c r="L37" s="473"/>
      <c r="M37" s="475"/>
      <c r="N37" s="475"/>
      <c r="O37" s="474"/>
      <c r="P37" s="311"/>
    </row>
    <row r="38" spans="1:16" s="346" customFormat="1" ht="12" customHeight="1">
      <c r="A38" s="477" t="s">
        <v>443</v>
      </c>
      <c r="B38" s="270"/>
      <c r="C38" s="270"/>
      <c r="D38" s="351"/>
      <c r="E38" s="478"/>
      <c r="F38" s="479"/>
      <c r="G38" s="479"/>
      <c r="H38" s="417"/>
      <c r="I38" s="417"/>
      <c r="J38" s="480" t="s">
        <v>444</v>
      </c>
      <c r="K38" s="351"/>
      <c r="L38" s="351"/>
      <c r="M38" s="417"/>
      <c r="N38" s="417"/>
      <c r="O38" s="417"/>
      <c r="P38" s="311"/>
    </row>
    <row r="39" spans="1:16" s="346" customFormat="1" ht="9" customHeight="1">
      <c r="A39" s="481"/>
      <c r="B39" s="482"/>
      <c r="C39" s="482"/>
      <c r="D39" s="482"/>
      <c r="E39" s="483"/>
      <c r="F39" s="484"/>
      <c r="G39" s="484"/>
      <c r="H39" s="417"/>
      <c r="I39" s="417"/>
      <c r="J39" s="351"/>
      <c r="K39" s="351"/>
      <c r="L39" s="351"/>
      <c r="M39" s="417"/>
      <c r="N39" s="417"/>
      <c r="O39" s="417"/>
      <c r="P39" s="351"/>
    </row>
    <row r="40" spans="1:9" ht="9" customHeight="1">
      <c r="A40" s="485"/>
      <c r="B40" s="482"/>
      <c r="C40" s="482"/>
      <c r="D40" s="482"/>
      <c r="E40" s="483"/>
      <c r="F40" s="484"/>
      <c r="G40" s="484"/>
      <c r="H40" s="417"/>
      <c r="I40" s="417"/>
    </row>
    <row r="41" spans="1:9" ht="9" customHeight="1">
      <c r="A41" s="485"/>
      <c r="B41" s="482"/>
      <c r="C41" s="482"/>
      <c r="D41" s="482"/>
      <c r="E41" s="483"/>
      <c r="F41" s="484"/>
      <c r="G41" s="484"/>
      <c r="H41" s="417"/>
      <c r="I41" s="417"/>
    </row>
    <row r="42" spans="1:9" ht="9" customHeight="1">
      <c r="A42" s="485"/>
      <c r="B42" s="482"/>
      <c r="C42" s="482"/>
      <c r="D42" s="482"/>
      <c r="E42" s="483"/>
      <c r="F42" s="484"/>
      <c r="G42" s="484"/>
      <c r="H42" s="417"/>
      <c r="I42" s="417"/>
    </row>
    <row r="43" spans="1:7" ht="15.75">
      <c r="A43" s="412"/>
      <c r="E43" s="487"/>
      <c r="F43" s="488"/>
      <c r="G43" s="488"/>
    </row>
    <row r="44" spans="1:7" ht="15.75">
      <c r="A44" s="412"/>
      <c r="E44" s="487"/>
      <c r="F44" s="488"/>
      <c r="G44" s="488"/>
    </row>
    <row r="45" spans="1:7" ht="15.75">
      <c r="A45" s="412"/>
      <c r="E45" s="487"/>
      <c r="F45" s="488"/>
      <c r="G45" s="488"/>
    </row>
    <row r="46" spans="1:7" ht="15.75">
      <c r="A46" s="412"/>
      <c r="E46" s="487"/>
      <c r="F46" s="488"/>
      <c r="G46" s="488"/>
    </row>
    <row r="47" spans="1:7" ht="15.75">
      <c r="A47" s="412"/>
      <c r="E47" s="487"/>
      <c r="F47" s="488"/>
      <c r="G47" s="488"/>
    </row>
    <row r="48" spans="1:7" ht="15.75">
      <c r="A48" s="412"/>
      <c r="E48" s="487"/>
      <c r="F48" s="488"/>
      <c r="G48" s="488"/>
    </row>
    <row r="49" spans="1:7" ht="15.75">
      <c r="A49" s="412"/>
      <c r="E49" s="487"/>
      <c r="F49" s="488"/>
      <c r="G49" s="488"/>
    </row>
    <row r="50" spans="1:7" ht="15.75">
      <c r="A50" s="412"/>
      <c r="E50" s="487"/>
      <c r="F50" s="488"/>
      <c r="G50" s="488"/>
    </row>
    <row r="51" spans="1:7" ht="15.75">
      <c r="A51" s="412"/>
      <c r="E51" s="487"/>
      <c r="F51" s="488"/>
      <c r="G51" s="488"/>
    </row>
    <row r="52" spans="1:7" ht="15.75">
      <c r="A52" s="412"/>
      <c r="E52" s="487"/>
      <c r="F52" s="488"/>
      <c r="G52" s="488"/>
    </row>
    <row r="53" spans="1:7" ht="15.75">
      <c r="A53" s="412"/>
      <c r="E53" s="487"/>
      <c r="F53" s="488"/>
      <c r="G53" s="488"/>
    </row>
    <row r="54" spans="1:7" ht="15.75">
      <c r="A54" s="412"/>
      <c r="E54" s="487"/>
      <c r="F54" s="488"/>
      <c r="G54" s="488"/>
    </row>
    <row r="55" spans="5:7" ht="15.75">
      <c r="E55" s="487"/>
      <c r="F55" s="488"/>
      <c r="G55" s="488"/>
    </row>
    <row r="56" spans="5:7" ht="15.75">
      <c r="E56" s="487"/>
      <c r="F56" s="488"/>
      <c r="G56" s="488"/>
    </row>
    <row r="57" spans="5:7" ht="15.75">
      <c r="E57" s="487"/>
      <c r="F57" s="488"/>
      <c r="G57" s="488"/>
    </row>
    <row r="58" spans="5:7" ht="15.75">
      <c r="E58" s="487"/>
      <c r="F58" s="488"/>
      <c r="G58" s="488"/>
    </row>
    <row r="59" spans="5:7" ht="15.75">
      <c r="E59" s="487"/>
      <c r="F59" s="488"/>
      <c r="G59" s="488"/>
    </row>
    <row r="60" spans="5:7" ht="15.75">
      <c r="E60" s="487"/>
      <c r="F60" s="488"/>
      <c r="G60" s="488"/>
    </row>
    <row r="61" spans="5:7" ht="15.75">
      <c r="E61" s="487"/>
      <c r="F61" s="488"/>
      <c r="G61" s="488"/>
    </row>
    <row r="62" spans="5:7" ht="15.75">
      <c r="E62" s="487"/>
      <c r="F62" s="488"/>
      <c r="G62" s="488"/>
    </row>
    <row r="63" spans="5:7" ht="15.75">
      <c r="E63" s="487"/>
      <c r="F63" s="488"/>
      <c r="G63" s="488"/>
    </row>
    <row r="64" spans="5:7" ht="15.75">
      <c r="E64" s="487"/>
      <c r="F64" s="488"/>
      <c r="G64" s="488"/>
    </row>
    <row r="65" spans="5:7" ht="15.75">
      <c r="E65" s="487"/>
      <c r="F65" s="488"/>
      <c r="G65" s="488"/>
    </row>
    <row r="66" spans="5:7" ht="15.75">
      <c r="E66" s="487"/>
      <c r="F66" s="488"/>
      <c r="G66" s="488"/>
    </row>
    <row r="67" spans="5:7" ht="15.75">
      <c r="E67" s="487"/>
      <c r="F67" s="488"/>
      <c r="G67" s="488"/>
    </row>
    <row r="68" spans="5:7" ht="15.75">
      <c r="E68" s="487"/>
      <c r="F68" s="488"/>
      <c r="G68" s="488"/>
    </row>
    <row r="69" spans="5:7" ht="15.75">
      <c r="E69" s="487"/>
      <c r="F69" s="488"/>
      <c r="G69" s="488"/>
    </row>
    <row r="70" spans="5:7" ht="15.75">
      <c r="E70" s="487"/>
      <c r="F70" s="488"/>
      <c r="G70" s="488"/>
    </row>
    <row r="71" ht="15.75">
      <c r="E71" s="487"/>
    </row>
    <row r="72" ht="15.75">
      <c r="E72" s="487"/>
    </row>
    <row r="73" ht="15.75">
      <c r="E73" s="487"/>
    </row>
    <row r="74" ht="15.75">
      <c r="E74" s="487"/>
    </row>
    <row r="75" ht="15.75">
      <c r="E75" s="487"/>
    </row>
    <row r="76" ht="15.75">
      <c r="E76" s="487"/>
    </row>
    <row r="77" ht="15.75">
      <c r="E77" s="487"/>
    </row>
    <row r="78" ht="15.75">
      <c r="E78" s="487"/>
    </row>
    <row r="79" ht="15.75">
      <c r="E79" s="487"/>
    </row>
    <row r="80" ht="15.75">
      <c r="E80" s="487"/>
    </row>
    <row r="81" ht="15.75">
      <c r="E81" s="487"/>
    </row>
    <row r="82" ht="15.75">
      <c r="E82" s="487"/>
    </row>
    <row r="83" ht="15.75">
      <c r="E83" s="487"/>
    </row>
    <row r="84" ht="15.75">
      <c r="E84" s="487"/>
    </row>
    <row r="85" ht="15.75">
      <c r="E85" s="487"/>
    </row>
    <row r="86" ht="15.75">
      <c r="E86" s="487"/>
    </row>
    <row r="87" ht="15.75">
      <c r="E87" s="487"/>
    </row>
    <row r="88" ht="15.75">
      <c r="E88" s="487"/>
    </row>
    <row r="89" ht="15.75">
      <c r="E89" s="487"/>
    </row>
    <row r="90" ht="15.75">
      <c r="E90" s="487"/>
    </row>
    <row r="91" ht="15.75">
      <c r="E91" s="487"/>
    </row>
    <row r="92" ht="15.75">
      <c r="E92" s="487"/>
    </row>
    <row r="93" ht="15.75">
      <c r="E93" s="487"/>
    </row>
    <row r="94" ht="15.75">
      <c r="E94" s="487"/>
    </row>
    <row r="95" ht="15.75">
      <c r="E95" s="487"/>
    </row>
    <row r="96" ht="15.75">
      <c r="E96" s="487"/>
    </row>
    <row r="97" ht="15.75">
      <c r="E97" s="487"/>
    </row>
    <row r="98" ht="15.75">
      <c r="E98" s="487"/>
    </row>
    <row r="99" ht="15.75">
      <c r="E99" s="487"/>
    </row>
    <row r="100" ht="15.75">
      <c r="E100" s="487"/>
    </row>
    <row r="101" ht="15.75">
      <c r="E101" s="487"/>
    </row>
    <row r="102" ht="15.75">
      <c r="E102" s="487"/>
    </row>
  </sheetData>
  <sheetProtection/>
  <mergeCells count="7">
    <mergeCell ref="A3:I3"/>
    <mergeCell ref="J3:P3"/>
    <mergeCell ref="D6:E6"/>
    <mergeCell ref="F6:H6"/>
    <mergeCell ref="J6:O6"/>
    <mergeCell ref="F7:H7"/>
    <mergeCell ref="J7:O7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SheetLayoutView="100" workbookViewId="0" topLeftCell="A1">
      <selection activeCell="G1" sqref="G1"/>
    </sheetView>
  </sheetViews>
  <sheetFormatPr defaultColWidth="7.99609375" defaultRowHeight="13.5"/>
  <cols>
    <col min="1" max="1" width="4.3359375" style="412" customWidth="1"/>
    <col min="2" max="2" width="3.5546875" style="412" customWidth="1"/>
    <col min="3" max="3" width="7.3359375" style="567" customWidth="1"/>
    <col min="4" max="11" width="6.5546875" style="568" customWidth="1"/>
    <col min="12" max="12" width="5.77734375" style="568" customWidth="1"/>
    <col min="13" max="13" width="6.10546875" style="568" customWidth="1"/>
    <col min="14" max="14" width="6.3359375" style="568" customWidth="1"/>
    <col min="15" max="15" width="6.10546875" style="568" customWidth="1"/>
    <col min="16" max="16" width="6.21484375" style="568" customWidth="1"/>
    <col min="17" max="17" width="6.10546875" style="568" customWidth="1"/>
    <col min="18" max="18" width="6.21484375" style="568" customWidth="1"/>
    <col min="19" max="19" width="6.10546875" style="568" customWidth="1"/>
    <col min="20" max="20" width="5.77734375" style="568" customWidth="1"/>
    <col min="21" max="21" width="6.10546875" style="569" customWidth="1"/>
    <col min="22" max="22" width="6.77734375" style="413" customWidth="1"/>
    <col min="23" max="16384" width="7.99609375" style="412" customWidth="1"/>
  </cols>
  <sheetData>
    <row r="1" spans="1:22" s="355" customFormat="1" ht="11.25">
      <c r="A1" s="188" t="s">
        <v>527</v>
      </c>
      <c r="C1" s="489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1"/>
      <c r="V1" s="192" t="s">
        <v>259</v>
      </c>
    </row>
    <row r="2" spans="2:22" s="355" customFormat="1" ht="12" customHeight="1">
      <c r="B2" s="188"/>
      <c r="C2" s="489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1"/>
      <c r="V2" s="192"/>
    </row>
    <row r="3" spans="1:22" s="346" customFormat="1" ht="21.75" customHeight="1">
      <c r="A3" s="815" t="s">
        <v>489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35" t="s">
        <v>35</v>
      </c>
      <c r="M3" s="835"/>
      <c r="N3" s="835"/>
      <c r="O3" s="835"/>
      <c r="P3" s="835"/>
      <c r="Q3" s="835"/>
      <c r="R3" s="835"/>
      <c r="S3" s="835"/>
      <c r="T3" s="835"/>
      <c r="U3" s="835"/>
      <c r="V3" s="835"/>
    </row>
    <row r="4" spans="2:22" s="361" customFormat="1" ht="12.75" customHeight="1">
      <c r="B4" s="492"/>
      <c r="C4" s="493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362"/>
      <c r="V4" s="494"/>
    </row>
    <row r="5" spans="1:22" s="346" customFormat="1" ht="12.75" customHeight="1" thickBot="1">
      <c r="A5" s="275" t="s">
        <v>490</v>
      </c>
      <c r="B5" s="283"/>
      <c r="C5" s="28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6"/>
      <c r="V5" s="497" t="s">
        <v>36</v>
      </c>
    </row>
    <row r="6" spans="1:22" s="501" customFormat="1" ht="18" customHeight="1" thickTop="1">
      <c r="A6" s="498"/>
      <c r="B6" s="499"/>
      <c r="C6" s="500"/>
      <c r="D6" s="820"/>
      <c r="E6" s="821"/>
      <c r="F6" s="820" t="s">
        <v>37</v>
      </c>
      <c r="G6" s="821"/>
      <c r="H6" s="820"/>
      <c r="I6" s="821"/>
      <c r="J6" s="820"/>
      <c r="K6" s="821"/>
      <c r="L6" s="820"/>
      <c r="M6" s="821"/>
      <c r="N6" s="820" t="s">
        <v>32</v>
      </c>
      <c r="O6" s="821"/>
      <c r="P6" s="820" t="s">
        <v>38</v>
      </c>
      <c r="Q6" s="821"/>
      <c r="R6" s="820" t="s">
        <v>39</v>
      </c>
      <c r="S6" s="821"/>
      <c r="T6" s="820"/>
      <c r="U6" s="821"/>
      <c r="V6" s="423"/>
    </row>
    <row r="7" spans="1:22" s="501" customFormat="1" ht="18" customHeight="1">
      <c r="A7" s="426"/>
      <c r="B7" s="430"/>
      <c r="C7" s="502" t="s">
        <v>491</v>
      </c>
      <c r="D7" s="824" t="s">
        <v>40</v>
      </c>
      <c r="E7" s="825"/>
      <c r="F7" s="827" t="s">
        <v>41</v>
      </c>
      <c r="G7" s="828"/>
      <c r="H7" s="824" t="s">
        <v>42</v>
      </c>
      <c r="I7" s="825"/>
      <c r="J7" s="824" t="s">
        <v>43</v>
      </c>
      <c r="K7" s="825"/>
      <c r="L7" s="824" t="s">
        <v>44</v>
      </c>
      <c r="M7" s="825"/>
      <c r="N7" s="824" t="s">
        <v>45</v>
      </c>
      <c r="O7" s="825"/>
      <c r="P7" s="824" t="s">
        <v>46</v>
      </c>
      <c r="Q7" s="825"/>
      <c r="R7" s="824" t="s">
        <v>47</v>
      </c>
      <c r="S7" s="825"/>
      <c r="T7" s="824" t="s">
        <v>48</v>
      </c>
      <c r="U7" s="825"/>
      <c r="V7" s="428" t="s">
        <v>14</v>
      </c>
    </row>
    <row r="8" spans="1:22" s="501" customFormat="1" ht="18" customHeight="1">
      <c r="A8" s="426"/>
      <c r="B8" s="430"/>
      <c r="C8" s="503"/>
      <c r="D8" s="818" t="s">
        <v>49</v>
      </c>
      <c r="E8" s="819"/>
      <c r="F8" s="818" t="s">
        <v>50</v>
      </c>
      <c r="G8" s="826"/>
      <c r="H8" s="818" t="s">
        <v>51</v>
      </c>
      <c r="I8" s="819"/>
      <c r="J8" s="818" t="s">
        <v>52</v>
      </c>
      <c r="K8" s="819"/>
      <c r="L8" s="818" t="s">
        <v>53</v>
      </c>
      <c r="M8" s="819"/>
      <c r="N8" s="818" t="s">
        <v>54</v>
      </c>
      <c r="O8" s="819"/>
      <c r="P8" s="818" t="s">
        <v>55</v>
      </c>
      <c r="Q8" s="819"/>
      <c r="R8" s="818" t="s">
        <v>56</v>
      </c>
      <c r="S8" s="819"/>
      <c r="T8" s="818" t="s">
        <v>57</v>
      </c>
      <c r="U8" s="819"/>
      <c r="V8" s="428" t="s">
        <v>15</v>
      </c>
    </row>
    <row r="9" spans="1:22" s="501" customFormat="1" ht="18" customHeight="1">
      <c r="A9" s="833" t="s">
        <v>58</v>
      </c>
      <c r="B9" s="834"/>
      <c r="C9" s="504" t="s">
        <v>17</v>
      </c>
      <c r="D9" s="505"/>
      <c r="E9" s="436" t="s">
        <v>33</v>
      </c>
      <c r="F9" s="505"/>
      <c r="G9" s="436" t="s">
        <v>33</v>
      </c>
      <c r="H9" s="506"/>
      <c r="I9" s="436" t="s">
        <v>33</v>
      </c>
      <c r="J9" s="507"/>
      <c r="K9" s="436" t="s">
        <v>33</v>
      </c>
      <c r="L9" s="506"/>
      <c r="M9" s="436" t="s">
        <v>33</v>
      </c>
      <c r="N9" s="508" t="s">
        <v>59</v>
      </c>
      <c r="O9" s="436" t="s">
        <v>33</v>
      </c>
      <c r="P9" s="506" t="s">
        <v>60</v>
      </c>
      <c r="Q9" s="436" t="s">
        <v>33</v>
      </c>
      <c r="R9" s="506" t="s">
        <v>61</v>
      </c>
      <c r="S9" s="436" t="s">
        <v>33</v>
      </c>
      <c r="T9" s="505"/>
      <c r="U9" s="432" t="s">
        <v>33</v>
      </c>
      <c r="V9" s="428" t="s">
        <v>16</v>
      </c>
    </row>
    <row r="10" spans="1:22" s="501" customFormat="1" ht="18" customHeight="1">
      <c r="A10" s="441"/>
      <c r="B10" s="509"/>
      <c r="C10" s="510"/>
      <c r="D10" s="511"/>
      <c r="E10" s="442" t="s">
        <v>34</v>
      </c>
      <c r="F10" s="511"/>
      <c r="G10" s="442" t="s">
        <v>34</v>
      </c>
      <c r="H10" s="444"/>
      <c r="I10" s="442" t="s">
        <v>34</v>
      </c>
      <c r="J10" s="512"/>
      <c r="K10" s="443" t="s">
        <v>34</v>
      </c>
      <c r="L10" s="444"/>
      <c r="M10" s="442" t="s">
        <v>34</v>
      </c>
      <c r="N10" s="444" t="s">
        <v>62</v>
      </c>
      <c r="O10" s="442" t="s">
        <v>34</v>
      </c>
      <c r="P10" s="444" t="s">
        <v>63</v>
      </c>
      <c r="Q10" s="442" t="s">
        <v>34</v>
      </c>
      <c r="R10" s="444" t="s">
        <v>64</v>
      </c>
      <c r="S10" s="442" t="s">
        <v>34</v>
      </c>
      <c r="T10" s="513"/>
      <c r="U10" s="442" t="s">
        <v>34</v>
      </c>
      <c r="V10" s="442"/>
    </row>
    <row r="11" spans="1:22" s="517" customFormat="1" ht="2.25" customHeight="1">
      <c r="A11" s="514"/>
      <c r="B11" s="515"/>
      <c r="C11" s="516"/>
      <c r="U11" s="518"/>
      <c r="V11" s="519"/>
    </row>
    <row r="12" spans="1:22" s="517" customFormat="1" ht="24" customHeight="1" hidden="1">
      <c r="A12" s="822">
        <v>2009</v>
      </c>
      <c r="B12" s="823"/>
      <c r="C12" s="520">
        <v>961</v>
      </c>
      <c r="D12" s="521">
        <v>20</v>
      </c>
      <c r="E12" s="522">
        <f aca="true" t="shared" si="0" ref="E12:E20">D12/C12*100</f>
        <v>2.081165452653486</v>
      </c>
      <c r="F12" s="521">
        <v>111</v>
      </c>
      <c r="G12" s="523">
        <f aca="true" t="shared" si="1" ref="G12:G20">F12/C12*100</f>
        <v>11.550468262226847</v>
      </c>
      <c r="H12" s="521">
        <v>125</v>
      </c>
      <c r="I12" s="524">
        <f aca="true" t="shared" si="2" ref="I12:I20">H12/C12*100</f>
        <v>13.007284079084286</v>
      </c>
      <c r="J12" s="521">
        <v>98</v>
      </c>
      <c r="K12" s="523">
        <f aca="true" t="shared" si="3" ref="K12:K20">J12/C12*100</f>
        <v>10.197710718002082</v>
      </c>
      <c r="L12" s="521">
        <v>94</v>
      </c>
      <c r="M12" s="523">
        <f aca="true" t="shared" si="4" ref="M12:M35">L12/C12*100</f>
        <v>9.781477627471384</v>
      </c>
      <c r="N12" s="521">
        <v>162</v>
      </c>
      <c r="O12" s="523">
        <f aca="true" t="shared" si="5" ref="O12:O35">N12/C12*100</f>
        <v>16.857440166493237</v>
      </c>
      <c r="P12" s="521">
        <v>64</v>
      </c>
      <c r="Q12" s="523">
        <f aca="true" t="shared" si="6" ref="Q12:Q35">P12/C12*100</f>
        <v>6.659729448491156</v>
      </c>
      <c r="R12" s="521">
        <v>137</v>
      </c>
      <c r="S12" s="523">
        <f aca="true" t="shared" si="7" ref="S12:S35">R12/C12*100</f>
        <v>14.25598335067638</v>
      </c>
      <c r="T12" s="521">
        <v>150</v>
      </c>
      <c r="U12" s="525">
        <f aca="true" t="shared" si="8" ref="U12:U35">T12/C12*100</f>
        <v>15.608740894901144</v>
      </c>
      <c r="V12" s="526">
        <v>2009</v>
      </c>
    </row>
    <row r="13" spans="1:22" s="517" customFormat="1" ht="24" customHeight="1">
      <c r="A13" s="822">
        <v>2010</v>
      </c>
      <c r="B13" s="823"/>
      <c r="C13" s="520">
        <v>974</v>
      </c>
      <c r="D13" s="521">
        <v>17</v>
      </c>
      <c r="E13" s="522">
        <f t="shared" si="0"/>
        <v>1.7453798767967144</v>
      </c>
      <c r="F13" s="521">
        <v>127</v>
      </c>
      <c r="G13" s="523">
        <f t="shared" si="1"/>
        <v>13.03901437371663</v>
      </c>
      <c r="H13" s="521">
        <v>138</v>
      </c>
      <c r="I13" s="524">
        <f t="shared" si="2"/>
        <v>14.168377823408623</v>
      </c>
      <c r="J13" s="521">
        <v>85</v>
      </c>
      <c r="K13" s="523">
        <f t="shared" si="3"/>
        <v>8.726899383983573</v>
      </c>
      <c r="L13" s="521">
        <v>100</v>
      </c>
      <c r="M13" s="523">
        <f t="shared" si="4"/>
        <v>10.266940451745379</v>
      </c>
      <c r="N13" s="521">
        <v>150</v>
      </c>
      <c r="O13" s="523">
        <f t="shared" si="5"/>
        <v>15.400410677618071</v>
      </c>
      <c r="P13" s="521">
        <v>67</v>
      </c>
      <c r="Q13" s="523">
        <f t="shared" si="6"/>
        <v>6.878850102669405</v>
      </c>
      <c r="R13" s="521">
        <v>156</v>
      </c>
      <c r="S13" s="523">
        <f t="shared" si="7"/>
        <v>16.01642710472279</v>
      </c>
      <c r="T13" s="521">
        <v>136</v>
      </c>
      <c r="U13" s="525">
        <f t="shared" si="8"/>
        <v>13.963039014373715</v>
      </c>
      <c r="V13" s="526">
        <v>2010</v>
      </c>
    </row>
    <row r="14" spans="1:22" s="528" customFormat="1" ht="24" customHeight="1">
      <c r="A14" s="816" t="s">
        <v>77</v>
      </c>
      <c r="B14" s="817"/>
      <c r="C14" s="520">
        <v>1001</v>
      </c>
      <c r="D14" s="521">
        <v>17</v>
      </c>
      <c r="E14" s="522">
        <f t="shared" si="0"/>
        <v>1.6983016983016983</v>
      </c>
      <c r="F14" s="521">
        <v>124</v>
      </c>
      <c r="G14" s="523">
        <f t="shared" si="1"/>
        <v>12.387612387612387</v>
      </c>
      <c r="H14" s="521">
        <v>135</v>
      </c>
      <c r="I14" s="524">
        <f t="shared" si="2"/>
        <v>13.486513486513488</v>
      </c>
      <c r="J14" s="521">
        <v>83</v>
      </c>
      <c r="K14" s="523">
        <f t="shared" si="3"/>
        <v>8.291708291708291</v>
      </c>
      <c r="L14" s="521">
        <v>103</v>
      </c>
      <c r="M14" s="523">
        <f t="shared" si="4"/>
        <v>10.289710289710289</v>
      </c>
      <c r="N14" s="521">
        <v>152</v>
      </c>
      <c r="O14" s="523">
        <f t="shared" si="5"/>
        <v>15.184815184815184</v>
      </c>
      <c r="P14" s="521">
        <v>73</v>
      </c>
      <c r="Q14" s="523">
        <f t="shared" si="6"/>
        <v>7.292707292707293</v>
      </c>
      <c r="R14" s="521">
        <v>165</v>
      </c>
      <c r="S14" s="523">
        <f t="shared" si="7"/>
        <v>16.483516483516482</v>
      </c>
      <c r="T14" s="521">
        <v>149</v>
      </c>
      <c r="U14" s="525">
        <f t="shared" si="8"/>
        <v>14.885114885114886</v>
      </c>
      <c r="V14" s="527" t="s">
        <v>77</v>
      </c>
    </row>
    <row r="15" spans="1:22" s="528" customFormat="1" ht="24" customHeight="1">
      <c r="A15" s="816" t="s">
        <v>121</v>
      </c>
      <c r="B15" s="817"/>
      <c r="C15" s="520">
        <v>1056</v>
      </c>
      <c r="D15" s="521">
        <v>13</v>
      </c>
      <c r="E15" s="522">
        <f t="shared" si="0"/>
        <v>1.231060606060606</v>
      </c>
      <c r="F15" s="521">
        <v>131</v>
      </c>
      <c r="G15" s="523">
        <f t="shared" si="1"/>
        <v>12.405303030303031</v>
      </c>
      <c r="H15" s="521">
        <v>144</v>
      </c>
      <c r="I15" s="524">
        <f t="shared" si="2"/>
        <v>13.636363636363635</v>
      </c>
      <c r="J15" s="521">
        <v>90</v>
      </c>
      <c r="K15" s="523">
        <f t="shared" si="3"/>
        <v>8.522727272727272</v>
      </c>
      <c r="L15" s="521">
        <v>116</v>
      </c>
      <c r="M15" s="523">
        <f t="shared" si="4"/>
        <v>10.984848484848484</v>
      </c>
      <c r="N15" s="521">
        <v>150</v>
      </c>
      <c r="O15" s="523">
        <f t="shared" si="5"/>
        <v>14.204545454545455</v>
      </c>
      <c r="P15" s="521">
        <v>83</v>
      </c>
      <c r="Q15" s="523">
        <f t="shared" si="6"/>
        <v>7.859848484848484</v>
      </c>
      <c r="R15" s="521">
        <v>165</v>
      </c>
      <c r="S15" s="523">
        <f t="shared" si="7"/>
        <v>15.625</v>
      </c>
      <c r="T15" s="521">
        <v>164</v>
      </c>
      <c r="U15" s="525">
        <f t="shared" si="8"/>
        <v>15.530303030303031</v>
      </c>
      <c r="V15" s="527" t="s">
        <v>78</v>
      </c>
    </row>
    <row r="16" spans="1:22" s="530" customFormat="1" ht="24" customHeight="1">
      <c r="A16" s="816" t="s">
        <v>85</v>
      </c>
      <c r="B16" s="817"/>
      <c r="C16" s="520">
        <v>1137</v>
      </c>
      <c r="D16" s="521">
        <v>14</v>
      </c>
      <c r="E16" s="522">
        <f t="shared" si="0"/>
        <v>1.2313104661389622</v>
      </c>
      <c r="F16" s="521">
        <v>140</v>
      </c>
      <c r="G16" s="523">
        <f t="shared" si="1"/>
        <v>12.313104661389621</v>
      </c>
      <c r="H16" s="521">
        <v>171</v>
      </c>
      <c r="I16" s="524">
        <f t="shared" si="2"/>
        <v>15.03957783641161</v>
      </c>
      <c r="J16" s="521">
        <v>108</v>
      </c>
      <c r="K16" s="523">
        <f t="shared" si="3"/>
        <v>9.498680738786279</v>
      </c>
      <c r="L16" s="521">
        <v>105</v>
      </c>
      <c r="M16" s="523">
        <f t="shared" si="4"/>
        <v>9.234828496042216</v>
      </c>
      <c r="N16" s="521">
        <v>160</v>
      </c>
      <c r="O16" s="523">
        <f t="shared" si="5"/>
        <v>14.072119613016712</v>
      </c>
      <c r="P16" s="521">
        <v>90</v>
      </c>
      <c r="Q16" s="523">
        <f t="shared" si="6"/>
        <v>7.9155672823219</v>
      </c>
      <c r="R16" s="521">
        <v>182</v>
      </c>
      <c r="S16" s="523">
        <f t="shared" si="7"/>
        <v>16.00703605980651</v>
      </c>
      <c r="T16" s="521">
        <v>168</v>
      </c>
      <c r="U16" s="525">
        <f t="shared" si="8"/>
        <v>14.775725593667547</v>
      </c>
      <c r="V16" s="529" t="s">
        <v>85</v>
      </c>
    </row>
    <row r="17" spans="1:22" s="530" customFormat="1" ht="24" customHeight="1" hidden="1">
      <c r="A17" s="385"/>
      <c r="B17" s="531" t="s">
        <v>73</v>
      </c>
      <c r="C17" s="520">
        <v>1035</v>
      </c>
      <c r="D17" s="521">
        <v>17</v>
      </c>
      <c r="E17" s="522">
        <f t="shared" si="0"/>
        <v>1.6425120772946862</v>
      </c>
      <c r="F17" s="521">
        <v>131</v>
      </c>
      <c r="G17" s="523">
        <f t="shared" si="1"/>
        <v>12.657004830917876</v>
      </c>
      <c r="H17" s="521">
        <v>160</v>
      </c>
      <c r="I17" s="524">
        <f t="shared" si="2"/>
        <v>15.458937198067632</v>
      </c>
      <c r="J17" s="521">
        <v>94</v>
      </c>
      <c r="K17" s="523">
        <f t="shared" si="3"/>
        <v>9.082125603864734</v>
      </c>
      <c r="L17" s="521">
        <v>109</v>
      </c>
      <c r="M17" s="523">
        <f t="shared" si="4"/>
        <v>10.531400966183575</v>
      </c>
      <c r="N17" s="521">
        <v>111</v>
      </c>
      <c r="O17" s="523">
        <f t="shared" si="5"/>
        <v>10.72463768115942</v>
      </c>
      <c r="P17" s="521">
        <v>86</v>
      </c>
      <c r="Q17" s="523">
        <f t="shared" si="6"/>
        <v>8.309178743961352</v>
      </c>
      <c r="R17" s="521">
        <v>176</v>
      </c>
      <c r="S17" s="523">
        <f t="shared" si="7"/>
        <v>17.004830917874397</v>
      </c>
      <c r="T17" s="521">
        <v>152</v>
      </c>
      <c r="U17" s="525">
        <f t="shared" si="8"/>
        <v>14.68599033816425</v>
      </c>
      <c r="V17" s="532" t="s">
        <v>73</v>
      </c>
    </row>
    <row r="18" spans="1:22" s="530" customFormat="1" ht="24" customHeight="1" hidden="1">
      <c r="A18" s="472"/>
      <c r="B18" s="533" t="s">
        <v>74</v>
      </c>
      <c r="C18" s="520">
        <v>1174</v>
      </c>
      <c r="D18" s="521">
        <v>13</v>
      </c>
      <c r="E18" s="522">
        <f t="shared" si="0"/>
        <v>1.1073253833049403</v>
      </c>
      <c r="F18" s="521">
        <v>145</v>
      </c>
      <c r="G18" s="523">
        <f t="shared" si="1"/>
        <v>12.350936967632027</v>
      </c>
      <c r="H18" s="521">
        <v>169</v>
      </c>
      <c r="I18" s="524">
        <f t="shared" si="2"/>
        <v>14.395229982964224</v>
      </c>
      <c r="J18" s="521">
        <v>105</v>
      </c>
      <c r="K18" s="523">
        <f t="shared" si="3"/>
        <v>8.943781942078365</v>
      </c>
      <c r="L18" s="521">
        <v>104</v>
      </c>
      <c r="M18" s="523">
        <f t="shared" si="4"/>
        <v>8.858603066439523</v>
      </c>
      <c r="N18" s="521">
        <v>185</v>
      </c>
      <c r="O18" s="523">
        <f t="shared" si="5"/>
        <v>15.75809199318569</v>
      </c>
      <c r="P18" s="521">
        <v>91</v>
      </c>
      <c r="Q18" s="523">
        <f t="shared" si="6"/>
        <v>7.7512776831345835</v>
      </c>
      <c r="R18" s="521">
        <v>188</v>
      </c>
      <c r="S18" s="523">
        <f t="shared" si="7"/>
        <v>16.013628620102217</v>
      </c>
      <c r="T18" s="521">
        <v>175</v>
      </c>
      <c r="U18" s="525">
        <f t="shared" si="8"/>
        <v>14.906303236797275</v>
      </c>
      <c r="V18" s="534" t="s">
        <v>20</v>
      </c>
    </row>
    <row r="19" spans="1:22" s="530" customFormat="1" ht="24" customHeight="1" hidden="1">
      <c r="A19" s="472"/>
      <c r="B19" s="533" t="s">
        <v>21</v>
      </c>
      <c r="C19" s="520">
        <v>1186</v>
      </c>
      <c r="D19" s="521">
        <v>12</v>
      </c>
      <c r="E19" s="522">
        <f t="shared" si="0"/>
        <v>1.0118043844856661</v>
      </c>
      <c r="F19" s="521">
        <v>143</v>
      </c>
      <c r="G19" s="523">
        <f t="shared" si="1"/>
        <v>12.05733558178752</v>
      </c>
      <c r="H19" s="521">
        <v>175</v>
      </c>
      <c r="I19" s="524">
        <f t="shared" si="2"/>
        <v>14.75548060708263</v>
      </c>
      <c r="J19" s="521">
        <v>114</v>
      </c>
      <c r="K19" s="523">
        <f t="shared" si="3"/>
        <v>9.612141652613827</v>
      </c>
      <c r="L19" s="521">
        <v>108</v>
      </c>
      <c r="M19" s="523">
        <f t="shared" si="4"/>
        <v>9.106239460370995</v>
      </c>
      <c r="N19" s="521">
        <v>190</v>
      </c>
      <c r="O19" s="523">
        <f t="shared" si="5"/>
        <v>16.020236087689714</v>
      </c>
      <c r="P19" s="521">
        <v>88</v>
      </c>
      <c r="Q19" s="523">
        <f t="shared" si="6"/>
        <v>7.419898819561552</v>
      </c>
      <c r="R19" s="521">
        <v>180</v>
      </c>
      <c r="S19" s="523">
        <f t="shared" si="7"/>
        <v>15.177065767284992</v>
      </c>
      <c r="T19" s="521">
        <v>176</v>
      </c>
      <c r="U19" s="525">
        <f t="shared" si="8"/>
        <v>14.839797639123104</v>
      </c>
      <c r="V19" s="534" t="s">
        <v>21</v>
      </c>
    </row>
    <row r="20" spans="1:22" s="530" customFormat="1" ht="24" customHeight="1" hidden="1">
      <c r="A20" s="535"/>
      <c r="B20" s="533" t="s">
        <v>22</v>
      </c>
      <c r="C20" s="520">
        <v>1153</v>
      </c>
      <c r="D20" s="521">
        <v>13</v>
      </c>
      <c r="E20" s="522">
        <f t="shared" si="0"/>
        <v>1.1274934952298352</v>
      </c>
      <c r="F20" s="521">
        <v>142</v>
      </c>
      <c r="G20" s="523">
        <f t="shared" si="1"/>
        <v>12.315698178664354</v>
      </c>
      <c r="H20" s="521">
        <v>181</v>
      </c>
      <c r="I20" s="524">
        <f t="shared" si="2"/>
        <v>15.69817866435386</v>
      </c>
      <c r="J20" s="521">
        <v>119</v>
      </c>
      <c r="K20" s="523">
        <f t="shared" si="3"/>
        <v>10.320901994796184</v>
      </c>
      <c r="L20" s="521">
        <v>100</v>
      </c>
      <c r="M20" s="523">
        <f t="shared" si="4"/>
        <v>8.673026886383347</v>
      </c>
      <c r="N20" s="521">
        <v>153</v>
      </c>
      <c r="O20" s="523">
        <f t="shared" si="5"/>
        <v>13.269731136166522</v>
      </c>
      <c r="P20" s="521">
        <v>95</v>
      </c>
      <c r="Q20" s="523">
        <f t="shared" si="6"/>
        <v>8.23937554206418</v>
      </c>
      <c r="R20" s="521">
        <v>183</v>
      </c>
      <c r="S20" s="523">
        <f t="shared" si="7"/>
        <v>15.871639202081528</v>
      </c>
      <c r="T20" s="521">
        <v>168</v>
      </c>
      <c r="U20" s="525">
        <f t="shared" si="8"/>
        <v>14.570685169124022</v>
      </c>
      <c r="V20" s="534" t="s">
        <v>22</v>
      </c>
    </row>
    <row r="21" spans="1:22" s="528" customFormat="1" ht="24" customHeight="1">
      <c r="A21" s="816" t="s">
        <v>80</v>
      </c>
      <c r="B21" s="817"/>
      <c r="C21" s="520">
        <v>1158</v>
      </c>
      <c r="D21" s="521">
        <v>16</v>
      </c>
      <c r="E21" s="522">
        <v>1.381692573402418</v>
      </c>
      <c r="F21" s="521">
        <v>168</v>
      </c>
      <c r="G21" s="523">
        <v>14.507772020725387</v>
      </c>
      <c r="H21" s="521">
        <v>187</v>
      </c>
      <c r="I21" s="524">
        <v>16.14853195164076</v>
      </c>
      <c r="J21" s="521">
        <v>120</v>
      </c>
      <c r="K21" s="523">
        <v>10.362694300518134</v>
      </c>
      <c r="L21" s="521">
        <v>100</v>
      </c>
      <c r="M21" s="523">
        <f t="shared" si="4"/>
        <v>8.635578583765112</v>
      </c>
      <c r="N21" s="521">
        <v>148</v>
      </c>
      <c r="O21" s="523">
        <f t="shared" si="5"/>
        <v>12.780656303972366</v>
      </c>
      <c r="P21" s="521">
        <v>85</v>
      </c>
      <c r="Q21" s="523">
        <f t="shared" si="6"/>
        <v>7.340241796200346</v>
      </c>
      <c r="R21" s="521">
        <v>179</v>
      </c>
      <c r="S21" s="523">
        <f t="shared" si="7"/>
        <v>15.457685664939552</v>
      </c>
      <c r="T21" s="521">
        <v>155</v>
      </c>
      <c r="U21" s="525">
        <f t="shared" si="8"/>
        <v>13.385146804835923</v>
      </c>
      <c r="V21" s="527" t="s">
        <v>80</v>
      </c>
    </row>
    <row r="22" spans="1:22" s="528" customFormat="1" ht="24" customHeight="1">
      <c r="A22" s="385"/>
      <c r="B22" s="531" t="s">
        <v>73</v>
      </c>
      <c r="C22" s="520">
        <v>1097</v>
      </c>
      <c r="D22" s="521">
        <v>12</v>
      </c>
      <c r="E22" s="522">
        <v>1.0938924339106655</v>
      </c>
      <c r="F22" s="521">
        <v>151</v>
      </c>
      <c r="G22" s="523">
        <v>13.764813126709207</v>
      </c>
      <c r="H22" s="521">
        <v>181</v>
      </c>
      <c r="I22" s="524">
        <v>16.49954421148587</v>
      </c>
      <c r="J22" s="521">
        <v>119</v>
      </c>
      <c r="K22" s="523">
        <v>10.847766636280767</v>
      </c>
      <c r="L22" s="521">
        <v>98</v>
      </c>
      <c r="M22" s="523">
        <f t="shared" si="4"/>
        <v>8.933454876937102</v>
      </c>
      <c r="N22" s="521">
        <v>105</v>
      </c>
      <c r="O22" s="523">
        <f t="shared" si="5"/>
        <v>9.571558796718323</v>
      </c>
      <c r="P22" s="521">
        <v>86</v>
      </c>
      <c r="Q22" s="523">
        <f t="shared" si="6"/>
        <v>7.839562443026436</v>
      </c>
      <c r="R22" s="521">
        <v>186</v>
      </c>
      <c r="S22" s="523">
        <f t="shared" si="7"/>
        <v>16.955332725615317</v>
      </c>
      <c r="T22" s="521">
        <v>160</v>
      </c>
      <c r="U22" s="525">
        <f t="shared" si="8"/>
        <v>14.585232452142204</v>
      </c>
      <c r="V22" s="532" t="s">
        <v>195</v>
      </c>
    </row>
    <row r="23" spans="1:22" s="528" customFormat="1" ht="24" customHeight="1">
      <c r="A23" s="472"/>
      <c r="B23" s="533" t="s">
        <v>74</v>
      </c>
      <c r="C23" s="520">
        <v>1183</v>
      </c>
      <c r="D23" s="521">
        <v>14</v>
      </c>
      <c r="E23" s="522">
        <v>1.183431952662722</v>
      </c>
      <c r="F23" s="521">
        <v>163</v>
      </c>
      <c r="G23" s="523">
        <v>13.778529163144547</v>
      </c>
      <c r="H23" s="521">
        <v>187</v>
      </c>
      <c r="I23" s="524">
        <v>15.8072696534235</v>
      </c>
      <c r="J23" s="521">
        <v>122</v>
      </c>
      <c r="K23" s="523">
        <v>10.312764158918004</v>
      </c>
      <c r="L23" s="521">
        <v>98</v>
      </c>
      <c r="M23" s="523">
        <f t="shared" si="4"/>
        <v>8.284023668639055</v>
      </c>
      <c r="N23" s="521">
        <v>173</v>
      </c>
      <c r="O23" s="523">
        <f t="shared" si="5"/>
        <v>14.623837700760777</v>
      </c>
      <c r="P23" s="521">
        <v>83</v>
      </c>
      <c r="Q23" s="523">
        <f t="shared" si="6"/>
        <v>7.016060862214708</v>
      </c>
      <c r="R23" s="521">
        <v>183</v>
      </c>
      <c r="S23" s="523">
        <f t="shared" si="7"/>
        <v>15.469146238377007</v>
      </c>
      <c r="T23" s="521">
        <v>161</v>
      </c>
      <c r="U23" s="525">
        <f t="shared" si="8"/>
        <v>13.609467455621301</v>
      </c>
      <c r="V23" s="534" t="s">
        <v>20</v>
      </c>
    </row>
    <row r="24" spans="1:22" s="528" customFormat="1" ht="24" customHeight="1">
      <c r="A24" s="472"/>
      <c r="B24" s="533" t="s">
        <v>21</v>
      </c>
      <c r="C24" s="520">
        <v>1191</v>
      </c>
      <c r="D24" s="521">
        <v>19</v>
      </c>
      <c r="E24" s="522">
        <v>1.595298068849706</v>
      </c>
      <c r="F24" s="521">
        <v>177</v>
      </c>
      <c r="G24" s="523">
        <v>14.86146095717884</v>
      </c>
      <c r="H24" s="521">
        <v>187</v>
      </c>
      <c r="I24" s="524">
        <v>15.70109151973132</v>
      </c>
      <c r="J24" s="521">
        <v>123</v>
      </c>
      <c r="K24" s="523">
        <v>10.327455919395465</v>
      </c>
      <c r="L24" s="521">
        <v>95</v>
      </c>
      <c r="M24" s="523">
        <f t="shared" si="4"/>
        <v>7.976490344248531</v>
      </c>
      <c r="N24" s="521">
        <v>177</v>
      </c>
      <c r="O24" s="523">
        <f t="shared" si="5"/>
        <v>14.86146095717884</v>
      </c>
      <c r="P24" s="521">
        <v>81</v>
      </c>
      <c r="Q24" s="523">
        <f t="shared" si="6"/>
        <v>6.801007556675064</v>
      </c>
      <c r="R24" s="521">
        <v>177</v>
      </c>
      <c r="S24" s="523">
        <f t="shared" si="7"/>
        <v>14.86146095717884</v>
      </c>
      <c r="T24" s="521">
        <v>153</v>
      </c>
      <c r="U24" s="525">
        <f t="shared" si="8"/>
        <v>12.846347607052897</v>
      </c>
      <c r="V24" s="534" t="s">
        <v>21</v>
      </c>
    </row>
    <row r="25" spans="1:22" s="528" customFormat="1" ht="24" customHeight="1">
      <c r="A25" s="472"/>
      <c r="B25" s="533" t="s">
        <v>22</v>
      </c>
      <c r="C25" s="520">
        <v>1159</v>
      </c>
      <c r="D25" s="521">
        <v>20</v>
      </c>
      <c r="E25" s="522">
        <v>1.7256255392579811</v>
      </c>
      <c r="F25" s="521">
        <v>180</v>
      </c>
      <c r="G25" s="523">
        <v>15.530629853321829</v>
      </c>
      <c r="H25" s="521">
        <v>191</v>
      </c>
      <c r="I25" s="524">
        <v>16.47972389991372</v>
      </c>
      <c r="J25" s="521">
        <v>115</v>
      </c>
      <c r="K25" s="523">
        <v>9.92234685073339</v>
      </c>
      <c r="L25" s="521">
        <v>111</v>
      </c>
      <c r="M25" s="523">
        <f t="shared" si="4"/>
        <v>9.577221742881795</v>
      </c>
      <c r="N25" s="521">
        <v>137</v>
      </c>
      <c r="O25" s="523">
        <f t="shared" si="5"/>
        <v>11.82053494391717</v>
      </c>
      <c r="P25" s="521">
        <v>89</v>
      </c>
      <c r="Q25" s="523">
        <f t="shared" si="6"/>
        <v>7.679033649698015</v>
      </c>
      <c r="R25" s="521">
        <v>170</v>
      </c>
      <c r="S25" s="523">
        <f t="shared" si="7"/>
        <v>14.667817083692839</v>
      </c>
      <c r="T25" s="521">
        <v>147</v>
      </c>
      <c r="U25" s="525">
        <f t="shared" si="8"/>
        <v>12.683347713546162</v>
      </c>
      <c r="V25" s="534" t="s">
        <v>22</v>
      </c>
    </row>
    <row r="26" spans="1:22" s="528" customFormat="1" ht="24" customHeight="1">
      <c r="A26" s="829" t="s">
        <v>435</v>
      </c>
      <c r="B26" s="830"/>
      <c r="C26" s="520">
        <v>1194</v>
      </c>
      <c r="D26" s="521">
        <v>19</v>
      </c>
      <c r="E26" s="522">
        <v>1.5912897822445562</v>
      </c>
      <c r="F26" s="521">
        <v>182</v>
      </c>
      <c r="G26" s="523">
        <v>15.242881072026801</v>
      </c>
      <c r="H26" s="521">
        <v>193</v>
      </c>
      <c r="I26" s="524">
        <v>16.164154103852596</v>
      </c>
      <c r="J26" s="521">
        <v>120</v>
      </c>
      <c r="K26" s="523">
        <v>10.050251256281408</v>
      </c>
      <c r="L26" s="536">
        <v>107</v>
      </c>
      <c r="M26" s="537">
        <f t="shared" si="4"/>
        <v>8.961474036850921</v>
      </c>
      <c r="N26" s="536">
        <v>131</v>
      </c>
      <c r="O26" s="537">
        <f t="shared" si="5"/>
        <v>10.971524288107203</v>
      </c>
      <c r="P26" s="536">
        <v>92</v>
      </c>
      <c r="Q26" s="537">
        <f t="shared" si="6"/>
        <v>7.705192629815745</v>
      </c>
      <c r="R26" s="536">
        <v>188</v>
      </c>
      <c r="S26" s="537">
        <f t="shared" si="7"/>
        <v>15.745393634840871</v>
      </c>
      <c r="T26" s="536">
        <v>163</v>
      </c>
      <c r="U26" s="538">
        <f t="shared" si="8"/>
        <v>13.651591289782244</v>
      </c>
      <c r="V26" s="539" t="s">
        <v>435</v>
      </c>
    </row>
    <row r="27" spans="1:22" s="528" customFormat="1" ht="24" customHeight="1">
      <c r="A27" s="472"/>
      <c r="B27" s="533" t="s">
        <v>442</v>
      </c>
      <c r="C27" s="520">
        <v>1121</v>
      </c>
      <c r="D27" s="521">
        <v>18</v>
      </c>
      <c r="E27" s="522">
        <v>1.6057091882247994</v>
      </c>
      <c r="F27" s="521">
        <v>175</v>
      </c>
      <c r="G27" s="523">
        <v>15.611061552185548</v>
      </c>
      <c r="H27" s="521">
        <v>191</v>
      </c>
      <c r="I27" s="524">
        <v>17.03835860838537</v>
      </c>
      <c r="J27" s="521">
        <v>117</v>
      </c>
      <c r="K27" s="523">
        <v>10.437109723461194</v>
      </c>
      <c r="L27" s="536">
        <v>117</v>
      </c>
      <c r="M27" s="537">
        <f t="shared" si="4"/>
        <v>10.437109723461194</v>
      </c>
      <c r="N27" s="536">
        <v>99</v>
      </c>
      <c r="O27" s="537">
        <f t="shared" si="5"/>
        <v>8.831400535236396</v>
      </c>
      <c r="P27" s="536">
        <v>91</v>
      </c>
      <c r="Q27" s="537">
        <f t="shared" si="6"/>
        <v>8.117752007136485</v>
      </c>
      <c r="R27" s="536">
        <v>173</v>
      </c>
      <c r="S27" s="537">
        <f t="shared" si="7"/>
        <v>15.43264942016057</v>
      </c>
      <c r="T27" s="536">
        <v>141</v>
      </c>
      <c r="U27" s="538">
        <f t="shared" si="8"/>
        <v>12.578055307760927</v>
      </c>
      <c r="V27" s="534" t="s">
        <v>442</v>
      </c>
    </row>
    <row r="28" spans="1:22" s="528" customFormat="1" ht="24" customHeight="1">
      <c r="A28" s="472"/>
      <c r="B28" s="533" t="s">
        <v>20</v>
      </c>
      <c r="C28" s="520">
        <v>1221</v>
      </c>
      <c r="D28" s="521">
        <v>19</v>
      </c>
      <c r="E28" s="522">
        <v>1.556101556101556</v>
      </c>
      <c r="F28" s="521">
        <v>183</v>
      </c>
      <c r="G28" s="523">
        <v>14.987714987714988</v>
      </c>
      <c r="H28" s="521">
        <v>198</v>
      </c>
      <c r="I28" s="524">
        <v>16.216216216216218</v>
      </c>
      <c r="J28" s="521">
        <v>125</v>
      </c>
      <c r="K28" s="523">
        <v>10.237510237510238</v>
      </c>
      <c r="L28" s="536">
        <v>104</v>
      </c>
      <c r="M28" s="537">
        <f t="shared" si="4"/>
        <v>8.517608517608517</v>
      </c>
      <c r="N28" s="536">
        <v>152</v>
      </c>
      <c r="O28" s="537">
        <f t="shared" si="5"/>
        <v>12.448812448812449</v>
      </c>
      <c r="P28" s="536">
        <v>92</v>
      </c>
      <c r="Q28" s="537">
        <f t="shared" si="6"/>
        <v>7.534807534807535</v>
      </c>
      <c r="R28" s="536">
        <v>181</v>
      </c>
      <c r="S28" s="537">
        <f t="shared" si="7"/>
        <v>14.823914823914825</v>
      </c>
      <c r="T28" s="536">
        <v>166</v>
      </c>
      <c r="U28" s="538">
        <f t="shared" si="8"/>
        <v>13.595413595413595</v>
      </c>
      <c r="V28" s="534" t="s">
        <v>20</v>
      </c>
    </row>
    <row r="29" spans="1:22" s="528" customFormat="1" ht="24" customHeight="1">
      <c r="A29" s="472"/>
      <c r="B29" s="533" t="s">
        <v>21</v>
      </c>
      <c r="C29" s="520">
        <v>1227</v>
      </c>
      <c r="D29" s="521">
        <v>21</v>
      </c>
      <c r="E29" s="522">
        <v>1.7114914425427872</v>
      </c>
      <c r="F29" s="521">
        <v>183</v>
      </c>
      <c r="G29" s="523">
        <v>14.91442542787286</v>
      </c>
      <c r="H29" s="521">
        <v>190</v>
      </c>
      <c r="I29" s="524">
        <v>15.484922575387122</v>
      </c>
      <c r="J29" s="521">
        <v>120</v>
      </c>
      <c r="K29" s="523">
        <v>9.7799511002445</v>
      </c>
      <c r="L29" s="536">
        <v>103</v>
      </c>
      <c r="M29" s="537">
        <f t="shared" si="4"/>
        <v>8.394458027709861</v>
      </c>
      <c r="N29" s="536">
        <v>155</v>
      </c>
      <c r="O29" s="537">
        <f t="shared" si="5"/>
        <v>12.632436837815812</v>
      </c>
      <c r="P29" s="536">
        <v>88</v>
      </c>
      <c r="Q29" s="537">
        <f t="shared" si="6"/>
        <v>7.171964140179298</v>
      </c>
      <c r="R29" s="536">
        <v>199</v>
      </c>
      <c r="S29" s="537">
        <f t="shared" si="7"/>
        <v>16.21841890790546</v>
      </c>
      <c r="T29" s="536">
        <v>169</v>
      </c>
      <c r="U29" s="538">
        <f t="shared" si="8"/>
        <v>13.773431132844335</v>
      </c>
      <c r="V29" s="534" t="s">
        <v>21</v>
      </c>
    </row>
    <row r="30" spans="1:22" s="528" customFormat="1" ht="24" customHeight="1">
      <c r="A30" s="472"/>
      <c r="B30" s="533" t="s">
        <v>22</v>
      </c>
      <c r="C30" s="520">
        <v>1209</v>
      </c>
      <c r="D30" s="521">
        <v>18</v>
      </c>
      <c r="E30" s="522">
        <v>1.488833746898263</v>
      </c>
      <c r="F30" s="521">
        <v>187</v>
      </c>
      <c r="G30" s="523">
        <v>15.467328370554176</v>
      </c>
      <c r="H30" s="521">
        <v>192</v>
      </c>
      <c r="I30" s="524">
        <v>15.88089330024814</v>
      </c>
      <c r="J30" s="521">
        <v>117</v>
      </c>
      <c r="K30" s="523">
        <v>9.67741935483871</v>
      </c>
      <c r="L30" s="536">
        <v>105</v>
      </c>
      <c r="M30" s="537">
        <f t="shared" si="4"/>
        <v>8.6848635235732</v>
      </c>
      <c r="N30" s="536">
        <v>119</v>
      </c>
      <c r="O30" s="537">
        <f t="shared" si="5"/>
        <v>9.842845326716294</v>
      </c>
      <c r="P30" s="536">
        <v>96</v>
      </c>
      <c r="Q30" s="537">
        <f t="shared" si="6"/>
        <v>7.94044665012407</v>
      </c>
      <c r="R30" s="536">
        <v>200</v>
      </c>
      <c r="S30" s="537">
        <f t="shared" si="7"/>
        <v>16.542597187758478</v>
      </c>
      <c r="T30" s="536">
        <v>177</v>
      </c>
      <c r="U30" s="538">
        <f t="shared" si="8"/>
        <v>14.640198511166252</v>
      </c>
      <c r="V30" s="534" t="s">
        <v>22</v>
      </c>
    </row>
    <row r="31" spans="1:22" s="528" customFormat="1" ht="24" customHeight="1">
      <c r="A31" s="831" t="s">
        <v>441</v>
      </c>
      <c r="B31" s="832"/>
      <c r="C31" s="540">
        <v>1228</v>
      </c>
      <c r="D31" s="541">
        <v>18</v>
      </c>
      <c r="E31" s="542">
        <v>1.4657980456026058</v>
      </c>
      <c r="F31" s="541">
        <v>199</v>
      </c>
      <c r="G31" s="543">
        <v>16.205211726384363</v>
      </c>
      <c r="H31" s="541">
        <v>185</v>
      </c>
      <c r="I31" s="544">
        <v>15.065146579804562</v>
      </c>
      <c r="J31" s="541">
        <v>121</v>
      </c>
      <c r="K31" s="543">
        <v>9.853420195439739</v>
      </c>
      <c r="L31" s="541">
        <v>115</v>
      </c>
      <c r="M31" s="543">
        <f t="shared" si="4"/>
        <v>9.364820846905538</v>
      </c>
      <c r="N31" s="541">
        <v>115</v>
      </c>
      <c r="O31" s="543">
        <f t="shared" si="5"/>
        <v>9.364820846905538</v>
      </c>
      <c r="P31" s="541">
        <v>101</v>
      </c>
      <c r="Q31" s="543">
        <f t="shared" si="6"/>
        <v>8.224755700325732</v>
      </c>
      <c r="R31" s="541">
        <v>204</v>
      </c>
      <c r="S31" s="543">
        <f t="shared" si="7"/>
        <v>16.612377850162865</v>
      </c>
      <c r="T31" s="541">
        <v>172</v>
      </c>
      <c r="U31" s="545">
        <f t="shared" si="8"/>
        <v>14.006514657980457</v>
      </c>
      <c r="V31" s="546" t="s">
        <v>441</v>
      </c>
    </row>
    <row r="32" spans="1:22" s="528" customFormat="1" ht="24" customHeight="1">
      <c r="A32" s="388"/>
      <c r="B32" s="547" t="s">
        <v>73</v>
      </c>
      <c r="C32" s="548">
        <v>1145</v>
      </c>
      <c r="D32" s="536">
        <v>17</v>
      </c>
      <c r="E32" s="549">
        <v>1.48471615720524</v>
      </c>
      <c r="F32" s="536">
        <v>187</v>
      </c>
      <c r="G32" s="537">
        <v>16.33187772925764</v>
      </c>
      <c r="H32" s="536">
        <v>185</v>
      </c>
      <c r="I32" s="550">
        <v>16.157205240174672</v>
      </c>
      <c r="J32" s="536">
        <v>113</v>
      </c>
      <c r="K32" s="537">
        <v>9.868995633187772</v>
      </c>
      <c r="L32" s="536">
        <v>109</v>
      </c>
      <c r="M32" s="537">
        <f t="shared" si="4"/>
        <v>9.519650655021834</v>
      </c>
      <c r="N32" s="536">
        <v>79</v>
      </c>
      <c r="O32" s="537">
        <f t="shared" si="5"/>
        <v>6.899563318777292</v>
      </c>
      <c r="P32" s="536">
        <v>94</v>
      </c>
      <c r="Q32" s="537">
        <f t="shared" si="6"/>
        <v>8.209606986899564</v>
      </c>
      <c r="R32" s="536">
        <v>197</v>
      </c>
      <c r="S32" s="537">
        <f t="shared" si="7"/>
        <v>17.20524017467249</v>
      </c>
      <c r="T32" s="536">
        <v>167</v>
      </c>
      <c r="U32" s="538">
        <f t="shared" si="8"/>
        <v>14.585152838427948</v>
      </c>
      <c r="V32" s="551" t="s">
        <v>73</v>
      </c>
    </row>
    <row r="33" spans="1:22" s="528" customFormat="1" ht="24" customHeight="1">
      <c r="A33" s="552"/>
      <c r="B33" s="553" t="s">
        <v>74</v>
      </c>
      <c r="C33" s="548">
        <v>1245</v>
      </c>
      <c r="D33" s="536">
        <v>17</v>
      </c>
      <c r="E33" s="549">
        <v>1.3654618473895583</v>
      </c>
      <c r="F33" s="536">
        <v>203</v>
      </c>
      <c r="G33" s="537">
        <v>16.305220883534137</v>
      </c>
      <c r="H33" s="536">
        <v>185</v>
      </c>
      <c r="I33" s="550">
        <v>14.859437751004014</v>
      </c>
      <c r="J33" s="536">
        <v>115</v>
      </c>
      <c r="K33" s="537">
        <v>9.236947791164658</v>
      </c>
      <c r="L33" s="536">
        <v>106</v>
      </c>
      <c r="M33" s="537">
        <f t="shared" si="4"/>
        <v>8.514056224899598</v>
      </c>
      <c r="N33" s="536">
        <v>140</v>
      </c>
      <c r="O33" s="537">
        <f t="shared" si="5"/>
        <v>11.244979919678714</v>
      </c>
      <c r="P33" s="536">
        <v>99</v>
      </c>
      <c r="Q33" s="537">
        <f t="shared" si="6"/>
        <v>7.951807228915662</v>
      </c>
      <c r="R33" s="536">
        <v>195</v>
      </c>
      <c r="S33" s="537">
        <f t="shared" si="7"/>
        <v>15.66265060240964</v>
      </c>
      <c r="T33" s="536">
        <v>185</v>
      </c>
      <c r="U33" s="538">
        <f t="shared" si="8"/>
        <v>14.859437751004014</v>
      </c>
      <c r="V33" s="554" t="s">
        <v>20</v>
      </c>
    </row>
    <row r="34" spans="1:22" s="528" customFormat="1" ht="24" customHeight="1">
      <c r="A34" s="552"/>
      <c r="B34" s="553" t="s">
        <v>21</v>
      </c>
      <c r="C34" s="548">
        <v>1268</v>
      </c>
      <c r="D34" s="536">
        <v>17</v>
      </c>
      <c r="E34" s="549">
        <v>1.3406940063091484</v>
      </c>
      <c r="F34" s="536">
        <v>207</v>
      </c>
      <c r="G34" s="537">
        <v>16.32492113564669</v>
      </c>
      <c r="H34" s="536">
        <v>184</v>
      </c>
      <c r="I34" s="550">
        <v>14.511041009463725</v>
      </c>
      <c r="J34" s="536">
        <v>128</v>
      </c>
      <c r="K34" s="537">
        <v>10.094637223974763</v>
      </c>
      <c r="L34" s="536">
        <v>120</v>
      </c>
      <c r="M34" s="537">
        <f t="shared" si="4"/>
        <v>9.46372239747634</v>
      </c>
      <c r="N34" s="536">
        <v>134</v>
      </c>
      <c r="O34" s="537">
        <f t="shared" si="5"/>
        <v>10.56782334384858</v>
      </c>
      <c r="P34" s="536">
        <v>104</v>
      </c>
      <c r="Q34" s="537">
        <f t="shared" si="6"/>
        <v>8.201892744479496</v>
      </c>
      <c r="R34" s="536">
        <v>202</v>
      </c>
      <c r="S34" s="537">
        <f t="shared" si="7"/>
        <v>15.930599369085174</v>
      </c>
      <c r="T34" s="536">
        <v>175</v>
      </c>
      <c r="U34" s="538">
        <f t="shared" si="8"/>
        <v>13.801261829652997</v>
      </c>
      <c r="V34" s="554" t="s">
        <v>21</v>
      </c>
    </row>
    <row r="35" spans="1:22" s="528" customFormat="1" ht="24" customHeight="1">
      <c r="A35" s="552"/>
      <c r="B35" s="553" t="s">
        <v>22</v>
      </c>
      <c r="C35" s="548">
        <v>1255</v>
      </c>
      <c r="D35" s="536">
        <v>20</v>
      </c>
      <c r="E35" s="549">
        <v>1.593625498007968</v>
      </c>
      <c r="F35" s="536">
        <v>202</v>
      </c>
      <c r="G35" s="537">
        <v>16.095617529880478</v>
      </c>
      <c r="H35" s="536">
        <v>185</v>
      </c>
      <c r="I35" s="550">
        <v>14.741035856573706</v>
      </c>
      <c r="J35" s="536">
        <v>130</v>
      </c>
      <c r="K35" s="537">
        <v>10.358565737051793</v>
      </c>
      <c r="L35" s="536">
        <v>125</v>
      </c>
      <c r="M35" s="537">
        <f t="shared" si="4"/>
        <v>9.9601593625498</v>
      </c>
      <c r="N35" s="536">
        <v>106</v>
      </c>
      <c r="O35" s="537">
        <f t="shared" si="5"/>
        <v>8.44621513944223</v>
      </c>
      <c r="P35" s="536">
        <v>107</v>
      </c>
      <c r="Q35" s="537">
        <f t="shared" si="6"/>
        <v>8.525896414342629</v>
      </c>
      <c r="R35" s="536">
        <v>221</v>
      </c>
      <c r="S35" s="537">
        <f t="shared" si="7"/>
        <v>17.60956175298805</v>
      </c>
      <c r="T35" s="536">
        <v>159</v>
      </c>
      <c r="U35" s="538">
        <f t="shared" si="8"/>
        <v>12.669322709163348</v>
      </c>
      <c r="V35" s="554" t="s">
        <v>22</v>
      </c>
    </row>
    <row r="36" spans="2:22" s="555" customFormat="1" ht="7.5" customHeight="1">
      <c r="B36" s="556"/>
      <c r="C36" s="557"/>
      <c r="D36" s="558"/>
      <c r="E36" s="559"/>
      <c r="F36" s="558"/>
      <c r="G36" s="559"/>
      <c r="H36" s="558"/>
      <c r="I36" s="559"/>
      <c r="J36" s="558"/>
      <c r="K36" s="559"/>
      <c r="L36" s="558"/>
      <c r="M36" s="559"/>
      <c r="N36" s="558"/>
      <c r="O36" s="559"/>
      <c r="P36" s="558"/>
      <c r="Q36" s="559"/>
      <c r="R36" s="558"/>
      <c r="S36" s="559"/>
      <c r="T36" s="558"/>
      <c r="U36" s="559"/>
      <c r="V36" s="560"/>
    </row>
    <row r="37" spans="2:22" s="346" customFormat="1" ht="2.25" customHeight="1" thickBot="1">
      <c r="B37" s="284"/>
      <c r="C37" s="28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71"/>
    </row>
    <row r="38" spans="1:21" s="346" customFormat="1" ht="9.75" customHeight="1" thickTop="1">
      <c r="A38" s="561"/>
      <c r="C38" s="562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</row>
    <row r="39" spans="1:22" s="346" customFormat="1" ht="12" customHeight="1">
      <c r="A39" s="269" t="s">
        <v>125</v>
      </c>
      <c r="B39" s="269"/>
      <c r="C39" s="563"/>
      <c r="D39" s="564"/>
      <c r="E39" s="564"/>
      <c r="F39" s="564"/>
      <c r="G39" s="564"/>
      <c r="H39" s="564"/>
      <c r="I39" s="564"/>
      <c r="J39" s="564"/>
      <c r="K39" s="564"/>
      <c r="L39" s="565" t="s">
        <v>492</v>
      </c>
      <c r="M39" s="565"/>
      <c r="N39" s="565"/>
      <c r="O39" s="565"/>
      <c r="P39" s="565"/>
      <c r="Q39" s="565"/>
      <c r="R39" s="565"/>
      <c r="S39" s="565"/>
      <c r="T39" s="565"/>
      <c r="U39" s="496"/>
      <c r="V39" s="311"/>
    </row>
    <row r="40" spans="1:22" s="346" customFormat="1" ht="12" customHeight="1">
      <c r="A40" s="477" t="s">
        <v>198</v>
      </c>
      <c r="B40" s="270"/>
      <c r="C40" s="563"/>
      <c r="D40" s="564"/>
      <c r="E40" s="564"/>
      <c r="F40" s="564"/>
      <c r="G40" s="564"/>
      <c r="H40" s="564"/>
      <c r="I40" s="564"/>
      <c r="J40" s="564"/>
      <c r="K40" s="564"/>
      <c r="L40" s="565" t="s">
        <v>194</v>
      </c>
      <c r="M40" s="565"/>
      <c r="N40" s="565"/>
      <c r="O40" s="565"/>
      <c r="P40" s="565"/>
      <c r="Q40" s="565"/>
      <c r="R40" s="565"/>
      <c r="S40" s="565"/>
      <c r="T40" s="565"/>
      <c r="U40" s="496"/>
      <c r="V40" s="311"/>
    </row>
    <row r="41" spans="3:22" s="346" customFormat="1" ht="12">
      <c r="C41" s="566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496"/>
      <c r="V41" s="351"/>
    </row>
  </sheetData>
  <sheetProtection/>
  <mergeCells count="38">
    <mergeCell ref="A26:B26"/>
    <mergeCell ref="A31:B31"/>
    <mergeCell ref="A9:B9"/>
    <mergeCell ref="L3:V3"/>
    <mergeCell ref="L6:M6"/>
    <mergeCell ref="L7:M7"/>
    <mergeCell ref="L8:M8"/>
    <mergeCell ref="P6:Q6"/>
    <mergeCell ref="P7:Q7"/>
    <mergeCell ref="P8:Q8"/>
    <mergeCell ref="F8:G8"/>
    <mergeCell ref="D6:E6"/>
    <mergeCell ref="D7:E7"/>
    <mergeCell ref="J6:K6"/>
    <mergeCell ref="J7:K7"/>
    <mergeCell ref="H7:I7"/>
    <mergeCell ref="F7:G7"/>
    <mergeCell ref="H6:I6"/>
    <mergeCell ref="H8:I8"/>
    <mergeCell ref="R6:S6"/>
    <mergeCell ref="R7:S7"/>
    <mergeCell ref="R8:S8"/>
    <mergeCell ref="N6:O6"/>
    <mergeCell ref="N8:O8"/>
    <mergeCell ref="T6:U6"/>
    <mergeCell ref="T7:U7"/>
    <mergeCell ref="T8:U8"/>
    <mergeCell ref="N7:O7"/>
    <mergeCell ref="A3:K3"/>
    <mergeCell ref="A14:B14"/>
    <mergeCell ref="J8:K8"/>
    <mergeCell ref="F6:G6"/>
    <mergeCell ref="A16:B16"/>
    <mergeCell ref="A21:B21"/>
    <mergeCell ref="A12:B12"/>
    <mergeCell ref="A13:B13"/>
    <mergeCell ref="A15:B15"/>
    <mergeCell ref="D8:E8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1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E1" sqref="E1"/>
    </sheetView>
  </sheetViews>
  <sheetFormatPr defaultColWidth="6.10546875" defaultRowHeight="13.5"/>
  <cols>
    <col min="1" max="1" width="10.3359375" style="610" customWidth="1"/>
    <col min="2" max="2" width="9.77734375" style="611" customWidth="1"/>
    <col min="3" max="5" width="9.3359375" style="611" customWidth="1"/>
    <col min="6" max="7" width="9.77734375" style="611" customWidth="1"/>
    <col min="8" max="8" width="10.10546875" style="611" customWidth="1"/>
    <col min="9" max="9" width="9.4453125" style="611" customWidth="1"/>
    <col min="10" max="10" width="8.77734375" style="611" customWidth="1"/>
    <col min="11" max="11" width="8.6640625" style="611" customWidth="1"/>
    <col min="12" max="12" width="8.21484375" style="611" customWidth="1"/>
    <col min="13" max="13" width="7.99609375" style="612" customWidth="1"/>
    <col min="14" max="14" width="14.4453125" style="610" customWidth="1"/>
    <col min="15" max="16384" width="6.10546875" style="613" customWidth="1"/>
  </cols>
  <sheetData>
    <row r="1" spans="1:14" s="574" customFormat="1" ht="11.25">
      <c r="A1" s="570" t="s">
        <v>310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2"/>
      <c r="N1" s="573" t="s">
        <v>311</v>
      </c>
    </row>
    <row r="2" spans="1:14" s="574" customFormat="1" ht="12" customHeight="1">
      <c r="A2" s="570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2"/>
      <c r="N2" s="573"/>
    </row>
    <row r="3" spans="1:14" s="575" customFormat="1" ht="21.75" customHeight="1">
      <c r="A3" s="836" t="s">
        <v>493</v>
      </c>
      <c r="B3" s="836"/>
      <c r="C3" s="836"/>
      <c r="D3" s="836"/>
      <c r="E3" s="836"/>
      <c r="F3" s="836"/>
      <c r="G3" s="836"/>
      <c r="H3" s="837" t="s">
        <v>203</v>
      </c>
      <c r="I3" s="837"/>
      <c r="J3" s="837"/>
      <c r="K3" s="837"/>
      <c r="L3" s="837"/>
      <c r="M3" s="837"/>
      <c r="N3" s="837"/>
    </row>
    <row r="4" spans="1:14" s="579" customFormat="1" ht="12.75" customHeight="1">
      <c r="A4" s="576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8"/>
    </row>
    <row r="5" spans="1:14" s="583" customFormat="1" ht="12.75" customHeight="1" thickBot="1">
      <c r="A5" s="580" t="s">
        <v>204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2" t="s">
        <v>205</v>
      </c>
    </row>
    <row r="6" spans="1:14" s="583" customFormat="1" ht="15" customHeight="1" thickTop="1">
      <c r="A6" s="838" t="s">
        <v>206</v>
      </c>
      <c r="B6" s="584" t="s">
        <v>494</v>
      </c>
      <c r="C6" s="585"/>
      <c r="D6" s="585"/>
      <c r="E6" s="585"/>
      <c r="F6" s="841" t="s">
        <v>495</v>
      </c>
      <c r="G6" s="842"/>
      <c r="H6" s="843" t="s">
        <v>207</v>
      </c>
      <c r="I6" s="844"/>
      <c r="J6" s="586" t="s">
        <v>496</v>
      </c>
      <c r="K6" s="585"/>
      <c r="L6" s="585"/>
      <c r="M6" s="585"/>
      <c r="N6" s="587"/>
    </row>
    <row r="7" spans="1:14" s="583" customFormat="1" ht="12">
      <c r="A7" s="839"/>
      <c r="B7" s="588" t="s">
        <v>208</v>
      </c>
      <c r="C7" s="584" t="s">
        <v>497</v>
      </c>
      <c r="D7" s="585"/>
      <c r="E7" s="585"/>
      <c r="F7" s="588" t="s">
        <v>208</v>
      </c>
      <c r="G7" s="589" t="s">
        <v>498</v>
      </c>
      <c r="H7" s="845" t="s">
        <v>209</v>
      </c>
      <c r="I7" s="846"/>
      <c r="J7" s="588" t="s">
        <v>208</v>
      </c>
      <c r="K7" s="584" t="s">
        <v>499</v>
      </c>
      <c r="L7" s="585"/>
      <c r="M7" s="585"/>
      <c r="N7" s="587" t="s">
        <v>15</v>
      </c>
    </row>
    <row r="8" spans="1:14" s="583" customFormat="1" ht="12">
      <c r="A8" s="839"/>
      <c r="B8" s="590" t="s">
        <v>210</v>
      </c>
      <c r="C8" s="588" t="s">
        <v>65</v>
      </c>
      <c r="D8" s="588" t="s">
        <v>211</v>
      </c>
      <c r="E8" s="591" t="s">
        <v>212</v>
      </c>
      <c r="F8" s="590" t="s">
        <v>210</v>
      </c>
      <c r="G8" s="591" t="s">
        <v>65</v>
      </c>
      <c r="H8" s="591" t="s">
        <v>211</v>
      </c>
      <c r="I8" s="591" t="s">
        <v>212</v>
      </c>
      <c r="J8" s="590" t="s">
        <v>210</v>
      </c>
      <c r="K8" s="588" t="s">
        <v>65</v>
      </c>
      <c r="L8" s="588" t="s">
        <v>211</v>
      </c>
      <c r="M8" s="588" t="s">
        <v>212</v>
      </c>
      <c r="N8" s="587" t="s">
        <v>213</v>
      </c>
    </row>
    <row r="9" spans="1:14" s="583" customFormat="1" ht="12">
      <c r="A9" s="840"/>
      <c r="B9" s="585" t="s">
        <v>214</v>
      </c>
      <c r="C9" s="585" t="s">
        <v>10</v>
      </c>
      <c r="D9" s="585" t="s">
        <v>215</v>
      </c>
      <c r="E9" s="592" t="s">
        <v>216</v>
      </c>
      <c r="F9" s="585" t="s">
        <v>214</v>
      </c>
      <c r="G9" s="592" t="s">
        <v>10</v>
      </c>
      <c r="H9" s="592" t="s">
        <v>215</v>
      </c>
      <c r="I9" s="592" t="s">
        <v>216</v>
      </c>
      <c r="J9" s="585" t="s">
        <v>214</v>
      </c>
      <c r="K9" s="585" t="s">
        <v>10</v>
      </c>
      <c r="L9" s="585" t="s">
        <v>215</v>
      </c>
      <c r="M9" s="585" t="s">
        <v>216</v>
      </c>
      <c r="N9" s="593"/>
    </row>
    <row r="10" spans="1:14" s="583" customFormat="1" ht="18" customHeight="1" hidden="1">
      <c r="A10" s="594">
        <v>2009</v>
      </c>
      <c r="B10" s="595">
        <v>232</v>
      </c>
      <c r="C10" s="595">
        <v>21184</v>
      </c>
      <c r="D10" s="595">
        <v>17985</v>
      </c>
      <c r="E10" s="595">
        <v>3199</v>
      </c>
      <c r="F10" s="595">
        <v>216</v>
      </c>
      <c r="G10" s="595">
        <v>20203</v>
      </c>
      <c r="H10" s="595">
        <v>17081</v>
      </c>
      <c r="I10" s="595">
        <v>3122</v>
      </c>
      <c r="J10" s="595">
        <v>16</v>
      </c>
      <c r="K10" s="595">
        <v>984</v>
      </c>
      <c r="L10" s="595">
        <v>907</v>
      </c>
      <c r="M10" s="595">
        <v>77</v>
      </c>
      <c r="N10" s="596">
        <v>2009</v>
      </c>
    </row>
    <row r="11" spans="1:14" s="583" customFormat="1" ht="18" customHeight="1">
      <c r="A11" s="594">
        <v>2010</v>
      </c>
      <c r="B11" s="595">
        <v>232</v>
      </c>
      <c r="C11" s="595">
        <v>18700</v>
      </c>
      <c r="D11" s="595">
        <v>15706</v>
      </c>
      <c r="E11" s="595">
        <v>2994</v>
      </c>
      <c r="F11" s="595">
        <v>208</v>
      </c>
      <c r="G11" s="595">
        <v>17464</v>
      </c>
      <c r="H11" s="595">
        <v>14723</v>
      </c>
      <c r="I11" s="595">
        <v>2687</v>
      </c>
      <c r="J11" s="595">
        <v>24</v>
      </c>
      <c r="K11" s="595">
        <v>1290</v>
      </c>
      <c r="L11" s="595">
        <v>983</v>
      </c>
      <c r="M11" s="595">
        <v>307</v>
      </c>
      <c r="N11" s="596">
        <v>2010</v>
      </c>
    </row>
    <row r="12" spans="1:14" s="583" customFormat="1" ht="18" customHeight="1">
      <c r="A12" s="594">
        <v>2011</v>
      </c>
      <c r="B12" s="595">
        <v>232</v>
      </c>
      <c r="C12" s="595">
        <v>40938</v>
      </c>
      <c r="D12" s="595">
        <v>36121</v>
      </c>
      <c r="E12" s="595">
        <v>4817</v>
      </c>
      <c r="F12" s="595">
        <v>220</v>
      </c>
      <c r="G12" s="595">
        <v>38335</v>
      </c>
      <c r="H12" s="595">
        <v>33955</v>
      </c>
      <c r="I12" s="595">
        <v>4380</v>
      </c>
      <c r="J12" s="595">
        <v>12</v>
      </c>
      <c r="K12" s="595">
        <v>2603</v>
      </c>
      <c r="L12" s="595">
        <v>2166</v>
      </c>
      <c r="M12" s="595">
        <v>437</v>
      </c>
      <c r="N12" s="596">
        <v>2011</v>
      </c>
    </row>
    <row r="13" spans="1:14" s="583" customFormat="1" ht="18" customHeight="1">
      <c r="A13" s="594">
        <v>2012</v>
      </c>
      <c r="B13" s="595">
        <v>240</v>
      </c>
      <c r="C13" s="595">
        <v>21643</v>
      </c>
      <c r="D13" s="595">
        <v>18699</v>
      </c>
      <c r="E13" s="595">
        <v>2944</v>
      </c>
      <c r="F13" s="595">
        <v>233</v>
      </c>
      <c r="G13" s="595">
        <v>20335</v>
      </c>
      <c r="H13" s="595">
        <v>17458</v>
      </c>
      <c r="I13" s="595">
        <v>2877</v>
      </c>
      <c r="J13" s="595">
        <v>7</v>
      </c>
      <c r="K13" s="595">
        <v>1308</v>
      </c>
      <c r="L13" s="595">
        <v>1241</v>
      </c>
      <c r="M13" s="595">
        <v>67</v>
      </c>
      <c r="N13" s="596">
        <v>2012</v>
      </c>
    </row>
    <row r="14" spans="1:14" s="583" customFormat="1" ht="18" customHeight="1">
      <c r="A14" s="594">
        <v>2013</v>
      </c>
      <c r="B14" s="595">
        <v>256</v>
      </c>
      <c r="C14" s="595">
        <v>23615</v>
      </c>
      <c r="D14" s="595">
        <v>20462</v>
      </c>
      <c r="E14" s="595">
        <v>3153</v>
      </c>
      <c r="F14" s="595">
        <v>237</v>
      </c>
      <c r="G14" s="595">
        <v>20447</v>
      </c>
      <c r="H14" s="595">
        <v>17850</v>
      </c>
      <c r="I14" s="595">
        <v>2597</v>
      </c>
      <c r="J14" s="595">
        <v>19</v>
      </c>
      <c r="K14" s="595">
        <v>3168</v>
      </c>
      <c r="L14" s="595">
        <v>2612</v>
      </c>
      <c r="M14" s="595">
        <v>556</v>
      </c>
      <c r="N14" s="596">
        <v>2013</v>
      </c>
    </row>
    <row r="15" spans="1:14" s="583" customFormat="1" ht="18" customHeight="1">
      <c r="A15" s="594" t="s">
        <v>80</v>
      </c>
      <c r="B15" s="595">
        <v>263</v>
      </c>
      <c r="C15" s="595">
        <v>25663</v>
      </c>
      <c r="D15" s="595">
        <v>22329</v>
      </c>
      <c r="E15" s="595">
        <v>3334</v>
      </c>
      <c r="F15" s="595">
        <v>211</v>
      </c>
      <c r="G15" s="595">
        <v>19330</v>
      </c>
      <c r="H15" s="595">
        <v>16427</v>
      </c>
      <c r="I15" s="595">
        <v>2913</v>
      </c>
      <c r="J15" s="595">
        <v>52</v>
      </c>
      <c r="K15" s="595">
        <v>6333</v>
      </c>
      <c r="L15" s="595">
        <v>5912</v>
      </c>
      <c r="M15" s="595">
        <v>421</v>
      </c>
      <c r="N15" s="596" t="s">
        <v>80</v>
      </c>
    </row>
    <row r="16" spans="1:14" s="583" customFormat="1" ht="18" customHeight="1">
      <c r="A16" s="594">
        <v>2015</v>
      </c>
      <c r="B16" s="595">
        <v>241</v>
      </c>
      <c r="C16" s="595">
        <v>21162</v>
      </c>
      <c r="D16" s="595">
        <v>18079</v>
      </c>
      <c r="E16" s="595">
        <v>3083</v>
      </c>
      <c r="F16" s="595">
        <v>233</v>
      </c>
      <c r="G16" s="595">
        <v>19930</v>
      </c>
      <c r="H16" s="595">
        <v>17098</v>
      </c>
      <c r="I16" s="595">
        <v>2832</v>
      </c>
      <c r="J16" s="595">
        <v>8</v>
      </c>
      <c r="K16" s="595">
        <v>1232</v>
      </c>
      <c r="L16" s="595">
        <v>981</v>
      </c>
      <c r="M16" s="595">
        <v>251</v>
      </c>
      <c r="N16" s="596">
        <v>2015</v>
      </c>
    </row>
    <row r="17" spans="1:14" s="583" customFormat="1" ht="18" customHeight="1">
      <c r="A17" s="93">
        <v>2016</v>
      </c>
      <c r="B17" s="597">
        <v>246</v>
      </c>
      <c r="C17" s="597">
        <v>21972</v>
      </c>
      <c r="D17" s="597">
        <v>18616</v>
      </c>
      <c r="E17" s="597">
        <v>3356</v>
      </c>
      <c r="F17" s="597">
        <v>239</v>
      </c>
      <c r="G17" s="597">
        <v>21075</v>
      </c>
      <c r="H17" s="597">
        <v>17754</v>
      </c>
      <c r="I17" s="597">
        <v>3321</v>
      </c>
      <c r="J17" s="597">
        <v>7</v>
      </c>
      <c r="K17" s="597">
        <v>897</v>
      </c>
      <c r="L17" s="597">
        <v>862</v>
      </c>
      <c r="M17" s="597">
        <v>35</v>
      </c>
      <c r="N17" s="94">
        <v>2016</v>
      </c>
    </row>
    <row r="18" spans="1:14" s="583" customFormat="1" ht="18" customHeight="1">
      <c r="A18" s="95" t="s">
        <v>217</v>
      </c>
      <c r="B18" s="598">
        <v>6</v>
      </c>
      <c r="C18" s="599">
        <v>1729</v>
      </c>
      <c r="D18" s="599">
        <v>1683</v>
      </c>
      <c r="E18" s="599">
        <v>46</v>
      </c>
      <c r="F18" s="599">
        <v>6</v>
      </c>
      <c r="G18" s="599">
        <v>1729</v>
      </c>
      <c r="H18" s="599">
        <v>1683</v>
      </c>
      <c r="I18" s="599">
        <v>46</v>
      </c>
      <c r="J18" s="600">
        <v>0</v>
      </c>
      <c r="K18" s="600">
        <v>0</v>
      </c>
      <c r="L18" s="600">
        <v>0</v>
      </c>
      <c r="M18" s="600">
        <v>0</v>
      </c>
      <c r="N18" s="96" t="s">
        <v>218</v>
      </c>
    </row>
    <row r="19" spans="1:14" s="583" customFormat="1" ht="18" customHeight="1">
      <c r="A19" s="95" t="s">
        <v>219</v>
      </c>
      <c r="B19" s="598">
        <v>0</v>
      </c>
      <c r="C19" s="599">
        <v>0</v>
      </c>
      <c r="D19" s="599">
        <v>0</v>
      </c>
      <c r="E19" s="599">
        <v>0</v>
      </c>
      <c r="F19" s="600">
        <v>0</v>
      </c>
      <c r="G19" s="600">
        <v>0</v>
      </c>
      <c r="H19" s="600">
        <v>0</v>
      </c>
      <c r="I19" s="600">
        <v>0</v>
      </c>
      <c r="J19" s="600">
        <v>0</v>
      </c>
      <c r="K19" s="600">
        <v>0</v>
      </c>
      <c r="L19" s="600">
        <v>0</v>
      </c>
      <c r="M19" s="600">
        <v>0</v>
      </c>
      <c r="N19" s="96" t="s">
        <v>220</v>
      </c>
    </row>
    <row r="20" spans="1:14" s="583" customFormat="1" ht="18" customHeight="1">
      <c r="A20" s="95" t="s">
        <v>221</v>
      </c>
      <c r="B20" s="598">
        <v>2</v>
      </c>
      <c r="C20" s="599">
        <v>550</v>
      </c>
      <c r="D20" s="599">
        <v>548</v>
      </c>
      <c r="E20" s="599">
        <v>2</v>
      </c>
      <c r="F20" s="600">
        <v>2</v>
      </c>
      <c r="G20" s="599">
        <v>550</v>
      </c>
      <c r="H20" s="599">
        <v>548</v>
      </c>
      <c r="I20" s="599">
        <v>2</v>
      </c>
      <c r="J20" s="599">
        <v>0</v>
      </c>
      <c r="K20" s="599">
        <v>0</v>
      </c>
      <c r="L20" s="599">
        <v>0</v>
      </c>
      <c r="M20" s="600">
        <v>0</v>
      </c>
      <c r="N20" s="96" t="s">
        <v>222</v>
      </c>
    </row>
    <row r="21" spans="1:14" s="583" customFormat="1" ht="18" customHeight="1">
      <c r="A21" s="95" t="s">
        <v>223</v>
      </c>
      <c r="B21" s="598">
        <v>16</v>
      </c>
      <c r="C21" s="599">
        <v>955</v>
      </c>
      <c r="D21" s="599">
        <v>908</v>
      </c>
      <c r="E21" s="599">
        <v>47</v>
      </c>
      <c r="F21" s="600">
        <v>15</v>
      </c>
      <c r="G21" s="599">
        <v>643</v>
      </c>
      <c r="H21" s="599">
        <v>596</v>
      </c>
      <c r="I21" s="599">
        <v>47</v>
      </c>
      <c r="J21" s="599">
        <v>1</v>
      </c>
      <c r="K21" s="599">
        <v>312</v>
      </c>
      <c r="L21" s="599">
        <v>312</v>
      </c>
      <c r="M21" s="599">
        <v>0</v>
      </c>
      <c r="N21" s="96" t="s">
        <v>500</v>
      </c>
    </row>
    <row r="22" spans="1:14" s="583" customFormat="1" ht="18" customHeight="1">
      <c r="A22" s="95" t="s">
        <v>224</v>
      </c>
      <c r="B22" s="598">
        <v>7</v>
      </c>
      <c r="C22" s="599">
        <v>292</v>
      </c>
      <c r="D22" s="599">
        <v>215</v>
      </c>
      <c r="E22" s="599">
        <v>77</v>
      </c>
      <c r="F22" s="600">
        <v>7</v>
      </c>
      <c r="G22" s="599">
        <v>292</v>
      </c>
      <c r="H22" s="599">
        <v>215</v>
      </c>
      <c r="I22" s="599">
        <v>77</v>
      </c>
      <c r="J22" s="600">
        <v>0</v>
      </c>
      <c r="K22" s="600">
        <v>0</v>
      </c>
      <c r="L22" s="600">
        <v>0</v>
      </c>
      <c r="M22" s="600">
        <v>0</v>
      </c>
      <c r="N22" s="96" t="s">
        <v>225</v>
      </c>
    </row>
    <row r="23" spans="1:14" s="583" customFormat="1" ht="18" customHeight="1">
      <c r="A23" s="95" t="s">
        <v>226</v>
      </c>
      <c r="B23" s="598">
        <v>38</v>
      </c>
      <c r="C23" s="599">
        <v>3980</v>
      </c>
      <c r="D23" s="599">
        <v>3444</v>
      </c>
      <c r="E23" s="599">
        <v>536</v>
      </c>
      <c r="F23" s="600">
        <v>38</v>
      </c>
      <c r="G23" s="599">
        <v>3980</v>
      </c>
      <c r="H23" s="599">
        <v>3444</v>
      </c>
      <c r="I23" s="599">
        <v>536</v>
      </c>
      <c r="J23" s="600">
        <v>0</v>
      </c>
      <c r="K23" s="600">
        <v>0</v>
      </c>
      <c r="L23" s="600">
        <v>0</v>
      </c>
      <c r="M23" s="600">
        <v>0</v>
      </c>
      <c r="N23" s="96" t="s">
        <v>227</v>
      </c>
    </row>
    <row r="24" spans="1:14" s="583" customFormat="1" ht="18" customHeight="1">
      <c r="A24" s="95" t="s">
        <v>228</v>
      </c>
      <c r="B24" s="598">
        <v>44</v>
      </c>
      <c r="C24" s="599">
        <v>5225</v>
      </c>
      <c r="D24" s="599">
        <v>4794</v>
      </c>
      <c r="E24" s="599">
        <v>431</v>
      </c>
      <c r="F24" s="600">
        <v>43</v>
      </c>
      <c r="G24" s="599">
        <v>4922</v>
      </c>
      <c r="H24" s="599">
        <v>4491</v>
      </c>
      <c r="I24" s="599">
        <v>431</v>
      </c>
      <c r="J24" s="600">
        <v>1</v>
      </c>
      <c r="K24" s="600">
        <v>303</v>
      </c>
      <c r="L24" s="600">
        <v>303</v>
      </c>
      <c r="M24" s="600">
        <v>0</v>
      </c>
      <c r="N24" s="96" t="s">
        <v>229</v>
      </c>
    </row>
    <row r="25" spans="1:14" s="583" customFormat="1" ht="18" customHeight="1">
      <c r="A25" s="95" t="s">
        <v>230</v>
      </c>
      <c r="B25" s="598">
        <v>8</v>
      </c>
      <c r="C25" s="599">
        <v>449</v>
      </c>
      <c r="D25" s="599">
        <v>427</v>
      </c>
      <c r="E25" s="599">
        <v>22</v>
      </c>
      <c r="F25" s="600">
        <v>8</v>
      </c>
      <c r="G25" s="599">
        <v>449</v>
      </c>
      <c r="H25" s="599">
        <v>427</v>
      </c>
      <c r="I25" s="599">
        <v>22</v>
      </c>
      <c r="J25" s="600">
        <v>0</v>
      </c>
      <c r="K25" s="600">
        <v>0</v>
      </c>
      <c r="L25" s="600">
        <v>0</v>
      </c>
      <c r="M25" s="600">
        <v>0</v>
      </c>
      <c r="N25" s="96" t="s">
        <v>231</v>
      </c>
    </row>
    <row r="26" spans="1:14" s="583" customFormat="1" ht="18" customHeight="1">
      <c r="A26" s="95" t="s">
        <v>232</v>
      </c>
      <c r="B26" s="598">
        <v>0</v>
      </c>
      <c r="C26" s="599">
        <v>0</v>
      </c>
      <c r="D26" s="599">
        <v>0</v>
      </c>
      <c r="E26" s="599">
        <v>0</v>
      </c>
      <c r="F26" s="600">
        <v>0</v>
      </c>
      <c r="G26" s="600">
        <v>0</v>
      </c>
      <c r="H26" s="600">
        <v>0</v>
      </c>
      <c r="I26" s="600">
        <v>0</v>
      </c>
      <c r="J26" s="600">
        <v>0</v>
      </c>
      <c r="K26" s="600">
        <v>0</v>
      </c>
      <c r="L26" s="600">
        <v>0</v>
      </c>
      <c r="M26" s="600">
        <v>0</v>
      </c>
      <c r="N26" s="97" t="s">
        <v>233</v>
      </c>
    </row>
    <row r="27" spans="1:14" s="583" customFormat="1" ht="18" customHeight="1">
      <c r="A27" s="95" t="s">
        <v>234</v>
      </c>
      <c r="B27" s="598">
        <v>28</v>
      </c>
      <c r="C27" s="599">
        <v>2345</v>
      </c>
      <c r="D27" s="599">
        <v>2170</v>
      </c>
      <c r="E27" s="599">
        <v>175</v>
      </c>
      <c r="F27" s="600">
        <v>26</v>
      </c>
      <c r="G27" s="599">
        <v>2306</v>
      </c>
      <c r="H27" s="599">
        <v>2133</v>
      </c>
      <c r="I27" s="599">
        <v>173</v>
      </c>
      <c r="J27" s="599">
        <v>2</v>
      </c>
      <c r="K27" s="599">
        <v>39</v>
      </c>
      <c r="L27" s="599">
        <v>37</v>
      </c>
      <c r="M27" s="599">
        <v>2</v>
      </c>
      <c r="N27" s="96" t="s">
        <v>235</v>
      </c>
    </row>
    <row r="28" spans="1:14" s="583" customFormat="1" ht="18" customHeight="1">
      <c r="A28" s="95" t="s">
        <v>236</v>
      </c>
      <c r="B28" s="598">
        <v>0</v>
      </c>
      <c r="C28" s="599">
        <v>0</v>
      </c>
      <c r="D28" s="599">
        <v>0</v>
      </c>
      <c r="E28" s="599">
        <v>0</v>
      </c>
      <c r="F28" s="600">
        <v>0</v>
      </c>
      <c r="G28" s="600">
        <v>0</v>
      </c>
      <c r="H28" s="600">
        <v>0</v>
      </c>
      <c r="I28" s="600">
        <v>0</v>
      </c>
      <c r="J28" s="600">
        <v>0</v>
      </c>
      <c r="K28" s="600">
        <v>0</v>
      </c>
      <c r="L28" s="600">
        <v>0</v>
      </c>
      <c r="M28" s="600">
        <v>0</v>
      </c>
      <c r="N28" s="96" t="s">
        <v>237</v>
      </c>
    </row>
    <row r="29" spans="1:14" s="583" customFormat="1" ht="18" customHeight="1">
      <c r="A29" s="95" t="s">
        <v>238</v>
      </c>
      <c r="B29" s="598">
        <v>18</v>
      </c>
      <c r="C29" s="599">
        <v>421</v>
      </c>
      <c r="D29" s="599">
        <v>414</v>
      </c>
      <c r="E29" s="599">
        <v>7</v>
      </c>
      <c r="F29" s="600">
        <v>18</v>
      </c>
      <c r="G29" s="599">
        <v>421</v>
      </c>
      <c r="H29" s="599">
        <v>414</v>
      </c>
      <c r="I29" s="599">
        <v>7</v>
      </c>
      <c r="J29" s="600">
        <v>0</v>
      </c>
      <c r="K29" s="600">
        <v>0</v>
      </c>
      <c r="L29" s="600">
        <v>0</v>
      </c>
      <c r="M29" s="600">
        <v>0</v>
      </c>
      <c r="N29" s="96" t="s">
        <v>239</v>
      </c>
    </row>
    <row r="30" spans="1:14" s="583" customFormat="1" ht="18" customHeight="1">
      <c r="A30" s="95" t="s">
        <v>240</v>
      </c>
      <c r="B30" s="598">
        <v>1</v>
      </c>
      <c r="C30" s="599">
        <v>47</v>
      </c>
      <c r="D30" s="599">
        <v>39</v>
      </c>
      <c r="E30" s="599">
        <v>8</v>
      </c>
      <c r="F30" s="600">
        <v>1</v>
      </c>
      <c r="G30" s="599">
        <v>47</v>
      </c>
      <c r="H30" s="599">
        <v>39</v>
      </c>
      <c r="I30" s="599">
        <v>8</v>
      </c>
      <c r="J30" s="600">
        <v>0</v>
      </c>
      <c r="K30" s="600">
        <v>0</v>
      </c>
      <c r="L30" s="600">
        <v>0</v>
      </c>
      <c r="M30" s="600">
        <v>0</v>
      </c>
      <c r="N30" s="96" t="s">
        <v>241</v>
      </c>
    </row>
    <row r="31" spans="1:14" s="583" customFormat="1" ht="18" customHeight="1">
      <c r="A31" s="95" t="s">
        <v>242</v>
      </c>
      <c r="B31" s="598">
        <v>3</v>
      </c>
      <c r="C31" s="599">
        <v>408</v>
      </c>
      <c r="D31" s="599">
        <v>335</v>
      </c>
      <c r="E31" s="599">
        <v>73</v>
      </c>
      <c r="F31" s="600">
        <v>3</v>
      </c>
      <c r="G31" s="599">
        <v>408</v>
      </c>
      <c r="H31" s="599">
        <v>335</v>
      </c>
      <c r="I31" s="599">
        <v>73</v>
      </c>
      <c r="J31" s="600">
        <v>0</v>
      </c>
      <c r="K31" s="600">
        <v>0</v>
      </c>
      <c r="L31" s="600">
        <v>0</v>
      </c>
      <c r="M31" s="600">
        <v>0</v>
      </c>
      <c r="N31" s="96" t="s">
        <v>243</v>
      </c>
    </row>
    <row r="32" spans="1:14" s="583" customFormat="1" ht="18" customHeight="1">
      <c r="A32" s="95" t="s">
        <v>244</v>
      </c>
      <c r="B32" s="598">
        <v>0</v>
      </c>
      <c r="C32" s="599">
        <v>0</v>
      </c>
      <c r="D32" s="599">
        <v>0</v>
      </c>
      <c r="E32" s="599">
        <v>0</v>
      </c>
      <c r="F32" s="600">
        <v>0</v>
      </c>
      <c r="G32" s="599">
        <v>0</v>
      </c>
      <c r="H32" s="599">
        <v>0</v>
      </c>
      <c r="I32" s="599">
        <v>0</v>
      </c>
      <c r="J32" s="600">
        <v>0</v>
      </c>
      <c r="K32" s="600">
        <v>0</v>
      </c>
      <c r="L32" s="600">
        <v>0</v>
      </c>
      <c r="M32" s="600">
        <v>0</v>
      </c>
      <c r="N32" s="96" t="s">
        <v>245</v>
      </c>
    </row>
    <row r="33" spans="1:14" s="583" customFormat="1" ht="18" customHeight="1">
      <c r="A33" s="95" t="s">
        <v>246</v>
      </c>
      <c r="B33" s="598">
        <v>6</v>
      </c>
      <c r="C33" s="599">
        <v>1482</v>
      </c>
      <c r="D33" s="599">
        <v>431</v>
      </c>
      <c r="E33" s="599">
        <v>1051</v>
      </c>
      <c r="F33" s="600">
        <v>5</v>
      </c>
      <c r="G33" s="599">
        <v>1439</v>
      </c>
      <c r="H33" s="599">
        <v>421</v>
      </c>
      <c r="I33" s="599">
        <v>1018</v>
      </c>
      <c r="J33" s="599">
        <v>1</v>
      </c>
      <c r="K33" s="599">
        <v>43</v>
      </c>
      <c r="L33" s="599">
        <v>10</v>
      </c>
      <c r="M33" s="599">
        <v>33</v>
      </c>
      <c r="N33" s="96" t="s">
        <v>245</v>
      </c>
    </row>
    <row r="34" spans="1:14" s="583" customFormat="1" ht="18" customHeight="1">
      <c r="A34" s="95" t="s">
        <v>247</v>
      </c>
      <c r="B34" s="598">
        <v>3</v>
      </c>
      <c r="C34" s="599">
        <v>181</v>
      </c>
      <c r="D34" s="599">
        <v>123</v>
      </c>
      <c r="E34" s="599">
        <v>58</v>
      </c>
      <c r="F34" s="600">
        <v>3</v>
      </c>
      <c r="G34" s="599">
        <v>181</v>
      </c>
      <c r="H34" s="599">
        <v>123</v>
      </c>
      <c r="I34" s="599">
        <v>58</v>
      </c>
      <c r="J34" s="600">
        <v>0</v>
      </c>
      <c r="K34" s="600">
        <v>0</v>
      </c>
      <c r="L34" s="600">
        <v>0</v>
      </c>
      <c r="M34" s="600">
        <v>0</v>
      </c>
      <c r="N34" s="96" t="s">
        <v>248</v>
      </c>
    </row>
    <row r="35" spans="1:14" s="583" customFormat="1" ht="18" customHeight="1">
      <c r="A35" s="95" t="s">
        <v>249</v>
      </c>
      <c r="B35" s="598">
        <v>11</v>
      </c>
      <c r="C35" s="599">
        <v>1059</v>
      </c>
      <c r="D35" s="599">
        <v>1043</v>
      </c>
      <c r="E35" s="599">
        <v>16</v>
      </c>
      <c r="F35" s="600">
        <v>9</v>
      </c>
      <c r="G35" s="599">
        <v>859</v>
      </c>
      <c r="H35" s="599">
        <v>843</v>
      </c>
      <c r="I35" s="599">
        <v>16</v>
      </c>
      <c r="J35" s="600">
        <v>2</v>
      </c>
      <c r="K35" s="600">
        <v>200</v>
      </c>
      <c r="L35" s="600">
        <v>200</v>
      </c>
      <c r="M35" s="600">
        <v>0</v>
      </c>
      <c r="N35" s="96" t="s">
        <v>250</v>
      </c>
    </row>
    <row r="36" spans="1:14" s="583" customFormat="1" ht="18" customHeight="1">
      <c r="A36" s="95" t="s">
        <v>251</v>
      </c>
      <c r="B36" s="598">
        <v>3</v>
      </c>
      <c r="C36" s="599">
        <v>901</v>
      </c>
      <c r="D36" s="599">
        <v>596</v>
      </c>
      <c r="E36" s="599">
        <v>305</v>
      </c>
      <c r="F36" s="600">
        <v>3</v>
      </c>
      <c r="G36" s="599">
        <v>901</v>
      </c>
      <c r="H36" s="599">
        <v>596</v>
      </c>
      <c r="I36" s="599">
        <v>305</v>
      </c>
      <c r="J36" s="600">
        <v>0</v>
      </c>
      <c r="K36" s="600">
        <v>0</v>
      </c>
      <c r="L36" s="600">
        <v>0</v>
      </c>
      <c r="M36" s="600">
        <v>0</v>
      </c>
      <c r="N36" s="96" t="s">
        <v>252</v>
      </c>
    </row>
    <row r="37" spans="1:14" s="583" customFormat="1" ht="18" customHeight="1">
      <c r="A37" s="95" t="s">
        <v>253</v>
      </c>
      <c r="B37" s="599">
        <v>0</v>
      </c>
      <c r="C37" s="599">
        <v>0</v>
      </c>
      <c r="D37" s="599">
        <v>0</v>
      </c>
      <c r="E37" s="599">
        <v>0</v>
      </c>
      <c r="F37" s="600">
        <v>0</v>
      </c>
      <c r="G37" s="600">
        <v>0</v>
      </c>
      <c r="H37" s="600">
        <v>0</v>
      </c>
      <c r="I37" s="600">
        <v>0</v>
      </c>
      <c r="J37" s="600">
        <v>0</v>
      </c>
      <c r="K37" s="600">
        <v>0</v>
      </c>
      <c r="L37" s="600">
        <v>0</v>
      </c>
      <c r="M37" s="600">
        <v>0</v>
      </c>
      <c r="N37" s="96" t="s">
        <v>254</v>
      </c>
    </row>
    <row r="38" spans="1:14" s="583" customFormat="1" ht="18" customHeight="1">
      <c r="A38" s="95" t="s">
        <v>255</v>
      </c>
      <c r="B38" s="598">
        <v>52</v>
      </c>
      <c r="C38" s="599">
        <v>1948</v>
      </c>
      <c r="D38" s="599">
        <v>1446</v>
      </c>
      <c r="E38" s="599">
        <v>502</v>
      </c>
      <c r="F38" s="600">
        <v>52</v>
      </c>
      <c r="G38" s="599">
        <v>1948</v>
      </c>
      <c r="H38" s="599">
        <v>1446</v>
      </c>
      <c r="I38" s="599">
        <v>502</v>
      </c>
      <c r="J38" s="599">
        <v>0</v>
      </c>
      <c r="K38" s="599">
        <v>0</v>
      </c>
      <c r="L38" s="599">
        <v>0</v>
      </c>
      <c r="M38" s="599">
        <v>0</v>
      </c>
      <c r="N38" s="96" t="s">
        <v>256</v>
      </c>
    </row>
    <row r="39" spans="1:14" s="583" customFormat="1" ht="5.25" customHeight="1" thickBot="1">
      <c r="A39" s="601"/>
      <c r="B39" s="581"/>
      <c r="C39" s="581"/>
      <c r="D39" s="581"/>
      <c r="E39" s="581"/>
      <c r="F39" s="581"/>
      <c r="G39" s="581"/>
      <c r="H39" s="581"/>
      <c r="I39" s="581"/>
      <c r="J39" s="581"/>
      <c r="K39" s="581"/>
      <c r="L39" s="581"/>
      <c r="M39" s="581"/>
      <c r="N39" s="602"/>
    </row>
    <row r="40" spans="1:14" s="583" customFormat="1" ht="9.75" customHeight="1" thickTop="1">
      <c r="A40" s="603"/>
      <c r="B40" s="604"/>
      <c r="C40" s="604"/>
      <c r="D40" s="604"/>
      <c r="E40" s="604"/>
      <c r="F40" s="604"/>
      <c r="G40" s="604"/>
      <c r="H40" s="604"/>
      <c r="I40" s="604"/>
      <c r="J40" s="604"/>
      <c r="K40" s="604"/>
      <c r="L40" s="604"/>
      <c r="M40" s="604"/>
      <c r="N40" s="605"/>
    </row>
    <row r="41" spans="1:13" s="583" customFormat="1" ht="12" customHeight="1">
      <c r="A41" s="606" t="s">
        <v>449</v>
      </c>
      <c r="B41" s="607"/>
      <c r="C41" s="608"/>
      <c r="D41" s="608"/>
      <c r="E41" s="608"/>
      <c r="F41" s="608"/>
      <c r="G41" s="608"/>
      <c r="H41" s="609" t="s">
        <v>257</v>
      </c>
      <c r="I41" s="608"/>
      <c r="J41" s="608"/>
      <c r="K41" s="608"/>
      <c r="L41" s="608"/>
      <c r="M41" s="608"/>
    </row>
    <row r="42" spans="1:14" s="583" customFormat="1" ht="12" customHeight="1">
      <c r="A42" s="606" t="s">
        <v>258</v>
      </c>
      <c r="B42" s="607"/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4"/>
      <c r="N42" s="605"/>
    </row>
    <row r="43" spans="1:14" s="583" customFormat="1" ht="12">
      <c r="A43" s="605"/>
      <c r="B43" s="608"/>
      <c r="C43" s="608"/>
      <c r="D43" s="608"/>
      <c r="E43" s="608"/>
      <c r="F43" s="608"/>
      <c r="G43" s="608"/>
      <c r="H43" s="608"/>
      <c r="I43" s="608"/>
      <c r="J43" s="608"/>
      <c r="K43" s="608"/>
      <c r="L43" s="604"/>
      <c r="M43" s="604"/>
      <c r="N43" s="605"/>
    </row>
  </sheetData>
  <sheetProtection/>
  <mergeCells count="6">
    <mergeCell ref="A3:G3"/>
    <mergeCell ref="H3:N3"/>
    <mergeCell ref="A6:A9"/>
    <mergeCell ref="F6:G6"/>
    <mergeCell ref="H6:I6"/>
    <mergeCell ref="H7:I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O32" sqref="O32"/>
    </sheetView>
  </sheetViews>
  <sheetFormatPr defaultColWidth="7.99609375" defaultRowHeight="13.5"/>
  <cols>
    <col min="1" max="1" width="10.4453125" style="662" customWidth="1"/>
    <col min="2" max="6" width="9.3359375" style="663" customWidth="1"/>
    <col min="7" max="7" width="10.5546875" style="663" customWidth="1"/>
    <col min="8" max="10" width="9.5546875" style="663" customWidth="1"/>
    <col min="11" max="12" width="9.3359375" style="663" customWidth="1"/>
    <col min="13" max="13" width="9.3359375" style="664" customWidth="1"/>
    <col min="14" max="14" width="10.99609375" style="662" customWidth="1"/>
    <col min="15" max="16384" width="7.99609375" style="665" customWidth="1"/>
  </cols>
  <sheetData>
    <row r="1" spans="1:14" s="618" customFormat="1" ht="11.25">
      <c r="A1" s="614" t="s">
        <v>409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6"/>
      <c r="N1" s="617" t="s">
        <v>410</v>
      </c>
    </row>
    <row r="2" spans="1:14" s="80" customFormat="1" ht="12">
      <c r="A2" s="619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1"/>
      <c r="N2" s="622"/>
    </row>
    <row r="3" spans="1:14" s="623" customFormat="1" ht="21.75" customHeight="1">
      <c r="A3" s="849" t="s">
        <v>501</v>
      </c>
      <c r="B3" s="849"/>
      <c r="C3" s="849"/>
      <c r="D3" s="849"/>
      <c r="E3" s="849"/>
      <c r="F3" s="849"/>
      <c r="G3" s="849"/>
      <c r="H3" s="850" t="s">
        <v>260</v>
      </c>
      <c r="I3" s="850"/>
      <c r="J3" s="850"/>
      <c r="K3" s="850"/>
      <c r="L3" s="850"/>
      <c r="M3" s="850"/>
      <c r="N3" s="850"/>
    </row>
    <row r="4" spans="1:14" s="627" customFormat="1" ht="12.75" customHeight="1">
      <c r="A4" s="624"/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6"/>
    </row>
    <row r="5" spans="1:14" s="80" customFormat="1" ht="12.75" customHeight="1" thickBot="1">
      <c r="A5" s="628" t="s">
        <v>261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30" t="s">
        <v>262</v>
      </c>
    </row>
    <row r="6" spans="1:14" s="80" customFormat="1" ht="12.75" customHeight="1" thickTop="1">
      <c r="A6" s="851" t="s">
        <v>264</v>
      </c>
      <c r="B6" s="631" t="s">
        <v>502</v>
      </c>
      <c r="C6" s="632"/>
      <c r="D6" s="632"/>
      <c r="E6" s="632"/>
      <c r="F6" s="852" t="s">
        <v>503</v>
      </c>
      <c r="G6" s="853"/>
      <c r="H6" s="854" t="s">
        <v>207</v>
      </c>
      <c r="I6" s="855"/>
      <c r="J6" s="633" t="s">
        <v>504</v>
      </c>
      <c r="K6" s="632"/>
      <c r="L6" s="632"/>
      <c r="M6" s="634"/>
      <c r="N6" s="635"/>
    </row>
    <row r="7" spans="1:14" s="80" customFormat="1" ht="12.75" customHeight="1">
      <c r="A7" s="847"/>
      <c r="B7" s="636" t="s">
        <v>505</v>
      </c>
      <c r="C7" s="631" t="s">
        <v>506</v>
      </c>
      <c r="D7" s="632"/>
      <c r="E7" s="632"/>
      <c r="F7" s="636" t="s">
        <v>505</v>
      </c>
      <c r="G7" s="637" t="s">
        <v>507</v>
      </c>
      <c r="H7" s="856" t="s">
        <v>265</v>
      </c>
      <c r="I7" s="857"/>
      <c r="J7" s="636" t="s">
        <v>505</v>
      </c>
      <c r="K7" s="631" t="s">
        <v>508</v>
      </c>
      <c r="L7" s="632"/>
      <c r="M7" s="634"/>
      <c r="N7" s="638" t="s">
        <v>266</v>
      </c>
    </row>
    <row r="8" spans="1:14" s="80" customFormat="1" ht="12.75" customHeight="1">
      <c r="A8" s="847" t="s">
        <v>268</v>
      </c>
      <c r="B8" s="639" t="s">
        <v>269</v>
      </c>
      <c r="C8" s="636" t="s">
        <v>65</v>
      </c>
      <c r="D8" s="636" t="s">
        <v>211</v>
      </c>
      <c r="E8" s="640" t="s">
        <v>212</v>
      </c>
      <c r="F8" s="639" t="s">
        <v>269</v>
      </c>
      <c r="G8" s="640" t="s">
        <v>65</v>
      </c>
      <c r="H8" s="640" t="s">
        <v>211</v>
      </c>
      <c r="I8" s="640" t="s">
        <v>212</v>
      </c>
      <c r="J8" s="639" t="s">
        <v>269</v>
      </c>
      <c r="K8" s="636" t="s">
        <v>65</v>
      </c>
      <c r="L8" s="636" t="s">
        <v>211</v>
      </c>
      <c r="M8" s="641" t="s">
        <v>212</v>
      </c>
      <c r="N8" s="638" t="s">
        <v>271</v>
      </c>
    </row>
    <row r="9" spans="1:14" s="80" customFormat="1" ht="12.75" customHeight="1">
      <c r="A9" s="848"/>
      <c r="B9" s="632" t="s">
        <v>214</v>
      </c>
      <c r="C9" s="632" t="s">
        <v>10</v>
      </c>
      <c r="D9" s="632" t="s">
        <v>215</v>
      </c>
      <c r="E9" s="642" t="s">
        <v>216</v>
      </c>
      <c r="F9" s="632" t="s">
        <v>214</v>
      </c>
      <c r="G9" s="642" t="s">
        <v>10</v>
      </c>
      <c r="H9" s="642" t="s">
        <v>215</v>
      </c>
      <c r="I9" s="642" t="s">
        <v>216</v>
      </c>
      <c r="J9" s="632" t="s">
        <v>214</v>
      </c>
      <c r="K9" s="632" t="s">
        <v>10</v>
      </c>
      <c r="L9" s="632" t="s">
        <v>215</v>
      </c>
      <c r="M9" s="634" t="s">
        <v>216</v>
      </c>
      <c r="N9" s="643"/>
    </row>
    <row r="10" spans="1:14" s="80" customFormat="1" ht="21.75" customHeight="1" hidden="1">
      <c r="A10" s="644">
        <v>2009</v>
      </c>
      <c r="B10" s="645">
        <v>260</v>
      </c>
      <c r="C10" s="645">
        <v>22958</v>
      </c>
      <c r="D10" s="645">
        <v>19443</v>
      </c>
      <c r="E10" s="645">
        <v>3475</v>
      </c>
      <c r="F10" s="645">
        <v>235</v>
      </c>
      <c r="G10" s="645">
        <v>21324</v>
      </c>
      <c r="H10" s="645">
        <v>18153</v>
      </c>
      <c r="I10" s="645">
        <v>3171</v>
      </c>
      <c r="J10" s="645">
        <v>25</v>
      </c>
      <c r="K10" s="645">
        <v>1597</v>
      </c>
      <c r="L10" s="645">
        <v>1293</v>
      </c>
      <c r="M10" s="645">
        <v>304</v>
      </c>
      <c r="N10" s="646">
        <v>2009</v>
      </c>
    </row>
    <row r="11" spans="1:14" s="80" customFormat="1" ht="21.75" customHeight="1">
      <c r="A11" s="644">
        <v>2010</v>
      </c>
      <c r="B11" s="647">
        <v>232</v>
      </c>
      <c r="C11" s="647">
        <v>18700</v>
      </c>
      <c r="D11" s="647">
        <v>15706</v>
      </c>
      <c r="E11" s="647">
        <v>2994</v>
      </c>
      <c r="F11" s="647">
        <v>208</v>
      </c>
      <c r="G11" s="647">
        <v>17464</v>
      </c>
      <c r="H11" s="647">
        <v>14723</v>
      </c>
      <c r="I11" s="647">
        <v>2687</v>
      </c>
      <c r="J11" s="647">
        <v>24</v>
      </c>
      <c r="K11" s="647">
        <v>1290</v>
      </c>
      <c r="L11" s="647">
        <v>983</v>
      </c>
      <c r="M11" s="647">
        <v>307</v>
      </c>
      <c r="N11" s="646">
        <v>2010</v>
      </c>
    </row>
    <row r="12" spans="1:14" s="80" customFormat="1" ht="21.75" customHeight="1">
      <c r="A12" s="644">
        <v>2011</v>
      </c>
      <c r="B12" s="647">
        <v>232</v>
      </c>
      <c r="C12" s="647">
        <v>40938</v>
      </c>
      <c r="D12" s="647">
        <v>36121</v>
      </c>
      <c r="E12" s="647">
        <v>4817</v>
      </c>
      <c r="F12" s="647">
        <v>220</v>
      </c>
      <c r="G12" s="647">
        <v>38335</v>
      </c>
      <c r="H12" s="647">
        <v>33955</v>
      </c>
      <c r="I12" s="647">
        <v>4380</v>
      </c>
      <c r="J12" s="647">
        <v>12</v>
      </c>
      <c r="K12" s="647">
        <v>2603</v>
      </c>
      <c r="L12" s="647">
        <v>2166</v>
      </c>
      <c r="M12" s="647">
        <v>437</v>
      </c>
      <c r="N12" s="646">
        <v>2011</v>
      </c>
    </row>
    <row r="13" spans="1:14" s="80" customFormat="1" ht="21.75" customHeight="1">
      <c r="A13" s="644">
        <v>2012</v>
      </c>
      <c r="B13" s="647">
        <v>240</v>
      </c>
      <c r="C13" s="647">
        <v>21643</v>
      </c>
      <c r="D13" s="647">
        <v>18699</v>
      </c>
      <c r="E13" s="647">
        <v>2944</v>
      </c>
      <c r="F13" s="647">
        <v>233</v>
      </c>
      <c r="G13" s="647">
        <v>20348</v>
      </c>
      <c r="H13" s="647">
        <v>17468</v>
      </c>
      <c r="I13" s="647">
        <v>2816</v>
      </c>
      <c r="J13" s="647">
        <v>7</v>
      </c>
      <c r="K13" s="647">
        <v>1295</v>
      </c>
      <c r="L13" s="647">
        <v>1231</v>
      </c>
      <c r="M13" s="647">
        <v>64</v>
      </c>
      <c r="N13" s="646">
        <v>2012</v>
      </c>
    </row>
    <row r="14" spans="1:14" s="80" customFormat="1" ht="21.75" customHeight="1">
      <c r="A14" s="644">
        <v>2013</v>
      </c>
      <c r="B14" s="647">
        <v>256</v>
      </c>
      <c r="C14" s="647">
        <v>23615</v>
      </c>
      <c r="D14" s="647">
        <v>20462</v>
      </c>
      <c r="E14" s="647">
        <v>3153</v>
      </c>
      <c r="F14" s="647">
        <v>237</v>
      </c>
      <c r="G14" s="647">
        <v>20447</v>
      </c>
      <c r="H14" s="647">
        <v>17850</v>
      </c>
      <c r="I14" s="647">
        <v>2597</v>
      </c>
      <c r="J14" s="647">
        <v>19</v>
      </c>
      <c r="K14" s="647">
        <v>3168</v>
      </c>
      <c r="L14" s="647">
        <v>2612</v>
      </c>
      <c r="M14" s="647">
        <v>556</v>
      </c>
      <c r="N14" s="638">
        <v>2013</v>
      </c>
    </row>
    <row r="15" spans="1:14" s="80" customFormat="1" ht="21.75" customHeight="1">
      <c r="A15" s="644" t="s">
        <v>80</v>
      </c>
      <c r="B15" s="647">
        <v>263</v>
      </c>
      <c r="C15" s="647">
        <v>25663</v>
      </c>
      <c r="D15" s="647">
        <v>22329</v>
      </c>
      <c r="E15" s="647">
        <v>3334</v>
      </c>
      <c r="F15" s="647">
        <v>211</v>
      </c>
      <c r="G15" s="647">
        <v>19330</v>
      </c>
      <c r="H15" s="647">
        <v>16427</v>
      </c>
      <c r="I15" s="647">
        <v>2913</v>
      </c>
      <c r="J15" s="647">
        <v>52</v>
      </c>
      <c r="K15" s="647">
        <v>6333</v>
      </c>
      <c r="L15" s="647">
        <v>5912</v>
      </c>
      <c r="M15" s="647">
        <v>421</v>
      </c>
      <c r="N15" s="646" t="s">
        <v>80</v>
      </c>
    </row>
    <row r="16" spans="1:14" s="80" customFormat="1" ht="21.75" customHeight="1">
      <c r="A16" s="644">
        <v>2015</v>
      </c>
      <c r="B16" s="647">
        <v>241</v>
      </c>
      <c r="C16" s="647">
        <v>21162</v>
      </c>
      <c r="D16" s="647">
        <v>18079</v>
      </c>
      <c r="E16" s="647">
        <v>3083</v>
      </c>
      <c r="F16" s="647">
        <v>233</v>
      </c>
      <c r="G16" s="647">
        <v>19930</v>
      </c>
      <c r="H16" s="647">
        <v>17098</v>
      </c>
      <c r="I16" s="647">
        <v>2832</v>
      </c>
      <c r="J16" s="647">
        <v>8</v>
      </c>
      <c r="K16" s="647">
        <v>1232</v>
      </c>
      <c r="L16" s="647">
        <v>981</v>
      </c>
      <c r="M16" s="647">
        <v>251</v>
      </c>
      <c r="N16" s="646">
        <v>2015</v>
      </c>
    </row>
    <row r="17" spans="1:14" s="80" customFormat="1" ht="21.75" customHeight="1">
      <c r="A17" s="93">
        <v>2016</v>
      </c>
      <c r="B17" s="648">
        <v>246</v>
      </c>
      <c r="C17" s="648">
        <v>21972</v>
      </c>
      <c r="D17" s="648">
        <v>18616</v>
      </c>
      <c r="E17" s="648">
        <v>3356</v>
      </c>
      <c r="F17" s="648">
        <v>239</v>
      </c>
      <c r="G17" s="648">
        <v>21075</v>
      </c>
      <c r="H17" s="648">
        <v>17731</v>
      </c>
      <c r="I17" s="648">
        <v>3344</v>
      </c>
      <c r="J17" s="648">
        <v>7</v>
      </c>
      <c r="K17" s="648">
        <v>897</v>
      </c>
      <c r="L17" s="648">
        <v>862</v>
      </c>
      <c r="M17" s="648">
        <v>35</v>
      </c>
      <c r="N17" s="94">
        <v>2016</v>
      </c>
    </row>
    <row r="18" spans="1:14" s="80" customFormat="1" ht="21.75" customHeight="1">
      <c r="A18" s="95" t="s">
        <v>273</v>
      </c>
      <c r="B18" s="649">
        <v>8</v>
      </c>
      <c r="C18" s="649">
        <v>1405</v>
      </c>
      <c r="D18" s="649">
        <v>848</v>
      </c>
      <c r="E18" s="649">
        <v>557</v>
      </c>
      <c r="F18" s="649">
        <v>8</v>
      </c>
      <c r="G18" s="649">
        <v>1405</v>
      </c>
      <c r="H18" s="649">
        <v>848</v>
      </c>
      <c r="I18" s="649">
        <v>557</v>
      </c>
      <c r="J18" s="649" t="s">
        <v>362</v>
      </c>
      <c r="K18" s="649" t="s">
        <v>362</v>
      </c>
      <c r="L18" s="649" t="s">
        <v>362</v>
      </c>
      <c r="M18" s="649" t="s">
        <v>362</v>
      </c>
      <c r="N18" s="98" t="s">
        <v>277</v>
      </c>
    </row>
    <row r="19" spans="1:14" s="80" customFormat="1" ht="21.75" customHeight="1">
      <c r="A19" s="95" t="s">
        <v>278</v>
      </c>
      <c r="B19" s="647">
        <v>65</v>
      </c>
      <c r="C19" s="647">
        <v>5806</v>
      </c>
      <c r="D19" s="647">
        <v>4140</v>
      </c>
      <c r="E19" s="647">
        <v>1666</v>
      </c>
      <c r="F19" s="647">
        <v>65</v>
      </c>
      <c r="G19" s="647">
        <v>5806</v>
      </c>
      <c r="H19" s="647">
        <v>4140</v>
      </c>
      <c r="I19" s="647">
        <v>1666</v>
      </c>
      <c r="J19" s="649" t="s">
        <v>362</v>
      </c>
      <c r="K19" s="649" t="s">
        <v>362</v>
      </c>
      <c r="L19" s="649" t="s">
        <v>362</v>
      </c>
      <c r="M19" s="649" t="s">
        <v>362</v>
      </c>
      <c r="N19" s="98" t="s">
        <v>279</v>
      </c>
    </row>
    <row r="20" spans="1:14" s="80" customFormat="1" ht="21.75" customHeight="1">
      <c r="A20" s="95" t="s">
        <v>280</v>
      </c>
      <c r="B20" s="647">
        <v>5</v>
      </c>
      <c r="C20" s="647">
        <v>312</v>
      </c>
      <c r="D20" s="647">
        <v>255</v>
      </c>
      <c r="E20" s="647">
        <v>57</v>
      </c>
      <c r="F20" s="647">
        <v>5</v>
      </c>
      <c r="G20" s="647">
        <v>312</v>
      </c>
      <c r="H20" s="647">
        <v>255</v>
      </c>
      <c r="I20" s="647">
        <v>57</v>
      </c>
      <c r="J20" s="649" t="s">
        <v>362</v>
      </c>
      <c r="K20" s="649" t="s">
        <v>362</v>
      </c>
      <c r="L20" s="649" t="s">
        <v>362</v>
      </c>
      <c r="M20" s="649" t="s">
        <v>362</v>
      </c>
      <c r="N20" s="98" t="s">
        <v>281</v>
      </c>
    </row>
    <row r="21" spans="1:14" s="650" customFormat="1" ht="21.75" customHeight="1">
      <c r="A21" s="95" t="s">
        <v>282</v>
      </c>
      <c r="B21" s="647">
        <v>11</v>
      </c>
      <c r="C21" s="647">
        <v>1151</v>
      </c>
      <c r="D21" s="647">
        <v>1076</v>
      </c>
      <c r="E21" s="647">
        <v>75</v>
      </c>
      <c r="F21" s="647">
        <v>10</v>
      </c>
      <c r="G21" s="647">
        <v>1108</v>
      </c>
      <c r="H21" s="647">
        <v>1066</v>
      </c>
      <c r="I21" s="647">
        <v>42</v>
      </c>
      <c r="J21" s="647">
        <v>1</v>
      </c>
      <c r="K21" s="647">
        <v>43</v>
      </c>
      <c r="L21" s="647">
        <v>10</v>
      </c>
      <c r="M21" s="647">
        <v>33</v>
      </c>
      <c r="N21" s="98" t="s">
        <v>283</v>
      </c>
    </row>
    <row r="22" spans="1:14" s="80" customFormat="1" ht="21.75" customHeight="1">
      <c r="A22" s="95" t="s">
        <v>284</v>
      </c>
      <c r="B22" s="651">
        <v>45</v>
      </c>
      <c r="C22" s="652">
        <v>3410</v>
      </c>
      <c r="D22" s="652">
        <v>2999</v>
      </c>
      <c r="E22" s="651">
        <v>411</v>
      </c>
      <c r="F22" s="651">
        <v>45</v>
      </c>
      <c r="G22" s="652">
        <v>3410</v>
      </c>
      <c r="H22" s="652">
        <v>2976</v>
      </c>
      <c r="I22" s="651">
        <v>434</v>
      </c>
      <c r="J22" s="649" t="s">
        <v>362</v>
      </c>
      <c r="K22" s="649" t="s">
        <v>362</v>
      </c>
      <c r="L22" s="649" t="s">
        <v>362</v>
      </c>
      <c r="M22" s="649" t="s">
        <v>362</v>
      </c>
      <c r="N22" s="98" t="s">
        <v>285</v>
      </c>
    </row>
    <row r="23" spans="1:14" s="80" customFormat="1" ht="21.75" customHeight="1">
      <c r="A23" s="95" t="s">
        <v>286</v>
      </c>
      <c r="B23" s="651">
        <v>20</v>
      </c>
      <c r="C23" s="652">
        <v>4245</v>
      </c>
      <c r="D23" s="652">
        <v>4194</v>
      </c>
      <c r="E23" s="651">
        <v>51</v>
      </c>
      <c r="F23" s="651">
        <v>20</v>
      </c>
      <c r="G23" s="652">
        <v>4245</v>
      </c>
      <c r="H23" s="652">
        <v>4194</v>
      </c>
      <c r="I23" s="651">
        <v>51</v>
      </c>
      <c r="J23" s="649" t="s">
        <v>362</v>
      </c>
      <c r="K23" s="649" t="s">
        <v>362</v>
      </c>
      <c r="L23" s="649" t="s">
        <v>362</v>
      </c>
      <c r="M23" s="649" t="s">
        <v>362</v>
      </c>
      <c r="N23" s="98" t="s">
        <v>287</v>
      </c>
    </row>
    <row r="24" spans="1:14" s="80" customFormat="1" ht="21.75" customHeight="1">
      <c r="A24" s="95" t="s">
        <v>288</v>
      </c>
      <c r="B24" s="651">
        <v>5</v>
      </c>
      <c r="C24" s="651">
        <v>392</v>
      </c>
      <c r="D24" s="651">
        <v>365</v>
      </c>
      <c r="E24" s="651">
        <v>27</v>
      </c>
      <c r="F24" s="651">
        <v>5</v>
      </c>
      <c r="G24" s="651">
        <v>392</v>
      </c>
      <c r="H24" s="651">
        <v>365</v>
      </c>
      <c r="I24" s="651">
        <v>27</v>
      </c>
      <c r="J24" s="649" t="s">
        <v>362</v>
      </c>
      <c r="K24" s="649" t="s">
        <v>362</v>
      </c>
      <c r="L24" s="649" t="s">
        <v>362</v>
      </c>
      <c r="M24" s="649" t="s">
        <v>362</v>
      </c>
      <c r="N24" s="98" t="s">
        <v>289</v>
      </c>
    </row>
    <row r="25" spans="1:14" s="80" customFormat="1" ht="21.75" customHeight="1">
      <c r="A25" s="95" t="s">
        <v>290</v>
      </c>
      <c r="B25" s="651">
        <v>3</v>
      </c>
      <c r="C25" s="651">
        <v>124</v>
      </c>
      <c r="D25" s="651">
        <v>97</v>
      </c>
      <c r="E25" s="649">
        <v>27</v>
      </c>
      <c r="F25" s="651">
        <v>3</v>
      </c>
      <c r="G25" s="651">
        <v>124</v>
      </c>
      <c r="H25" s="651">
        <v>97</v>
      </c>
      <c r="I25" s="649">
        <v>27</v>
      </c>
      <c r="J25" s="649" t="s">
        <v>362</v>
      </c>
      <c r="K25" s="649" t="s">
        <v>362</v>
      </c>
      <c r="L25" s="649" t="s">
        <v>362</v>
      </c>
      <c r="M25" s="649" t="s">
        <v>362</v>
      </c>
      <c r="N25" s="98" t="s">
        <v>291</v>
      </c>
    </row>
    <row r="26" spans="1:14" s="80" customFormat="1" ht="21.75" customHeight="1">
      <c r="A26" s="95" t="s">
        <v>292</v>
      </c>
      <c r="B26" s="651">
        <v>36</v>
      </c>
      <c r="C26" s="652">
        <v>2619</v>
      </c>
      <c r="D26" s="652">
        <v>2435</v>
      </c>
      <c r="E26" s="651">
        <v>184</v>
      </c>
      <c r="F26" s="651">
        <v>32</v>
      </c>
      <c r="G26" s="653">
        <v>1804</v>
      </c>
      <c r="H26" s="653">
        <v>1620</v>
      </c>
      <c r="I26" s="653">
        <v>184</v>
      </c>
      <c r="J26" s="651">
        <v>4</v>
      </c>
      <c r="K26" s="651">
        <v>815</v>
      </c>
      <c r="L26" s="651">
        <v>815</v>
      </c>
      <c r="M26" s="651">
        <v>0</v>
      </c>
      <c r="N26" s="98" t="s">
        <v>293</v>
      </c>
    </row>
    <row r="27" spans="1:14" s="80" customFormat="1" ht="21.75" customHeight="1">
      <c r="A27" s="95" t="s">
        <v>294</v>
      </c>
      <c r="B27" s="651">
        <v>4</v>
      </c>
      <c r="C27" s="651">
        <v>126</v>
      </c>
      <c r="D27" s="651">
        <v>69</v>
      </c>
      <c r="E27" s="651">
        <v>57</v>
      </c>
      <c r="F27" s="654">
        <v>3</v>
      </c>
      <c r="G27" s="651">
        <v>105</v>
      </c>
      <c r="H27" s="654">
        <v>48</v>
      </c>
      <c r="I27" s="654">
        <v>57</v>
      </c>
      <c r="J27" s="649">
        <v>1</v>
      </c>
      <c r="K27" s="649">
        <v>21</v>
      </c>
      <c r="L27" s="649">
        <v>21</v>
      </c>
      <c r="M27" s="649" t="s">
        <v>362</v>
      </c>
      <c r="N27" s="98" t="s">
        <v>295</v>
      </c>
    </row>
    <row r="28" spans="1:14" s="80" customFormat="1" ht="21.75" customHeight="1">
      <c r="A28" s="95" t="s">
        <v>296</v>
      </c>
      <c r="B28" s="651">
        <v>2</v>
      </c>
      <c r="C28" s="651">
        <v>58</v>
      </c>
      <c r="D28" s="651">
        <v>53</v>
      </c>
      <c r="E28" s="651">
        <v>5</v>
      </c>
      <c r="F28" s="651">
        <v>2</v>
      </c>
      <c r="G28" s="651">
        <v>58</v>
      </c>
      <c r="H28" s="651">
        <v>53</v>
      </c>
      <c r="I28" s="651">
        <v>5</v>
      </c>
      <c r="J28" s="649" t="s">
        <v>362</v>
      </c>
      <c r="K28" s="649" t="s">
        <v>362</v>
      </c>
      <c r="L28" s="649" t="s">
        <v>362</v>
      </c>
      <c r="M28" s="649" t="s">
        <v>362</v>
      </c>
      <c r="N28" s="98" t="s">
        <v>297</v>
      </c>
    </row>
    <row r="29" spans="1:14" s="80" customFormat="1" ht="21.75" customHeight="1">
      <c r="A29" s="95" t="s">
        <v>298</v>
      </c>
      <c r="B29" s="651">
        <v>16</v>
      </c>
      <c r="C29" s="651">
        <v>885</v>
      </c>
      <c r="D29" s="651">
        <v>730</v>
      </c>
      <c r="E29" s="651">
        <v>155</v>
      </c>
      <c r="F29" s="651">
        <v>16</v>
      </c>
      <c r="G29" s="651">
        <v>885</v>
      </c>
      <c r="H29" s="651">
        <v>730</v>
      </c>
      <c r="I29" s="651">
        <v>155</v>
      </c>
      <c r="J29" s="649" t="s">
        <v>362</v>
      </c>
      <c r="K29" s="649" t="s">
        <v>362</v>
      </c>
      <c r="L29" s="649" t="s">
        <v>362</v>
      </c>
      <c r="M29" s="649" t="s">
        <v>362</v>
      </c>
      <c r="N29" s="98" t="s">
        <v>299</v>
      </c>
    </row>
    <row r="30" spans="1:14" s="80" customFormat="1" ht="21.75" customHeight="1">
      <c r="A30" s="95" t="s">
        <v>300</v>
      </c>
      <c r="B30" s="651">
        <v>1</v>
      </c>
      <c r="C30" s="651">
        <v>18</v>
      </c>
      <c r="D30" s="651">
        <v>16</v>
      </c>
      <c r="E30" s="651">
        <v>2</v>
      </c>
      <c r="F30" s="649" t="s">
        <v>362</v>
      </c>
      <c r="G30" s="649" t="s">
        <v>362</v>
      </c>
      <c r="H30" s="649" t="s">
        <v>362</v>
      </c>
      <c r="I30" s="649" t="s">
        <v>362</v>
      </c>
      <c r="J30" s="651">
        <v>1</v>
      </c>
      <c r="K30" s="651">
        <v>18</v>
      </c>
      <c r="L30" s="651">
        <v>16</v>
      </c>
      <c r="M30" s="651">
        <v>2</v>
      </c>
      <c r="N30" s="98" t="s">
        <v>301</v>
      </c>
    </row>
    <row r="31" spans="1:14" s="80" customFormat="1" ht="21.75" customHeight="1">
      <c r="A31" s="95" t="s">
        <v>302</v>
      </c>
      <c r="B31" s="651">
        <v>5</v>
      </c>
      <c r="C31" s="651">
        <v>402</v>
      </c>
      <c r="D31" s="651">
        <v>338</v>
      </c>
      <c r="E31" s="651">
        <v>64</v>
      </c>
      <c r="F31" s="651">
        <v>5</v>
      </c>
      <c r="G31" s="651">
        <v>402</v>
      </c>
      <c r="H31" s="651">
        <v>338</v>
      </c>
      <c r="I31" s="651">
        <v>64</v>
      </c>
      <c r="J31" s="649" t="s">
        <v>362</v>
      </c>
      <c r="K31" s="649" t="s">
        <v>362</v>
      </c>
      <c r="L31" s="649" t="s">
        <v>362</v>
      </c>
      <c r="M31" s="649" t="s">
        <v>362</v>
      </c>
      <c r="N31" s="98" t="s">
        <v>303</v>
      </c>
    </row>
    <row r="32" spans="1:14" s="80" customFormat="1" ht="21.75" customHeight="1">
      <c r="A32" s="95" t="s">
        <v>304</v>
      </c>
      <c r="B32" s="651">
        <v>12</v>
      </c>
      <c r="C32" s="651">
        <v>914</v>
      </c>
      <c r="D32" s="651">
        <v>907</v>
      </c>
      <c r="E32" s="651">
        <v>7</v>
      </c>
      <c r="F32" s="651">
        <v>12</v>
      </c>
      <c r="G32" s="651">
        <v>914</v>
      </c>
      <c r="H32" s="651">
        <v>907</v>
      </c>
      <c r="I32" s="651">
        <v>7</v>
      </c>
      <c r="J32" s="649" t="s">
        <v>362</v>
      </c>
      <c r="K32" s="649" t="s">
        <v>362</v>
      </c>
      <c r="L32" s="649" t="s">
        <v>362</v>
      </c>
      <c r="M32" s="649" t="s">
        <v>362</v>
      </c>
      <c r="N32" s="98" t="s">
        <v>305</v>
      </c>
    </row>
    <row r="33" spans="1:14" s="80" customFormat="1" ht="21.75" customHeight="1" thickBot="1">
      <c r="A33" s="99" t="s">
        <v>306</v>
      </c>
      <c r="B33" s="655">
        <v>8</v>
      </c>
      <c r="C33" s="655">
        <v>105</v>
      </c>
      <c r="D33" s="655">
        <v>94</v>
      </c>
      <c r="E33" s="655">
        <v>11</v>
      </c>
      <c r="F33" s="655">
        <v>8</v>
      </c>
      <c r="G33" s="655">
        <v>105</v>
      </c>
      <c r="H33" s="655">
        <v>94</v>
      </c>
      <c r="I33" s="655">
        <v>11</v>
      </c>
      <c r="J33" s="655" t="s">
        <v>362</v>
      </c>
      <c r="K33" s="655" t="s">
        <v>362</v>
      </c>
      <c r="L33" s="655" t="s">
        <v>362</v>
      </c>
      <c r="M33" s="656" t="s">
        <v>362</v>
      </c>
      <c r="N33" s="100" t="s">
        <v>307</v>
      </c>
    </row>
    <row r="34" spans="1:14" s="80" customFormat="1" ht="1.5" customHeight="1" hidden="1" thickBot="1">
      <c r="A34" s="99"/>
      <c r="B34" s="76">
        <v>20</v>
      </c>
      <c r="C34" s="77">
        <v>1891</v>
      </c>
      <c r="D34" s="78">
        <v>1867</v>
      </c>
      <c r="E34" s="78">
        <v>24</v>
      </c>
      <c r="F34" s="78">
        <v>18</v>
      </c>
      <c r="G34" s="78">
        <v>1873</v>
      </c>
      <c r="H34" s="78">
        <v>1849</v>
      </c>
      <c r="I34" s="78">
        <v>24</v>
      </c>
      <c r="J34" s="77">
        <v>2</v>
      </c>
      <c r="K34" s="77">
        <v>18</v>
      </c>
      <c r="L34" s="77">
        <v>18</v>
      </c>
      <c r="M34" s="79">
        <v>0</v>
      </c>
      <c r="N34" s="100"/>
    </row>
    <row r="35" spans="1:14" s="80" customFormat="1" ht="9.75" customHeight="1" thickTop="1">
      <c r="A35" s="657"/>
      <c r="B35" s="621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58"/>
    </row>
    <row r="36" spans="1:13" s="80" customFormat="1" ht="12">
      <c r="A36" s="659" t="s">
        <v>308</v>
      </c>
      <c r="B36" s="620"/>
      <c r="C36" s="620"/>
      <c r="D36" s="620"/>
      <c r="E36" s="620"/>
      <c r="F36" s="620"/>
      <c r="G36" s="620"/>
      <c r="H36" s="660" t="s">
        <v>309</v>
      </c>
      <c r="I36" s="620"/>
      <c r="J36" s="620"/>
      <c r="K36" s="620"/>
      <c r="L36" s="620"/>
      <c r="M36" s="621"/>
    </row>
    <row r="37" spans="1:14" s="80" customFormat="1" ht="12">
      <c r="A37" s="659" t="s">
        <v>450</v>
      </c>
      <c r="B37" s="620"/>
      <c r="C37" s="620"/>
      <c r="D37" s="620"/>
      <c r="E37" s="620"/>
      <c r="F37" s="620"/>
      <c r="G37" s="620"/>
      <c r="H37" s="620"/>
      <c r="I37" s="620"/>
      <c r="J37" s="620"/>
      <c r="K37" s="620"/>
      <c r="L37" s="620"/>
      <c r="M37" s="621"/>
      <c r="N37" s="661"/>
    </row>
  </sheetData>
  <sheetProtection/>
  <mergeCells count="7">
    <mergeCell ref="A8:A9"/>
    <mergeCell ref="A3:G3"/>
    <mergeCell ref="H3:N3"/>
    <mergeCell ref="A6:A7"/>
    <mergeCell ref="F6:G6"/>
    <mergeCell ref="H6:I6"/>
    <mergeCell ref="H7:I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S68"/>
  <sheetViews>
    <sheetView view="pageBreakPreview" zoomScaleSheetLayoutView="100" zoomScalePageLayoutView="0" workbookViewId="0" topLeftCell="A1">
      <pane xSplit="1" ySplit="10" topLeftCell="CA11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4" sqref="B4"/>
    </sheetView>
  </sheetViews>
  <sheetFormatPr defaultColWidth="7.99609375" defaultRowHeight="17.25" customHeight="1"/>
  <cols>
    <col min="1" max="1" width="8.21484375" style="747" customWidth="1"/>
    <col min="2" max="2" width="6.6640625" style="748" customWidth="1"/>
    <col min="3" max="3" width="6.21484375" style="748" customWidth="1"/>
    <col min="4" max="4" width="5.6640625" style="748" customWidth="1"/>
    <col min="5" max="5" width="5.10546875" style="748" customWidth="1"/>
    <col min="6" max="6" width="4.77734375" style="749" customWidth="1"/>
    <col min="7" max="7" width="5.10546875" style="749" customWidth="1"/>
    <col min="8" max="8" width="3.99609375" style="749" customWidth="1"/>
    <col min="9" max="10" width="4.77734375" style="749" customWidth="1"/>
    <col min="11" max="11" width="3.5546875" style="749" customWidth="1"/>
    <col min="12" max="12" width="3.99609375" style="749" customWidth="1"/>
    <col min="13" max="13" width="4.77734375" style="749" customWidth="1"/>
    <col min="14" max="14" width="5.10546875" style="749" customWidth="1"/>
    <col min="15" max="15" width="4.5546875" style="750" customWidth="1"/>
    <col min="16" max="17" width="4.77734375" style="750" customWidth="1"/>
    <col min="18" max="18" width="4.99609375" style="749" customWidth="1"/>
    <col min="19" max="19" width="4.5546875" style="749" customWidth="1"/>
    <col min="20" max="21" width="4.77734375" style="749" customWidth="1"/>
    <col min="22" max="22" width="4.99609375" style="749" customWidth="1"/>
    <col min="23" max="25" width="4.77734375" style="749" customWidth="1"/>
    <col min="26" max="26" width="9.99609375" style="751" customWidth="1"/>
    <col min="27" max="27" width="8.4453125" style="747" customWidth="1"/>
    <col min="28" max="28" width="5.5546875" style="749" customWidth="1"/>
    <col min="29" max="31" width="4.77734375" style="749" customWidth="1"/>
    <col min="32" max="32" width="5.3359375" style="749" customWidth="1"/>
    <col min="33" max="35" width="4.77734375" style="749" customWidth="1"/>
    <col min="36" max="36" width="5.3359375" style="749" customWidth="1"/>
    <col min="37" max="39" width="4.77734375" style="749" customWidth="1"/>
    <col min="40" max="40" width="5.10546875" style="749" customWidth="1"/>
    <col min="41" max="51" width="4.77734375" style="749" customWidth="1"/>
    <col min="52" max="52" width="9.99609375" style="751" customWidth="1"/>
    <col min="53" max="53" width="8.4453125" style="747" customWidth="1"/>
    <col min="54" max="54" width="5.5546875" style="749" customWidth="1"/>
    <col min="55" max="57" width="4.77734375" style="749" customWidth="1"/>
    <col min="58" max="58" width="5.3359375" style="749" customWidth="1"/>
    <col min="59" max="61" width="4.77734375" style="749" customWidth="1"/>
    <col min="62" max="62" width="5.3359375" style="749" customWidth="1"/>
    <col min="63" max="65" width="4.77734375" style="749" customWidth="1"/>
    <col min="66" max="66" width="5.10546875" style="749" customWidth="1"/>
    <col min="67" max="77" width="4.77734375" style="749" customWidth="1"/>
    <col min="78" max="78" width="9.99609375" style="751" customWidth="1"/>
    <col min="79" max="79" width="8.5546875" style="747" customWidth="1"/>
    <col min="80" max="80" width="7.5546875" style="749" customWidth="1"/>
    <col min="81" max="83" width="7.3359375" style="749" customWidth="1"/>
    <col min="84" max="84" width="7.5546875" style="749" customWidth="1"/>
    <col min="85" max="91" width="7.3359375" style="749" customWidth="1"/>
    <col min="92" max="92" width="7.3359375" style="747" customWidth="1"/>
    <col min="93" max="95" width="6.99609375" style="752" customWidth="1"/>
    <col min="96" max="96" width="9.99609375" style="751" customWidth="1"/>
    <col min="97" max="16384" width="7.99609375" style="752" customWidth="1"/>
  </cols>
  <sheetData>
    <row r="1" spans="1:96" s="672" customFormat="1" ht="11.25" customHeight="1">
      <c r="A1" s="666" t="s">
        <v>312</v>
      </c>
      <c r="B1" s="667"/>
      <c r="C1" s="667"/>
      <c r="D1" s="667"/>
      <c r="E1" s="667"/>
      <c r="F1" s="668"/>
      <c r="G1" s="668"/>
      <c r="H1" s="668"/>
      <c r="I1" s="668"/>
      <c r="J1" s="668"/>
      <c r="K1" s="668"/>
      <c r="L1" s="668"/>
      <c r="M1" s="668"/>
      <c r="N1" s="668"/>
      <c r="O1" s="669"/>
      <c r="P1" s="669"/>
      <c r="Q1" s="669"/>
      <c r="R1" s="668"/>
      <c r="S1" s="668"/>
      <c r="T1" s="668"/>
      <c r="U1" s="668"/>
      <c r="V1" s="668"/>
      <c r="W1" s="668"/>
      <c r="X1" s="668"/>
      <c r="Y1" s="668"/>
      <c r="Z1" s="670" t="s">
        <v>313</v>
      </c>
      <c r="AA1" s="666" t="s">
        <v>314</v>
      </c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  <c r="AZ1" s="670" t="s">
        <v>315</v>
      </c>
      <c r="BA1" s="666" t="s">
        <v>369</v>
      </c>
      <c r="BB1" s="668"/>
      <c r="BC1" s="668"/>
      <c r="BD1" s="668"/>
      <c r="BE1" s="668"/>
      <c r="BF1" s="668"/>
      <c r="BG1" s="668"/>
      <c r="BH1" s="668"/>
      <c r="BI1" s="668"/>
      <c r="BJ1" s="668"/>
      <c r="BK1" s="668"/>
      <c r="BL1" s="668"/>
      <c r="BM1" s="668"/>
      <c r="BN1" s="668"/>
      <c r="BO1" s="668"/>
      <c r="BP1" s="668"/>
      <c r="BQ1" s="668"/>
      <c r="BR1" s="668"/>
      <c r="BS1" s="668"/>
      <c r="BT1" s="668"/>
      <c r="BU1" s="668"/>
      <c r="BV1" s="668"/>
      <c r="BW1" s="668"/>
      <c r="BX1" s="668"/>
      <c r="BY1" s="668"/>
      <c r="BZ1" s="670" t="s">
        <v>370</v>
      </c>
      <c r="CA1" s="666" t="s">
        <v>395</v>
      </c>
      <c r="CB1" s="668"/>
      <c r="CC1" s="668"/>
      <c r="CD1" s="668"/>
      <c r="CE1" s="668"/>
      <c r="CF1" s="668"/>
      <c r="CG1" s="668"/>
      <c r="CH1" s="668"/>
      <c r="CI1" s="668"/>
      <c r="CJ1" s="668"/>
      <c r="CK1" s="668"/>
      <c r="CL1" s="668"/>
      <c r="CM1" s="668"/>
      <c r="CN1" s="671"/>
      <c r="CR1" s="670" t="s">
        <v>396</v>
      </c>
    </row>
    <row r="2" spans="1:96" s="679" customFormat="1" ht="12" customHeight="1">
      <c r="A2" s="673"/>
      <c r="B2" s="674"/>
      <c r="C2" s="674"/>
      <c r="D2" s="674"/>
      <c r="E2" s="674"/>
      <c r="F2" s="675"/>
      <c r="G2" s="675"/>
      <c r="H2" s="675"/>
      <c r="I2" s="675"/>
      <c r="J2" s="675"/>
      <c r="K2" s="675"/>
      <c r="L2" s="675"/>
      <c r="M2" s="675"/>
      <c r="N2" s="675"/>
      <c r="O2" s="676"/>
      <c r="P2" s="676"/>
      <c r="Q2" s="676"/>
      <c r="R2" s="675"/>
      <c r="S2" s="675"/>
      <c r="T2" s="675"/>
      <c r="U2" s="675"/>
      <c r="V2" s="675"/>
      <c r="W2" s="675"/>
      <c r="X2" s="675"/>
      <c r="Y2" s="675"/>
      <c r="Z2" s="677"/>
      <c r="AA2" s="673"/>
      <c r="AB2" s="675"/>
      <c r="AC2" s="675"/>
      <c r="AD2" s="675"/>
      <c r="AE2" s="675"/>
      <c r="AF2" s="675"/>
      <c r="AG2" s="675"/>
      <c r="AH2" s="675"/>
      <c r="AI2" s="675"/>
      <c r="AJ2" s="675"/>
      <c r="AK2" s="675"/>
      <c r="AL2" s="675"/>
      <c r="AM2" s="675"/>
      <c r="AN2" s="675"/>
      <c r="AO2" s="675"/>
      <c r="AP2" s="675"/>
      <c r="AQ2" s="675"/>
      <c r="AR2" s="675"/>
      <c r="AS2" s="675"/>
      <c r="AT2" s="675"/>
      <c r="AU2" s="675"/>
      <c r="AV2" s="675"/>
      <c r="AW2" s="675"/>
      <c r="AX2" s="675"/>
      <c r="AY2" s="675"/>
      <c r="AZ2" s="677"/>
      <c r="BA2" s="673"/>
      <c r="BB2" s="675"/>
      <c r="BC2" s="675"/>
      <c r="BD2" s="675"/>
      <c r="BE2" s="675"/>
      <c r="BF2" s="675"/>
      <c r="BG2" s="675"/>
      <c r="BH2" s="675"/>
      <c r="BI2" s="675"/>
      <c r="BJ2" s="675"/>
      <c r="BK2" s="675"/>
      <c r="BL2" s="675"/>
      <c r="BM2" s="675"/>
      <c r="BN2" s="675"/>
      <c r="BO2" s="675"/>
      <c r="BP2" s="675"/>
      <c r="BQ2" s="675"/>
      <c r="BR2" s="675"/>
      <c r="BS2" s="675"/>
      <c r="BT2" s="675"/>
      <c r="BU2" s="675"/>
      <c r="BV2" s="675"/>
      <c r="BW2" s="675"/>
      <c r="BX2" s="675"/>
      <c r="BY2" s="675"/>
      <c r="BZ2" s="677"/>
      <c r="CA2" s="673"/>
      <c r="CB2" s="675"/>
      <c r="CC2" s="675"/>
      <c r="CD2" s="675"/>
      <c r="CE2" s="675"/>
      <c r="CF2" s="675"/>
      <c r="CG2" s="675"/>
      <c r="CH2" s="675"/>
      <c r="CI2" s="675"/>
      <c r="CJ2" s="675"/>
      <c r="CK2" s="675"/>
      <c r="CL2" s="675"/>
      <c r="CM2" s="675"/>
      <c r="CN2" s="678"/>
      <c r="CR2" s="677"/>
    </row>
    <row r="3" spans="1:96" s="680" customFormat="1" ht="21.75" customHeight="1">
      <c r="A3" s="858" t="s">
        <v>509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9" t="s">
        <v>510</v>
      </c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8" t="s">
        <v>511</v>
      </c>
      <c r="AB3" s="858"/>
      <c r="AC3" s="858"/>
      <c r="AD3" s="858"/>
      <c r="AE3" s="858"/>
      <c r="AF3" s="858"/>
      <c r="AG3" s="858"/>
      <c r="AH3" s="858"/>
      <c r="AI3" s="858"/>
      <c r="AJ3" s="858"/>
      <c r="AK3" s="858"/>
      <c r="AL3" s="858"/>
      <c r="AM3" s="858"/>
      <c r="AN3" s="859" t="s">
        <v>512</v>
      </c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/>
      <c r="BA3" s="858" t="s">
        <v>511</v>
      </c>
      <c r="BB3" s="858"/>
      <c r="BC3" s="858"/>
      <c r="BD3" s="858"/>
      <c r="BE3" s="858"/>
      <c r="BF3" s="858"/>
      <c r="BG3" s="858"/>
      <c r="BH3" s="858"/>
      <c r="BI3" s="858"/>
      <c r="BJ3" s="858"/>
      <c r="BK3" s="858"/>
      <c r="BL3" s="858"/>
      <c r="BM3" s="858"/>
      <c r="BN3" s="859" t="s">
        <v>512</v>
      </c>
      <c r="BO3" s="859"/>
      <c r="BP3" s="859"/>
      <c r="BQ3" s="859"/>
      <c r="BR3" s="859"/>
      <c r="BS3" s="859"/>
      <c r="BT3" s="859"/>
      <c r="BU3" s="859"/>
      <c r="BV3" s="859"/>
      <c r="BW3" s="859"/>
      <c r="BX3" s="859"/>
      <c r="BY3" s="859"/>
      <c r="BZ3" s="859"/>
      <c r="CA3" s="858" t="s">
        <v>511</v>
      </c>
      <c r="CB3" s="858"/>
      <c r="CC3" s="858"/>
      <c r="CD3" s="858"/>
      <c r="CE3" s="858"/>
      <c r="CF3" s="858"/>
      <c r="CG3" s="858"/>
      <c r="CH3" s="858"/>
      <c r="CI3" s="858"/>
      <c r="CJ3" s="859" t="s">
        <v>512</v>
      </c>
      <c r="CK3" s="859"/>
      <c r="CL3" s="859"/>
      <c r="CM3" s="859"/>
      <c r="CN3" s="859"/>
      <c r="CO3" s="859"/>
      <c r="CP3" s="859"/>
      <c r="CQ3" s="859"/>
      <c r="CR3" s="859"/>
    </row>
    <row r="4" spans="1:96" s="684" customFormat="1" ht="12.75" customHeight="1">
      <c r="A4" s="681"/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2"/>
      <c r="AA4" s="681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2"/>
      <c r="AO4" s="682"/>
      <c r="AP4" s="682"/>
      <c r="AQ4" s="682"/>
      <c r="AR4" s="682"/>
      <c r="AS4" s="682"/>
      <c r="AT4" s="682"/>
      <c r="AU4" s="682"/>
      <c r="AV4" s="683"/>
      <c r="AW4" s="683"/>
      <c r="AX4" s="683"/>
      <c r="AY4" s="683"/>
      <c r="AZ4" s="682"/>
      <c r="BA4" s="681"/>
      <c r="BB4" s="683"/>
      <c r="BC4" s="683"/>
      <c r="BD4" s="683"/>
      <c r="BE4" s="683"/>
      <c r="BF4" s="683"/>
      <c r="BG4" s="683"/>
      <c r="BH4" s="683"/>
      <c r="BI4" s="683"/>
      <c r="BJ4" s="683"/>
      <c r="BK4" s="683"/>
      <c r="BL4" s="683"/>
      <c r="BM4" s="683"/>
      <c r="BN4" s="683"/>
      <c r="BO4" s="683"/>
      <c r="BP4" s="683"/>
      <c r="BQ4" s="683"/>
      <c r="BR4" s="683"/>
      <c r="BS4" s="683"/>
      <c r="BT4" s="683"/>
      <c r="BU4" s="683"/>
      <c r="BV4" s="682"/>
      <c r="BW4" s="682"/>
      <c r="BX4" s="682"/>
      <c r="BY4" s="682"/>
      <c r="BZ4" s="682"/>
      <c r="CA4" s="681"/>
      <c r="CB4" s="682"/>
      <c r="CC4" s="682"/>
      <c r="CD4" s="682"/>
      <c r="CE4" s="682"/>
      <c r="CF4" s="682"/>
      <c r="CG4" s="682"/>
      <c r="CH4" s="682"/>
      <c r="CI4" s="682"/>
      <c r="CJ4" s="682"/>
      <c r="CK4" s="682"/>
      <c r="CL4" s="682"/>
      <c r="CM4" s="682"/>
      <c r="CN4" s="682"/>
      <c r="CO4" s="682"/>
      <c r="CP4" s="682"/>
      <c r="CQ4" s="682"/>
      <c r="CR4" s="682"/>
    </row>
    <row r="5" spans="1:96" s="679" customFormat="1" ht="12.75" customHeight="1" thickBot="1">
      <c r="A5" s="685" t="s">
        <v>204</v>
      </c>
      <c r="B5" s="678"/>
      <c r="C5" s="678"/>
      <c r="D5" s="678"/>
      <c r="E5" s="678"/>
      <c r="F5" s="686"/>
      <c r="G5" s="686"/>
      <c r="H5" s="686"/>
      <c r="I5" s="686"/>
      <c r="J5" s="686"/>
      <c r="K5" s="686"/>
      <c r="L5" s="686"/>
      <c r="M5" s="686"/>
      <c r="N5" s="686"/>
      <c r="O5" s="687"/>
      <c r="P5" s="687"/>
      <c r="Q5" s="687"/>
      <c r="R5" s="686"/>
      <c r="S5" s="686"/>
      <c r="T5" s="686"/>
      <c r="U5" s="686"/>
      <c r="V5" s="686"/>
      <c r="W5" s="686"/>
      <c r="X5" s="686"/>
      <c r="Y5" s="686"/>
      <c r="Z5" s="688" t="s">
        <v>316</v>
      </c>
      <c r="AA5" s="685" t="s">
        <v>204</v>
      </c>
      <c r="AB5" s="686"/>
      <c r="AC5" s="686"/>
      <c r="AD5" s="686"/>
      <c r="AE5" s="686"/>
      <c r="AF5" s="686"/>
      <c r="AG5" s="686"/>
      <c r="AH5" s="686"/>
      <c r="AI5" s="686"/>
      <c r="AJ5" s="686"/>
      <c r="AK5" s="686"/>
      <c r="AL5" s="686"/>
      <c r="AM5" s="686"/>
      <c r="AN5" s="686"/>
      <c r="AO5" s="686"/>
      <c r="AP5" s="686"/>
      <c r="AQ5" s="686"/>
      <c r="AR5" s="686"/>
      <c r="AS5" s="686"/>
      <c r="AT5" s="686"/>
      <c r="AU5" s="686"/>
      <c r="AV5" s="686"/>
      <c r="AW5" s="686"/>
      <c r="AX5" s="686"/>
      <c r="AY5" s="686"/>
      <c r="AZ5" s="688" t="s">
        <v>316</v>
      </c>
      <c r="BA5" s="685" t="s">
        <v>204</v>
      </c>
      <c r="BB5" s="686"/>
      <c r="BC5" s="686"/>
      <c r="BD5" s="686"/>
      <c r="BE5" s="686"/>
      <c r="BF5" s="686"/>
      <c r="BG5" s="686"/>
      <c r="BH5" s="686"/>
      <c r="BI5" s="686"/>
      <c r="BJ5" s="686"/>
      <c r="BK5" s="686"/>
      <c r="BL5" s="686"/>
      <c r="BM5" s="686"/>
      <c r="BN5" s="686"/>
      <c r="BO5" s="686"/>
      <c r="BP5" s="686"/>
      <c r="BQ5" s="686"/>
      <c r="BR5" s="686"/>
      <c r="BS5" s="686"/>
      <c r="BT5" s="686"/>
      <c r="BU5" s="686"/>
      <c r="BV5" s="686"/>
      <c r="BW5" s="686"/>
      <c r="BX5" s="686"/>
      <c r="BY5" s="686"/>
      <c r="BZ5" s="688" t="s">
        <v>316</v>
      </c>
      <c r="CA5" s="685" t="s">
        <v>204</v>
      </c>
      <c r="CB5" s="686"/>
      <c r="CC5" s="686"/>
      <c r="CD5" s="686"/>
      <c r="CE5" s="686"/>
      <c r="CF5" s="686"/>
      <c r="CG5" s="686"/>
      <c r="CH5" s="686"/>
      <c r="CI5" s="686"/>
      <c r="CJ5" s="686"/>
      <c r="CK5" s="686"/>
      <c r="CL5" s="686"/>
      <c r="CM5" s="686"/>
      <c r="CN5" s="689"/>
      <c r="CR5" s="688" t="s">
        <v>316</v>
      </c>
    </row>
    <row r="6" spans="1:96" s="679" customFormat="1" ht="15" customHeight="1" thickTop="1">
      <c r="A6" s="860" t="s">
        <v>317</v>
      </c>
      <c r="B6" s="690" t="s">
        <v>318</v>
      </c>
      <c r="C6" s="690"/>
      <c r="D6" s="690"/>
      <c r="E6" s="690"/>
      <c r="F6" s="690" t="s">
        <v>319</v>
      </c>
      <c r="G6" s="690"/>
      <c r="H6" s="690"/>
      <c r="I6" s="690"/>
      <c r="J6" s="863" t="s">
        <v>320</v>
      </c>
      <c r="K6" s="864"/>
      <c r="L6" s="864"/>
      <c r="M6" s="865"/>
      <c r="N6" s="863" t="s">
        <v>321</v>
      </c>
      <c r="O6" s="864"/>
      <c r="P6" s="864"/>
      <c r="Q6" s="865"/>
      <c r="R6" s="690" t="s">
        <v>322</v>
      </c>
      <c r="S6" s="690"/>
      <c r="T6" s="690"/>
      <c r="U6" s="690"/>
      <c r="V6" s="690" t="s">
        <v>323</v>
      </c>
      <c r="W6" s="690"/>
      <c r="X6" s="690"/>
      <c r="Y6" s="690"/>
      <c r="Z6" s="691"/>
      <c r="AA6" s="860" t="s">
        <v>317</v>
      </c>
      <c r="AB6" s="690" t="s">
        <v>324</v>
      </c>
      <c r="AC6" s="690"/>
      <c r="AD6" s="690"/>
      <c r="AE6" s="690"/>
      <c r="AF6" s="690" t="s">
        <v>325</v>
      </c>
      <c r="AG6" s="690"/>
      <c r="AH6" s="692"/>
      <c r="AI6" s="692"/>
      <c r="AJ6" s="863" t="s">
        <v>326</v>
      </c>
      <c r="AK6" s="864"/>
      <c r="AL6" s="864"/>
      <c r="AM6" s="865"/>
      <c r="AN6" s="690" t="s">
        <v>327</v>
      </c>
      <c r="AO6" s="690"/>
      <c r="AP6" s="690"/>
      <c r="AQ6" s="690"/>
      <c r="AR6" s="690" t="s">
        <v>328</v>
      </c>
      <c r="AS6" s="690"/>
      <c r="AT6" s="692"/>
      <c r="AU6" s="692"/>
      <c r="AV6" s="863" t="s">
        <v>329</v>
      </c>
      <c r="AW6" s="864"/>
      <c r="AX6" s="864"/>
      <c r="AY6" s="865"/>
      <c r="AZ6" s="691"/>
      <c r="BA6" s="860" t="s">
        <v>317</v>
      </c>
      <c r="BB6" s="863" t="s">
        <v>330</v>
      </c>
      <c r="BC6" s="864"/>
      <c r="BD6" s="864"/>
      <c r="BE6" s="865"/>
      <c r="BF6" s="690" t="s">
        <v>331</v>
      </c>
      <c r="BG6" s="690"/>
      <c r="BH6" s="690"/>
      <c r="BI6" s="690"/>
      <c r="BJ6" s="863" t="s">
        <v>332</v>
      </c>
      <c r="BK6" s="864"/>
      <c r="BL6" s="864"/>
      <c r="BM6" s="865"/>
      <c r="BN6" s="690" t="s">
        <v>333</v>
      </c>
      <c r="BO6" s="690"/>
      <c r="BP6" s="692"/>
      <c r="BQ6" s="692"/>
      <c r="BR6" s="690" t="s">
        <v>334</v>
      </c>
      <c r="BS6" s="690"/>
      <c r="BT6" s="690"/>
      <c r="BU6" s="690"/>
      <c r="BV6" s="690" t="s">
        <v>335</v>
      </c>
      <c r="BW6" s="690"/>
      <c r="BX6" s="690"/>
      <c r="BY6" s="690"/>
      <c r="BZ6" s="691"/>
      <c r="CA6" s="860" t="s">
        <v>317</v>
      </c>
      <c r="CB6" s="690" t="s">
        <v>336</v>
      </c>
      <c r="CC6" s="690"/>
      <c r="CD6" s="690"/>
      <c r="CE6" s="690"/>
      <c r="CF6" s="863" t="s">
        <v>337</v>
      </c>
      <c r="CG6" s="864"/>
      <c r="CH6" s="864"/>
      <c r="CI6" s="865"/>
      <c r="CJ6" s="690" t="s">
        <v>338</v>
      </c>
      <c r="CK6" s="690"/>
      <c r="CL6" s="690"/>
      <c r="CM6" s="690"/>
      <c r="CN6" s="690" t="s">
        <v>339</v>
      </c>
      <c r="CO6" s="690"/>
      <c r="CP6" s="692"/>
      <c r="CQ6" s="692"/>
      <c r="CR6" s="691"/>
    </row>
    <row r="7" spans="1:96" s="679" customFormat="1" ht="15" customHeight="1">
      <c r="A7" s="861"/>
      <c r="B7" s="693" t="s">
        <v>10</v>
      </c>
      <c r="C7" s="693"/>
      <c r="D7" s="693"/>
      <c r="E7" s="693"/>
      <c r="F7" s="693" t="s">
        <v>218</v>
      </c>
      <c r="G7" s="693"/>
      <c r="H7" s="693"/>
      <c r="I7" s="693"/>
      <c r="J7" s="869" t="s">
        <v>340</v>
      </c>
      <c r="K7" s="870"/>
      <c r="L7" s="870"/>
      <c r="M7" s="871"/>
      <c r="N7" s="869" t="s">
        <v>254</v>
      </c>
      <c r="O7" s="870"/>
      <c r="P7" s="870"/>
      <c r="Q7" s="871"/>
      <c r="R7" s="693" t="s">
        <v>341</v>
      </c>
      <c r="S7" s="693"/>
      <c r="T7" s="693"/>
      <c r="U7" s="693"/>
      <c r="V7" s="693" t="s">
        <v>342</v>
      </c>
      <c r="W7" s="693"/>
      <c r="X7" s="693"/>
      <c r="Y7" s="693"/>
      <c r="Z7" s="872" t="s">
        <v>343</v>
      </c>
      <c r="AA7" s="861"/>
      <c r="AB7" s="693" t="s">
        <v>344</v>
      </c>
      <c r="AC7" s="693"/>
      <c r="AD7" s="693"/>
      <c r="AE7" s="693"/>
      <c r="AF7" s="693" t="s">
        <v>345</v>
      </c>
      <c r="AG7" s="693"/>
      <c r="AH7" s="694"/>
      <c r="AI7" s="694"/>
      <c r="AJ7" s="869" t="s">
        <v>346</v>
      </c>
      <c r="AK7" s="870"/>
      <c r="AL7" s="870"/>
      <c r="AM7" s="871"/>
      <c r="AN7" s="693" t="s">
        <v>347</v>
      </c>
      <c r="AO7" s="693"/>
      <c r="AP7" s="693"/>
      <c r="AQ7" s="693"/>
      <c r="AR7" s="693" t="s">
        <v>348</v>
      </c>
      <c r="AS7" s="693"/>
      <c r="AT7" s="695"/>
      <c r="AU7" s="695"/>
      <c r="AV7" s="869" t="s">
        <v>349</v>
      </c>
      <c r="AW7" s="870"/>
      <c r="AX7" s="870"/>
      <c r="AY7" s="871"/>
      <c r="AZ7" s="872" t="s">
        <v>343</v>
      </c>
      <c r="BA7" s="861"/>
      <c r="BB7" s="869" t="s">
        <v>350</v>
      </c>
      <c r="BC7" s="870"/>
      <c r="BD7" s="870"/>
      <c r="BE7" s="871"/>
      <c r="BF7" s="693" t="s">
        <v>351</v>
      </c>
      <c r="BG7" s="693"/>
      <c r="BH7" s="693"/>
      <c r="BI7" s="693"/>
      <c r="BJ7" s="693" t="s">
        <v>352</v>
      </c>
      <c r="BK7" s="693"/>
      <c r="BL7" s="693"/>
      <c r="BM7" s="693"/>
      <c r="BN7" s="693" t="s">
        <v>353</v>
      </c>
      <c r="BO7" s="693"/>
      <c r="BP7" s="694"/>
      <c r="BQ7" s="694"/>
      <c r="BR7" s="693" t="s">
        <v>354</v>
      </c>
      <c r="BS7" s="693"/>
      <c r="BT7" s="693"/>
      <c r="BU7" s="693"/>
      <c r="BV7" s="693" t="s">
        <v>355</v>
      </c>
      <c r="BW7" s="693"/>
      <c r="BX7" s="693"/>
      <c r="BY7" s="693"/>
      <c r="BZ7" s="872" t="s">
        <v>343</v>
      </c>
      <c r="CA7" s="861"/>
      <c r="CB7" s="693" t="s">
        <v>248</v>
      </c>
      <c r="CC7" s="693"/>
      <c r="CD7" s="693"/>
      <c r="CE7" s="693"/>
      <c r="CF7" s="869" t="s">
        <v>250</v>
      </c>
      <c r="CG7" s="870"/>
      <c r="CH7" s="870"/>
      <c r="CI7" s="871"/>
      <c r="CJ7" s="693" t="s">
        <v>356</v>
      </c>
      <c r="CK7" s="693"/>
      <c r="CL7" s="693"/>
      <c r="CM7" s="693"/>
      <c r="CN7" s="693" t="s">
        <v>256</v>
      </c>
      <c r="CO7" s="693"/>
      <c r="CP7" s="694"/>
      <c r="CQ7" s="694"/>
      <c r="CR7" s="872" t="s">
        <v>343</v>
      </c>
    </row>
    <row r="8" spans="1:96" s="679" customFormat="1" ht="26.25" customHeight="1">
      <c r="A8" s="861"/>
      <c r="B8" s="696" t="s">
        <v>357</v>
      </c>
      <c r="C8" s="874" t="s">
        <v>513</v>
      </c>
      <c r="D8" s="875"/>
      <c r="E8" s="876"/>
      <c r="F8" s="697" t="s">
        <v>357</v>
      </c>
      <c r="G8" s="866" t="s">
        <v>513</v>
      </c>
      <c r="H8" s="867"/>
      <c r="I8" s="868"/>
      <c r="J8" s="698" t="s">
        <v>357</v>
      </c>
      <c r="K8" s="866" t="s">
        <v>513</v>
      </c>
      <c r="L8" s="867"/>
      <c r="M8" s="868"/>
      <c r="N8" s="698" t="s">
        <v>357</v>
      </c>
      <c r="O8" s="866" t="s">
        <v>513</v>
      </c>
      <c r="P8" s="867"/>
      <c r="Q8" s="868"/>
      <c r="R8" s="698" t="s">
        <v>357</v>
      </c>
      <c r="S8" s="866" t="s">
        <v>513</v>
      </c>
      <c r="T8" s="867"/>
      <c r="U8" s="868"/>
      <c r="V8" s="698" t="s">
        <v>357</v>
      </c>
      <c r="W8" s="866" t="s">
        <v>513</v>
      </c>
      <c r="X8" s="867"/>
      <c r="Y8" s="868"/>
      <c r="Z8" s="873"/>
      <c r="AA8" s="861"/>
      <c r="AB8" s="698" t="s">
        <v>357</v>
      </c>
      <c r="AC8" s="866" t="s">
        <v>513</v>
      </c>
      <c r="AD8" s="867"/>
      <c r="AE8" s="868"/>
      <c r="AF8" s="698" t="s">
        <v>357</v>
      </c>
      <c r="AG8" s="866" t="s">
        <v>513</v>
      </c>
      <c r="AH8" s="867"/>
      <c r="AI8" s="868"/>
      <c r="AJ8" s="698" t="s">
        <v>357</v>
      </c>
      <c r="AK8" s="866" t="s">
        <v>513</v>
      </c>
      <c r="AL8" s="867"/>
      <c r="AM8" s="868"/>
      <c r="AN8" s="698" t="s">
        <v>357</v>
      </c>
      <c r="AO8" s="866" t="s">
        <v>513</v>
      </c>
      <c r="AP8" s="867"/>
      <c r="AQ8" s="868"/>
      <c r="AR8" s="698" t="s">
        <v>357</v>
      </c>
      <c r="AS8" s="866" t="s">
        <v>513</v>
      </c>
      <c r="AT8" s="867"/>
      <c r="AU8" s="868"/>
      <c r="AV8" s="698" t="s">
        <v>357</v>
      </c>
      <c r="AW8" s="866" t="s">
        <v>513</v>
      </c>
      <c r="AX8" s="867"/>
      <c r="AY8" s="868"/>
      <c r="AZ8" s="873"/>
      <c r="BA8" s="861"/>
      <c r="BB8" s="698" t="s">
        <v>357</v>
      </c>
      <c r="BC8" s="866" t="s">
        <v>513</v>
      </c>
      <c r="BD8" s="867"/>
      <c r="BE8" s="868"/>
      <c r="BF8" s="698" t="s">
        <v>357</v>
      </c>
      <c r="BG8" s="866" t="s">
        <v>513</v>
      </c>
      <c r="BH8" s="867"/>
      <c r="BI8" s="868"/>
      <c r="BJ8" s="698" t="s">
        <v>357</v>
      </c>
      <c r="BK8" s="866" t="s">
        <v>513</v>
      </c>
      <c r="BL8" s="867"/>
      <c r="BM8" s="868"/>
      <c r="BN8" s="698" t="s">
        <v>357</v>
      </c>
      <c r="BO8" s="866" t="s">
        <v>513</v>
      </c>
      <c r="BP8" s="867"/>
      <c r="BQ8" s="868"/>
      <c r="BR8" s="698" t="s">
        <v>357</v>
      </c>
      <c r="BS8" s="866" t="s">
        <v>513</v>
      </c>
      <c r="BT8" s="867"/>
      <c r="BU8" s="868"/>
      <c r="BV8" s="698" t="s">
        <v>357</v>
      </c>
      <c r="BW8" s="866" t="s">
        <v>513</v>
      </c>
      <c r="BX8" s="867"/>
      <c r="BY8" s="868"/>
      <c r="BZ8" s="873"/>
      <c r="CA8" s="861"/>
      <c r="CB8" s="698" t="s">
        <v>357</v>
      </c>
      <c r="CC8" s="866" t="s">
        <v>513</v>
      </c>
      <c r="CD8" s="867"/>
      <c r="CE8" s="868"/>
      <c r="CF8" s="698" t="s">
        <v>357</v>
      </c>
      <c r="CG8" s="866" t="s">
        <v>513</v>
      </c>
      <c r="CH8" s="867"/>
      <c r="CI8" s="868"/>
      <c r="CJ8" s="698" t="s">
        <v>357</v>
      </c>
      <c r="CK8" s="866" t="s">
        <v>513</v>
      </c>
      <c r="CL8" s="867"/>
      <c r="CM8" s="868"/>
      <c r="CN8" s="698" t="s">
        <v>357</v>
      </c>
      <c r="CO8" s="866" t="s">
        <v>513</v>
      </c>
      <c r="CP8" s="867"/>
      <c r="CQ8" s="868"/>
      <c r="CR8" s="873"/>
    </row>
    <row r="9" spans="1:96" s="679" customFormat="1" ht="11.25" customHeight="1">
      <c r="A9" s="861"/>
      <c r="B9" s="699" t="s">
        <v>210</v>
      </c>
      <c r="C9" s="698" t="s">
        <v>358</v>
      </c>
      <c r="D9" s="698" t="s">
        <v>359</v>
      </c>
      <c r="E9" s="698" t="s">
        <v>360</v>
      </c>
      <c r="F9" s="699" t="s">
        <v>210</v>
      </c>
      <c r="G9" s="698" t="s">
        <v>358</v>
      </c>
      <c r="H9" s="698" t="s">
        <v>359</v>
      </c>
      <c r="I9" s="698" t="s">
        <v>360</v>
      </c>
      <c r="J9" s="699" t="s">
        <v>210</v>
      </c>
      <c r="K9" s="700" t="s">
        <v>358</v>
      </c>
      <c r="L9" s="700" t="s">
        <v>359</v>
      </c>
      <c r="M9" s="700" t="s">
        <v>360</v>
      </c>
      <c r="N9" s="699" t="s">
        <v>210</v>
      </c>
      <c r="O9" s="698" t="s">
        <v>358</v>
      </c>
      <c r="P9" s="698" t="s">
        <v>359</v>
      </c>
      <c r="Q9" s="700" t="s">
        <v>360</v>
      </c>
      <c r="R9" s="699" t="s">
        <v>210</v>
      </c>
      <c r="S9" s="698" t="s">
        <v>358</v>
      </c>
      <c r="T9" s="698" t="s">
        <v>359</v>
      </c>
      <c r="U9" s="700" t="s">
        <v>360</v>
      </c>
      <c r="V9" s="699" t="s">
        <v>210</v>
      </c>
      <c r="W9" s="698" t="s">
        <v>358</v>
      </c>
      <c r="X9" s="698" t="s">
        <v>359</v>
      </c>
      <c r="Y9" s="700" t="s">
        <v>360</v>
      </c>
      <c r="Z9" s="873"/>
      <c r="AA9" s="861"/>
      <c r="AB9" s="699" t="s">
        <v>210</v>
      </c>
      <c r="AC9" s="698" t="s">
        <v>358</v>
      </c>
      <c r="AD9" s="698" t="s">
        <v>359</v>
      </c>
      <c r="AE9" s="700" t="s">
        <v>360</v>
      </c>
      <c r="AF9" s="699" t="s">
        <v>210</v>
      </c>
      <c r="AG9" s="698" t="s">
        <v>358</v>
      </c>
      <c r="AH9" s="698" t="s">
        <v>359</v>
      </c>
      <c r="AI9" s="700" t="s">
        <v>360</v>
      </c>
      <c r="AJ9" s="699" t="s">
        <v>210</v>
      </c>
      <c r="AK9" s="700" t="s">
        <v>358</v>
      </c>
      <c r="AL9" s="700" t="s">
        <v>359</v>
      </c>
      <c r="AM9" s="700" t="s">
        <v>360</v>
      </c>
      <c r="AN9" s="699" t="s">
        <v>210</v>
      </c>
      <c r="AO9" s="698" t="s">
        <v>358</v>
      </c>
      <c r="AP9" s="698" t="s">
        <v>359</v>
      </c>
      <c r="AQ9" s="698" t="s">
        <v>360</v>
      </c>
      <c r="AR9" s="699" t="s">
        <v>210</v>
      </c>
      <c r="AS9" s="698" t="s">
        <v>358</v>
      </c>
      <c r="AT9" s="698" t="s">
        <v>359</v>
      </c>
      <c r="AU9" s="698" t="s">
        <v>360</v>
      </c>
      <c r="AV9" s="699" t="s">
        <v>210</v>
      </c>
      <c r="AW9" s="698" t="s">
        <v>358</v>
      </c>
      <c r="AX9" s="698" t="s">
        <v>359</v>
      </c>
      <c r="AY9" s="700" t="s">
        <v>360</v>
      </c>
      <c r="AZ9" s="873"/>
      <c r="BA9" s="861"/>
      <c r="BB9" s="699" t="s">
        <v>210</v>
      </c>
      <c r="BC9" s="698" t="s">
        <v>358</v>
      </c>
      <c r="BD9" s="698" t="s">
        <v>359</v>
      </c>
      <c r="BE9" s="700" t="s">
        <v>360</v>
      </c>
      <c r="BF9" s="699" t="s">
        <v>210</v>
      </c>
      <c r="BG9" s="698" t="s">
        <v>358</v>
      </c>
      <c r="BH9" s="698" t="s">
        <v>359</v>
      </c>
      <c r="BI9" s="700" t="s">
        <v>360</v>
      </c>
      <c r="BJ9" s="699" t="s">
        <v>210</v>
      </c>
      <c r="BK9" s="698" t="s">
        <v>358</v>
      </c>
      <c r="BL9" s="698" t="s">
        <v>359</v>
      </c>
      <c r="BM9" s="700" t="s">
        <v>360</v>
      </c>
      <c r="BN9" s="699" t="s">
        <v>210</v>
      </c>
      <c r="BO9" s="698" t="s">
        <v>358</v>
      </c>
      <c r="BP9" s="698" t="s">
        <v>359</v>
      </c>
      <c r="BQ9" s="700" t="s">
        <v>360</v>
      </c>
      <c r="BR9" s="699" t="s">
        <v>210</v>
      </c>
      <c r="BS9" s="698" t="s">
        <v>358</v>
      </c>
      <c r="BT9" s="698" t="s">
        <v>359</v>
      </c>
      <c r="BU9" s="700" t="s">
        <v>360</v>
      </c>
      <c r="BV9" s="699" t="s">
        <v>210</v>
      </c>
      <c r="BW9" s="698" t="s">
        <v>358</v>
      </c>
      <c r="BX9" s="698" t="s">
        <v>359</v>
      </c>
      <c r="BY9" s="700" t="s">
        <v>360</v>
      </c>
      <c r="BZ9" s="873"/>
      <c r="CA9" s="861"/>
      <c r="CB9" s="699" t="s">
        <v>210</v>
      </c>
      <c r="CC9" s="698" t="s">
        <v>358</v>
      </c>
      <c r="CD9" s="698" t="s">
        <v>359</v>
      </c>
      <c r="CE9" s="700" t="s">
        <v>360</v>
      </c>
      <c r="CF9" s="699" t="s">
        <v>210</v>
      </c>
      <c r="CG9" s="698" t="s">
        <v>358</v>
      </c>
      <c r="CH9" s="698" t="s">
        <v>359</v>
      </c>
      <c r="CI9" s="700" t="s">
        <v>360</v>
      </c>
      <c r="CJ9" s="699" t="s">
        <v>210</v>
      </c>
      <c r="CK9" s="698" t="s">
        <v>358</v>
      </c>
      <c r="CL9" s="698" t="s">
        <v>359</v>
      </c>
      <c r="CM9" s="700" t="s">
        <v>360</v>
      </c>
      <c r="CN9" s="699" t="s">
        <v>210</v>
      </c>
      <c r="CO9" s="698" t="s">
        <v>358</v>
      </c>
      <c r="CP9" s="698" t="s">
        <v>359</v>
      </c>
      <c r="CQ9" s="700" t="s">
        <v>360</v>
      </c>
      <c r="CR9" s="873"/>
    </row>
    <row r="10" spans="1:96" s="679" customFormat="1" ht="11.25" customHeight="1">
      <c r="A10" s="862"/>
      <c r="B10" s="701" t="s">
        <v>361</v>
      </c>
      <c r="C10" s="632" t="s">
        <v>10</v>
      </c>
      <c r="D10" s="632" t="s">
        <v>215</v>
      </c>
      <c r="E10" s="642" t="s">
        <v>216</v>
      </c>
      <c r="F10" s="701" t="s">
        <v>361</v>
      </c>
      <c r="G10" s="632" t="s">
        <v>10</v>
      </c>
      <c r="H10" s="632" t="s">
        <v>215</v>
      </c>
      <c r="I10" s="642" t="s">
        <v>216</v>
      </c>
      <c r="J10" s="701" t="s">
        <v>361</v>
      </c>
      <c r="K10" s="642" t="s">
        <v>10</v>
      </c>
      <c r="L10" s="642" t="s">
        <v>215</v>
      </c>
      <c r="M10" s="642" t="s">
        <v>216</v>
      </c>
      <c r="N10" s="701" t="s">
        <v>361</v>
      </c>
      <c r="O10" s="632" t="s">
        <v>10</v>
      </c>
      <c r="P10" s="632" t="s">
        <v>215</v>
      </c>
      <c r="Q10" s="642" t="s">
        <v>216</v>
      </c>
      <c r="R10" s="701" t="s">
        <v>361</v>
      </c>
      <c r="S10" s="632" t="s">
        <v>10</v>
      </c>
      <c r="T10" s="632" t="s">
        <v>215</v>
      </c>
      <c r="U10" s="642" t="s">
        <v>216</v>
      </c>
      <c r="V10" s="701" t="s">
        <v>361</v>
      </c>
      <c r="W10" s="632" t="s">
        <v>10</v>
      </c>
      <c r="X10" s="632" t="s">
        <v>215</v>
      </c>
      <c r="Y10" s="642" t="s">
        <v>216</v>
      </c>
      <c r="Z10" s="702"/>
      <c r="AA10" s="862"/>
      <c r="AB10" s="701" t="s">
        <v>361</v>
      </c>
      <c r="AC10" s="632" t="s">
        <v>10</v>
      </c>
      <c r="AD10" s="632" t="s">
        <v>215</v>
      </c>
      <c r="AE10" s="642" t="s">
        <v>216</v>
      </c>
      <c r="AF10" s="701" t="s">
        <v>361</v>
      </c>
      <c r="AG10" s="632" t="s">
        <v>10</v>
      </c>
      <c r="AH10" s="632" t="s">
        <v>215</v>
      </c>
      <c r="AI10" s="642" t="s">
        <v>216</v>
      </c>
      <c r="AJ10" s="701" t="s">
        <v>361</v>
      </c>
      <c r="AK10" s="642" t="s">
        <v>10</v>
      </c>
      <c r="AL10" s="642" t="s">
        <v>215</v>
      </c>
      <c r="AM10" s="642" t="s">
        <v>216</v>
      </c>
      <c r="AN10" s="701" t="s">
        <v>361</v>
      </c>
      <c r="AO10" s="632" t="s">
        <v>10</v>
      </c>
      <c r="AP10" s="632" t="s">
        <v>215</v>
      </c>
      <c r="AQ10" s="642" t="s">
        <v>216</v>
      </c>
      <c r="AR10" s="701" t="s">
        <v>361</v>
      </c>
      <c r="AS10" s="632" t="s">
        <v>10</v>
      </c>
      <c r="AT10" s="632" t="s">
        <v>215</v>
      </c>
      <c r="AU10" s="642" t="s">
        <v>216</v>
      </c>
      <c r="AV10" s="701" t="s">
        <v>361</v>
      </c>
      <c r="AW10" s="632" t="s">
        <v>10</v>
      </c>
      <c r="AX10" s="632" t="s">
        <v>215</v>
      </c>
      <c r="AY10" s="642" t="s">
        <v>216</v>
      </c>
      <c r="AZ10" s="702"/>
      <c r="BA10" s="862"/>
      <c r="BB10" s="701" t="s">
        <v>361</v>
      </c>
      <c r="BC10" s="632" t="s">
        <v>10</v>
      </c>
      <c r="BD10" s="632" t="s">
        <v>215</v>
      </c>
      <c r="BE10" s="642" t="s">
        <v>216</v>
      </c>
      <c r="BF10" s="701" t="s">
        <v>361</v>
      </c>
      <c r="BG10" s="632" t="s">
        <v>10</v>
      </c>
      <c r="BH10" s="632" t="s">
        <v>215</v>
      </c>
      <c r="BI10" s="642" t="s">
        <v>216</v>
      </c>
      <c r="BJ10" s="701" t="s">
        <v>361</v>
      </c>
      <c r="BK10" s="632" t="s">
        <v>10</v>
      </c>
      <c r="BL10" s="632" t="s">
        <v>215</v>
      </c>
      <c r="BM10" s="642" t="s">
        <v>216</v>
      </c>
      <c r="BN10" s="701" t="s">
        <v>361</v>
      </c>
      <c r="BO10" s="632" t="s">
        <v>10</v>
      </c>
      <c r="BP10" s="632" t="s">
        <v>215</v>
      </c>
      <c r="BQ10" s="642" t="s">
        <v>216</v>
      </c>
      <c r="BR10" s="701" t="s">
        <v>361</v>
      </c>
      <c r="BS10" s="632" t="s">
        <v>10</v>
      </c>
      <c r="BT10" s="632" t="s">
        <v>215</v>
      </c>
      <c r="BU10" s="642" t="s">
        <v>216</v>
      </c>
      <c r="BV10" s="701" t="s">
        <v>361</v>
      </c>
      <c r="BW10" s="632" t="s">
        <v>10</v>
      </c>
      <c r="BX10" s="632" t="s">
        <v>215</v>
      </c>
      <c r="BY10" s="642" t="s">
        <v>216</v>
      </c>
      <c r="BZ10" s="702"/>
      <c r="CA10" s="862"/>
      <c r="CB10" s="701" t="s">
        <v>361</v>
      </c>
      <c r="CC10" s="632" t="s">
        <v>10</v>
      </c>
      <c r="CD10" s="632" t="s">
        <v>215</v>
      </c>
      <c r="CE10" s="642" t="s">
        <v>216</v>
      </c>
      <c r="CF10" s="701" t="s">
        <v>361</v>
      </c>
      <c r="CG10" s="632" t="s">
        <v>10</v>
      </c>
      <c r="CH10" s="632" t="s">
        <v>215</v>
      </c>
      <c r="CI10" s="642" t="s">
        <v>216</v>
      </c>
      <c r="CJ10" s="701" t="s">
        <v>361</v>
      </c>
      <c r="CK10" s="632" t="s">
        <v>10</v>
      </c>
      <c r="CL10" s="632" t="s">
        <v>215</v>
      </c>
      <c r="CM10" s="642" t="s">
        <v>216</v>
      </c>
      <c r="CN10" s="701" t="s">
        <v>361</v>
      </c>
      <c r="CO10" s="632" t="s">
        <v>10</v>
      </c>
      <c r="CP10" s="632" t="s">
        <v>215</v>
      </c>
      <c r="CQ10" s="642" t="s">
        <v>216</v>
      </c>
      <c r="CR10" s="702"/>
    </row>
    <row r="11" spans="1:96" s="679" customFormat="1" ht="20.25" customHeight="1" hidden="1">
      <c r="A11" s="703">
        <v>2009</v>
      </c>
      <c r="B11" s="704">
        <v>250</v>
      </c>
      <c r="C11" s="705">
        <v>22264</v>
      </c>
      <c r="D11" s="706">
        <v>18457</v>
      </c>
      <c r="E11" s="706">
        <v>3405</v>
      </c>
      <c r="F11" s="707">
        <v>8</v>
      </c>
      <c r="G11" s="707">
        <v>527</v>
      </c>
      <c r="H11" s="708">
        <v>146</v>
      </c>
      <c r="I11" s="708">
        <v>381</v>
      </c>
      <c r="J11" s="709" t="s">
        <v>362</v>
      </c>
      <c r="K11" s="709" t="s">
        <v>362</v>
      </c>
      <c r="L11" s="709" t="s">
        <v>362</v>
      </c>
      <c r="M11" s="709" t="s">
        <v>362</v>
      </c>
      <c r="N11" s="709" t="s">
        <v>362</v>
      </c>
      <c r="O11" s="707">
        <v>1</v>
      </c>
      <c r="P11" s="707">
        <v>1</v>
      </c>
      <c r="Q11" s="709" t="s">
        <v>362</v>
      </c>
      <c r="R11" s="707">
        <v>2</v>
      </c>
      <c r="S11" s="707">
        <v>60</v>
      </c>
      <c r="T11" s="708">
        <v>60</v>
      </c>
      <c r="U11" s="710" t="s">
        <v>362</v>
      </c>
      <c r="V11" s="707">
        <v>5</v>
      </c>
      <c r="W11" s="705">
        <v>429</v>
      </c>
      <c r="X11" s="708">
        <v>417</v>
      </c>
      <c r="Y11" s="708">
        <v>2</v>
      </c>
      <c r="Z11" s="711">
        <v>2009</v>
      </c>
      <c r="AA11" s="703">
        <v>2009</v>
      </c>
      <c r="AB11" s="707">
        <v>3</v>
      </c>
      <c r="AC11" s="707">
        <v>155</v>
      </c>
      <c r="AD11" s="707">
        <v>81</v>
      </c>
      <c r="AE11" s="707">
        <v>22</v>
      </c>
      <c r="AF11" s="707">
        <v>37</v>
      </c>
      <c r="AG11" s="705">
        <v>4293</v>
      </c>
      <c r="AH11" s="705">
        <v>3561</v>
      </c>
      <c r="AI11" s="705">
        <v>592</v>
      </c>
      <c r="AJ11" s="707">
        <v>46</v>
      </c>
      <c r="AK11" s="705">
        <v>5320</v>
      </c>
      <c r="AL11" s="712">
        <v>4852</v>
      </c>
      <c r="AM11" s="707">
        <v>337</v>
      </c>
      <c r="AN11" s="707">
        <v>14</v>
      </c>
      <c r="AO11" s="705">
        <v>1677</v>
      </c>
      <c r="AP11" s="707">
        <v>1194</v>
      </c>
      <c r="AQ11" s="707">
        <v>451</v>
      </c>
      <c r="AR11" s="707">
        <v>1</v>
      </c>
      <c r="AS11" s="707">
        <v>59</v>
      </c>
      <c r="AT11" s="707">
        <v>35</v>
      </c>
      <c r="AU11" s="707">
        <v>24</v>
      </c>
      <c r="AV11" s="707">
        <v>21</v>
      </c>
      <c r="AW11" s="705">
        <v>2289</v>
      </c>
      <c r="AX11" s="705">
        <v>2205</v>
      </c>
      <c r="AY11" s="705">
        <v>84</v>
      </c>
      <c r="AZ11" s="711">
        <v>2009</v>
      </c>
      <c r="BA11" s="703">
        <v>2009</v>
      </c>
      <c r="BB11" s="707">
        <v>5</v>
      </c>
      <c r="BC11" s="707">
        <v>47</v>
      </c>
      <c r="BD11" s="708">
        <v>31</v>
      </c>
      <c r="BE11" s="708">
        <v>16</v>
      </c>
      <c r="BF11" s="707">
        <v>18</v>
      </c>
      <c r="BG11" s="707">
        <v>242</v>
      </c>
      <c r="BH11" s="708">
        <v>241</v>
      </c>
      <c r="BI11" s="708">
        <v>1</v>
      </c>
      <c r="BJ11" s="709" t="s">
        <v>362</v>
      </c>
      <c r="BK11" s="709" t="s">
        <v>362</v>
      </c>
      <c r="BL11" s="710" t="s">
        <v>362</v>
      </c>
      <c r="BM11" s="710" t="s">
        <v>362</v>
      </c>
      <c r="BN11" s="709" t="s">
        <v>362</v>
      </c>
      <c r="BO11" s="709" t="s">
        <v>362</v>
      </c>
      <c r="BP11" s="710" t="s">
        <v>362</v>
      </c>
      <c r="BQ11" s="710" t="s">
        <v>362</v>
      </c>
      <c r="BR11" s="707">
        <v>1</v>
      </c>
      <c r="BS11" s="707">
        <v>10</v>
      </c>
      <c r="BT11" s="710" t="s">
        <v>362</v>
      </c>
      <c r="BU11" s="710" t="s">
        <v>362</v>
      </c>
      <c r="BV11" s="707">
        <v>7</v>
      </c>
      <c r="BW11" s="705">
        <v>1054</v>
      </c>
      <c r="BX11" s="708">
        <v>221</v>
      </c>
      <c r="BY11" s="708">
        <v>833</v>
      </c>
      <c r="BZ11" s="711">
        <v>2009</v>
      </c>
      <c r="CA11" s="703">
        <v>2009</v>
      </c>
      <c r="CB11" s="708">
        <v>1</v>
      </c>
      <c r="CC11" s="708">
        <v>63</v>
      </c>
      <c r="CD11" s="708">
        <v>52</v>
      </c>
      <c r="CE11" s="708">
        <v>11</v>
      </c>
      <c r="CF11" s="708">
        <v>10</v>
      </c>
      <c r="CG11" s="706">
        <v>3391</v>
      </c>
      <c r="CH11" s="706">
        <v>3320</v>
      </c>
      <c r="CI11" s="708">
        <v>50</v>
      </c>
      <c r="CJ11" s="708">
        <v>3</v>
      </c>
      <c r="CK11" s="708">
        <v>695</v>
      </c>
      <c r="CL11" s="708">
        <v>519</v>
      </c>
      <c r="CM11" s="708">
        <v>176</v>
      </c>
      <c r="CN11" s="708">
        <v>68</v>
      </c>
      <c r="CO11" s="706">
        <v>1952</v>
      </c>
      <c r="CP11" s="706">
        <v>1521</v>
      </c>
      <c r="CQ11" s="708">
        <v>425</v>
      </c>
      <c r="CR11" s="713">
        <v>2009</v>
      </c>
    </row>
    <row r="12" spans="1:96" s="679" customFormat="1" ht="20.25" customHeight="1">
      <c r="A12" s="703">
        <v>2010</v>
      </c>
      <c r="B12" s="708">
        <v>239</v>
      </c>
      <c r="C12" s="706">
        <v>19778</v>
      </c>
      <c r="D12" s="710" t="s">
        <v>362</v>
      </c>
      <c r="E12" s="710" t="s">
        <v>362</v>
      </c>
      <c r="F12" s="708">
        <v>10</v>
      </c>
      <c r="G12" s="706">
        <v>1009</v>
      </c>
      <c r="H12" s="710" t="s">
        <v>362</v>
      </c>
      <c r="I12" s="710" t="s">
        <v>362</v>
      </c>
      <c r="J12" s="710" t="s">
        <v>362</v>
      </c>
      <c r="K12" s="710" t="s">
        <v>362</v>
      </c>
      <c r="L12" s="710" t="s">
        <v>362</v>
      </c>
      <c r="M12" s="710" t="s">
        <v>362</v>
      </c>
      <c r="N12" s="710" t="s">
        <v>362</v>
      </c>
      <c r="O12" s="710" t="s">
        <v>362</v>
      </c>
      <c r="P12" s="710" t="s">
        <v>362</v>
      </c>
      <c r="Q12" s="710" t="s">
        <v>362</v>
      </c>
      <c r="R12" s="708">
        <v>1</v>
      </c>
      <c r="S12" s="708">
        <v>2</v>
      </c>
      <c r="T12" s="710" t="s">
        <v>362</v>
      </c>
      <c r="U12" s="710" t="s">
        <v>362</v>
      </c>
      <c r="V12" s="708">
        <v>5</v>
      </c>
      <c r="W12" s="706">
        <v>228</v>
      </c>
      <c r="X12" s="710" t="s">
        <v>362</v>
      </c>
      <c r="Y12" s="710" t="s">
        <v>362</v>
      </c>
      <c r="Z12" s="711">
        <v>2010</v>
      </c>
      <c r="AA12" s="703">
        <v>2010</v>
      </c>
      <c r="AB12" s="707">
        <v>2</v>
      </c>
      <c r="AC12" s="707">
        <v>52</v>
      </c>
      <c r="AD12" s="709" t="s">
        <v>362</v>
      </c>
      <c r="AE12" s="709" t="s">
        <v>362</v>
      </c>
      <c r="AF12" s="707">
        <v>42</v>
      </c>
      <c r="AG12" s="705">
        <v>3986</v>
      </c>
      <c r="AH12" s="709" t="s">
        <v>362</v>
      </c>
      <c r="AI12" s="709" t="s">
        <v>362</v>
      </c>
      <c r="AJ12" s="707">
        <v>47</v>
      </c>
      <c r="AK12" s="705">
        <v>5241</v>
      </c>
      <c r="AL12" s="709" t="s">
        <v>362</v>
      </c>
      <c r="AM12" s="709" t="s">
        <v>362</v>
      </c>
      <c r="AN12" s="707">
        <v>10</v>
      </c>
      <c r="AO12" s="705">
        <v>1304</v>
      </c>
      <c r="AP12" s="709"/>
      <c r="AQ12" s="709"/>
      <c r="AR12" s="707">
        <v>1</v>
      </c>
      <c r="AS12" s="707">
        <v>58</v>
      </c>
      <c r="AT12" s="709"/>
      <c r="AU12" s="709"/>
      <c r="AV12" s="707">
        <v>30</v>
      </c>
      <c r="AW12" s="705">
        <v>2619</v>
      </c>
      <c r="AX12" s="709"/>
      <c r="AY12" s="709"/>
      <c r="AZ12" s="711">
        <v>2010</v>
      </c>
      <c r="BA12" s="703">
        <v>2010</v>
      </c>
      <c r="BB12" s="708">
        <v>2</v>
      </c>
      <c r="BC12" s="708">
        <v>6</v>
      </c>
      <c r="BD12" s="710"/>
      <c r="BE12" s="710"/>
      <c r="BF12" s="708">
        <v>19</v>
      </c>
      <c r="BG12" s="708">
        <v>367</v>
      </c>
      <c r="BH12" s="710"/>
      <c r="BI12" s="710"/>
      <c r="BJ12" s="710" t="s">
        <v>362</v>
      </c>
      <c r="BK12" s="710" t="s">
        <v>362</v>
      </c>
      <c r="BL12" s="710" t="s">
        <v>362</v>
      </c>
      <c r="BM12" s="710" t="s">
        <v>362</v>
      </c>
      <c r="BN12" s="708">
        <v>1</v>
      </c>
      <c r="BO12" s="706">
        <v>105</v>
      </c>
      <c r="BP12" s="710"/>
      <c r="BQ12" s="710"/>
      <c r="BR12" s="708">
        <v>2</v>
      </c>
      <c r="BS12" s="708">
        <v>20</v>
      </c>
      <c r="BT12" s="710"/>
      <c r="BU12" s="710"/>
      <c r="BV12" s="708">
        <v>11</v>
      </c>
      <c r="BW12" s="706">
        <v>1992</v>
      </c>
      <c r="BX12" s="710"/>
      <c r="BY12" s="710"/>
      <c r="BZ12" s="711">
        <v>2010</v>
      </c>
      <c r="CA12" s="703">
        <v>2010</v>
      </c>
      <c r="CB12" s="708">
        <v>4</v>
      </c>
      <c r="CC12" s="708">
        <v>277</v>
      </c>
      <c r="CD12" s="708" t="s">
        <v>362</v>
      </c>
      <c r="CE12" s="708" t="s">
        <v>362</v>
      </c>
      <c r="CF12" s="708">
        <v>3</v>
      </c>
      <c r="CG12" s="706">
        <v>173</v>
      </c>
      <c r="CH12" s="708" t="s">
        <v>362</v>
      </c>
      <c r="CI12" s="708" t="s">
        <v>362</v>
      </c>
      <c r="CJ12" s="708">
        <v>3</v>
      </c>
      <c r="CK12" s="708">
        <v>698</v>
      </c>
      <c r="CL12" s="708" t="s">
        <v>362</v>
      </c>
      <c r="CM12" s="708" t="s">
        <v>362</v>
      </c>
      <c r="CN12" s="708">
        <v>46</v>
      </c>
      <c r="CO12" s="706">
        <v>1641</v>
      </c>
      <c r="CP12" s="708" t="s">
        <v>362</v>
      </c>
      <c r="CQ12" s="708" t="s">
        <v>362</v>
      </c>
      <c r="CR12" s="713">
        <v>2010</v>
      </c>
    </row>
    <row r="13" spans="1:96" s="679" customFormat="1" ht="20.25" customHeight="1">
      <c r="A13" s="703">
        <v>2011</v>
      </c>
      <c r="B13" s="708">
        <v>232</v>
      </c>
      <c r="C13" s="706">
        <v>40938</v>
      </c>
      <c r="D13" s="706">
        <v>36121</v>
      </c>
      <c r="E13" s="706">
        <v>4817</v>
      </c>
      <c r="F13" s="708">
        <v>4</v>
      </c>
      <c r="G13" s="706">
        <v>347</v>
      </c>
      <c r="H13" s="708">
        <v>159</v>
      </c>
      <c r="I13" s="708">
        <v>188</v>
      </c>
      <c r="J13" s="710" t="s">
        <v>362</v>
      </c>
      <c r="K13" s="710" t="s">
        <v>362</v>
      </c>
      <c r="L13" s="710" t="s">
        <v>362</v>
      </c>
      <c r="M13" s="710" t="s">
        <v>362</v>
      </c>
      <c r="N13" s="710" t="s">
        <v>362</v>
      </c>
      <c r="O13" s="710" t="s">
        <v>362</v>
      </c>
      <c r="P13" s="710" t="s">
        <v>362</v>
      </c>
      <c r="Q13" s="710" t="s">
        <v>362</v>
      </c>
      <c r="R13" s="710" t="s">
        <v>362</v>
      </c>
      <c r="S13" s="710" t="s">
        <v>362</v>
      </c>
      <c r="T13" s="710" t="s">
        <v>362</v>
      </c>
      <c r="U13" s="710" t="s">
        <v>362</v>
      </c>
      <c r="V13" s="708">
        <v>8</v>
      </c>
      <c r="W13" s="706">
        <v>664</v>
      </c>
      <c r="X13" s="708">
        <v>656</v>
      </c>
      <c r="Y13" s="708">
        <v>8</v>
      </c>
      <c r="Z13" s="711">
        <v>2011</v>
      </c>
      <c r="AA13" s="703">
        <v>2011</v>
      </c>
      <c r="AB13" s="707">
        <v>3</v>
      </c>
      <c r="AC13" s="707">
        <v>67</v>
      </c>
      <c r="AD13" s="707">
        <v>52</v>
      </c>
      <c r="AE13" s="707">
        <v>15</v>
      </c>
      <c r="AF13" s="707">
        <v>41</v>
      </c>
      <c r="AG13" s="705">
        <v>3834</v>
      </c>
      <c r="AH13" s="705">
        <v>3502</v>
      </c>
      <c r="AI13" s="707">
        <v>332</v>
      </c>
      <c r="AJ13" s="707">
        <v>56</v>
      </c>
      <c r="AK13" s="705">
        <v>5635</v>
      </c>
      <c r="AL13" s="712">
        <v>5118</v>
      </c>
      <c r="AM13" s="707">
        <v>517</v>
      </c>
      <c r="AN13" s="707">
        <v>10</v>
      </c>
      <c r="AO13" s="705">
        <v>1303</v>
      </c>
      <c r="AP13" s="707">
        <v>1237</v>
      </c>
      <c r="AQ13" s="707">
        <v>66</v>
      </c>
      <c r="AR13" s="709" t="s">
        <v>362</v>
      </c>
      <c r="AS13" s="709" t="s">
        <v>362</v>
      </c>
      <c r="AT13" s="709" t="s">
        <v>362</v>
      </c>
      <c r="AU13" s="709" t="s">
        <v>362</v>
      </c>
      <c r="AV13" s="707">
        <v>19</v>
      </c>
      <c r="AW13" s="705">
        <v>1984</v>
      </c>
      <c r="AX13" s="709"/>
      <c r="AY13" s="709"/>
      <c r="AZ13" s="711">
        <v>2011</v>
      </c>
      <c r="BA13" s="703">
        <v>2011</v>
      </c>
      <c r="BB13" s="708">
        <v>3</v>
      </c>
      <c r="BC13" s="708">
        <v>18</v>
      </c>
      <c r="BD13" s="708">
        <v>10</v>
      </c>
      <c r="BE13" s="708">
        <v>8</v>
      </c>
      <c r="BF13" s="708">
        <v>16</v>
      </c>
      <c r="BG13" s="708">
        <v>313</v>
      </c>
      <c r="BH13" s="708">
        <v>310</v>
      </c>
      <c r="BI13" s="708">
        <v>3</v>
      </c>
      <c r="BJ13" s="710" t="s">
        <v>362</v>
      </c>
      <c r="BK13" s="710" t="s">
        <v>362</v>
      </c>
      <c r="BL13" s="710" t="s">
        <v>362</v>
      </c>
      <c r="BM13" s="710" t="s">
        <v>362</v>
      </c>
      <c r="BN13" s="708">
        <v>6</v>
      </c>
      <c r="BO13" s="706">
        <v>3057</v>
      </c>
      <c r="BP13" s="706">
        <v>2307</v>
      </c>
      <c r="BQ13" s="708">
        <v>750</v>
      </c>
      <c r="BR13" s="710" t="s">
        <v>362</v>
      </c>
      <c r="BS13" s="710" t="s">
        <v>362</v>
      </c>
      <c r="BT13" s="710" t="s">
        <v>362</v>
      </c>
      <c r="BU13" s="710" t="s">
        <v>362</v>
      </c>
      <c r="BV13" s="708">
        <v>1</v>
      </c>
      <c r="BW13" s="706">
        <v>963</v>
      </c>
      <c r="BX13" s="708">
        <v>162</v>
      </c>
      <c r="BY13" s="708">
        <v>801</v>
      </c>
      <c r="BZ13" s="711">
        <v>2011</v>
      </c>
      <c r="CA13" s="703">
        <v>2011</v>
      </c>
      <c r="CB13" s="708">
        <v>1</v>
      </c>
      <c r="CC13" s="708">
        <v>28</v>
      </c>
      <c r="CD13" s="708" t="s">
        <v>362</v>
      </c>
      <c r="CE13" s="708" t="s">
        <v>362</v>
      </c>
      <c r="CF13" s="708">
        <v>2</v>
      </c>
      <c r="CG13" s="706">
        <v>16000</v>
      </c>
      <c r="CH13" s="708" t="s">
        <v>362</v>
      </c>
      <c r="CI13" s="708" t="s">
        <v>362</v>
      </c>
      <c r="CJ13" s="708">
        <v>1</v>
      </c>
      <c r="CK13" s="708">
        <v>29</v>
      </c>
      <c r="CL13" s="708">
        <v>28</v>
      </c>
      <c r="CM13" s="708">
        <v>1</v>
      </c>
      <c r="CN13" s="708">
        <v>61</v>
      </c>
      <c r="CO13" s="706">
        <v>6696</v>
      </c>
      <c r="CP13" s="706">
        <v>5276</v>
      </c>
      <c r="CQ13" s="706">
        <v>1420</v>
      </c>
      <c r="CR13" s="713">
        <v>2011</v>
      </c>
    </row>
    <row r="14" spans="1:96" s="679" customFormat="1" ht="20.25" customHeight="1">
      <c r="A14" s="703">
        <v>2012</v>
      </c>
      <c r="B14" s="708">
        <v>240</v>
      </c>
      <c r="C14" s="706">
        <v>21643</v>
      </c>
      <c r="D14" s="706">
        <v>18699</v>
      </c>
      <c r="E14" s="706">
        <v>2944</v>
      </c>
      <c r="F14" s="708">
        <v>5</v>
      </c>
      <c r="G14" s="706">
        <v>295</v>
      </c>
      <c r="H14" s="708">
        <v>68</v>
      </c>
      <c r="I14" s="708">
        <v>227</v>
      </c>
      <c r="J14" s="710" t="s">
        <v>362</v>
      </c>
      <c r="K14" s="710" t="s">
        <v>362</v>
      </c>
      <c r="L14" s="710" t="s">
        <v>362</v>
      </c>
      <c r="M14" s="710" t="s">
        <v>362</v>
      </c>
      <c r="N14" s="710" t="s">
        <v>362</v>
      </c>
      <c r="O14" s="710" t="s">
        <v>362</v>
      </c>
      <c r="P14" s="710" t="s">
        <v>362</v>
      </c>
      <c r="Q14" s="710" t="s">
        <v>362</v>
      </c>
      <c r="R14" s="708">
        <v>1</v>
      </c>
      <c r="S14" s="708">
        <v>2</v>
      </c>
      <c r="T14" s="708">
        <v>2</v>
      </c>
      <c r="U14" s="710" t="s">
        <v>362</v>
      </c>
      <c r="V14" s="708">
        <v>7</v>
      </c>
      <c r="W14" s="706">
        <v>581</v>
      </c>
      <c r="X14" s="708">
        <v>577</v>
      </c>
      <c r="Y14" s="708">
        <v>4</v>
      </c>
      <c r="Z14" s="711">
        <v>2012</v>
      </c>
      <c r="AA14" s="703">
        <v>2012</v>
      </c>
      <c r="AB14" s="707">
        <v>5</v>
      </c>
      <c r="AC14" s="707">
        <v>225</v>
      </c>
      <c r="AD14" s="707">
        <v>160</v>
      </c>
      <c r="AE14" s="707">
        <v>65</v>
      </c>
      <c r="AF14" s="707">
        <v>44</v>
      </c>
      <c r="AG14" s="705">
        <v>4487</v>
      </c>
      <c r="AH14" s="705">
        <v>4103</v>
      </c>
      <c r="AI14" s="707">
        <v>384</v>
      </c>
      <c r="AJ14" s="707">
        <v>56</v>
      </c>
      <c r="AK14" s="705">
        <v>4328</v>
      </c>
      <c r="AL14" s="712">
        <v>3939</v>
      </c>
      <c r="AM14" s="707">
        <v>389</v>
      </c>
      <c r="AN14" s="707">
        <v>8</v>
      </c>
      <c r="AO14" s="705">
        <v>498</v>
      </c>
      <c r="AP14" s="707">
        <v>429</v>
      </c>
      <c r="AQ14" s="707">
        <v>69</v>
      </c>
      <c r="AR14" s="709" t="s">
        <v>362</v>
      </c>
      <c r="AS14" s="709" t="s">
        <v>362</v>
      </c>
      <c r="AT14" s="709" t="s">
        <v>362</v>
      </c>
      <c r="AU14" s="709" t="s">
        <v>362</v>
      </c>
      <c r="AV14" s="707">
        <v>26</v>
      </c>
      <c r="AW14" s="705">
        <v>3094</v>
      </c>
      <c r="AX14" s="709"/>
      <c r="AY14" s="709"/>
      <c r="AZ14" s="711">
        <v>2012</v>
      </c>
      <c r="BA14" s="703">
        <v>2012</v>
      </c>
      <c r="BB14" s="708">
        <v>3</v>
      </c>
      <c r="BC14" s="708">
        <v>18</v>
      </c>
      <c r="BD14" s="708">
        <v>10</v>
      </c>
      <c r="BE14" s="708">
        <v>8</v>
      </c>
      <c r="BF14" s="708">
        <v>17</v>
      </c>
      <c r="BG14" s="708">
        <v>320</v>
      </c>
      <c r="BH14" s="708">
        <v>317</v>
      </c>
      <c r="BI14" s="708">
        <v>3</v>
      </c>
      <c r="BJ14" s="710" t="s">
        <v>362</v>
      </c>
      <c r="BK14" s="710" t="s">
        <v>362</v>
      </c>
      <c r="BL14" s="710" t="s">
        <v>362</v>
      </c>
      <c r="BM14" s="710" t="s">
        <v>362</v>
      </c>
      <c r="BN14" s="708">
        <v>3</v>
      </c>
      <c r="BO14" s="708">
        <v>697</v>
      </c>
      <c r="BP14" s="706">
        <v>624</v>
      </c>
      <c r="BQ14" s="708">
        <v>73</v>
      </c>
      <c r="BR14" s="708">
        <v>1</v>
      </c>
      <c r="BS14" s="708">
        <v>7</v>
      </c>
      <c r="BT14" s="708">
        <v>4</v>
      </c>
      <c r="BU14" s="708">
        <v>3</v>
      </c>
      <c r="BV14" s="708">
        <v>4</v>
      </c>
      <c r="BW14" s="706">
        <v>1127</v>
      </c>
      <c r="BX14" s="708">
        <v>203</v>
      </c>
      <c r="BY14" s="708">
        <v>924</v>
      </c>
      <c r="BZ14" s="711">
        <v>2012</v>
      </c>
      <c r="CA14" s="703">
        <v>2012</v>
      </c>
      <c r="CB14" s="708">
        <v>1</v>
      </c>
      <c r="CC14" s="708">
        <v>28</v>
      </c>
      <c r="CD14" s="708" t="s">
        <v>362</v>
      </c>
      <c r="CE14" s="708" t="s">
        <v>362</v>
      </c>
      <c r="CF14" s="708">
        <v>14</v>
      </c>
      <c r="CG14" s="706">
        <v>1735</v>
      </c>
      <c r="CH14" s="708" t="s">
        <v>362</v>
      </c>
      <c r="CI14" s="708" t="s">
        <v>362</v>
      </c>
      <c r="CJ14" s="708" t="s">
        <v>362</v>
      </c>
      <c r="CK14" s="708" t="s">
        <v>362</v>
      </c>
      <c r="CL14" s="708" t="s">
        <v>362</v>
      </c>
      <c r="CM14" s="708" t="s">
        <v>362</v>
      </c>
      <c r="CN14" s="708">
        <v>45</v>
      </c>
      <c r="CO14" s="706">
        <v>4201</v>
      </c>
      <c r="CP14" s="706">
        <v>3492</v>
      </c>
      <c r="CQ14" s="708">
        <v>709</v>
      </c>
      <c r="CR14" s="713">
        <v>2012</v>
      </c>
    </row>
    <row r="15" spans="1:96" s="679" customFormat="1" ht="20.25" customHeight="1">
      <c r="A15" s="703">
        <v>2013</v>
      </c>
      <c r="B15" s="708">
        <v>256</v>
      </c>
      <c r="C15" s="706">
        <v>23615</v>
      </c>
      <c r="D15" s="710" t="s">
        <v>362</v>
      </c>
      <c r="E15" s="710" t="s">
        <v>362</v>
      </c>
      <c r="F15" s="708">
        <v>8</v>
      </c>
      <c r="G15" s="706">
        <v>1069</v>
      </c>
      <c r="H15" s="710" t="s">
        <v>362</v>
      </c>
      <c r="I15" s="710" t="s">
        <v>362</v>
      </c>
      <c r="J15" s="710" t="s">
        <v>362</v>
      </c>
      <c r="K15" s="710" t="s">
        <v>362</v>
      </c>
      <c r="L15" s="710" t="s">
        <v>362</v>
      </c>
      <c r="M15" s="710" t="s">
        <v>362</v>
      </c>
      <c r="N15" s="710" t="s">
        <v>362</v>
      </c>
      <c r="O15" s="710" t="s">
        <v>362</v>
      </c>
      <c r="P15" s="710" t="s">
        <v>362</v>
      </c>
      <c r="Q15" s="710" t="s">
        <v>362</v>
      </c>
      <c r="R15" s="708">
        <v>1</v>
      </c>
      <c r="S15" s="708">
        <v>367</v>
      </c>
      <c r="T15" s="710" t="s">
        <v>362</v>
      </c>
      <c r="U15" s="710" t="s">
        <v>362</v>
      </c>
      <c r="V15" s="708">
        <v>10</v>
      </c>
      <c r="W15" s="706">
        <v>1646</v>
      </c>
      <c r="X15" s="710" t="s">
        <v>362</v>
      </c>
      <c r="Y15" s="710" t="s">
        <v>362</v>
      </c>
      <c r="Z15" s="711">
        <v>2013</v>
      </c>
      <c r="AA15" s="703">
        <v>2013</v>
      </c>
      <c r="AB15" s="707">
        <v>4</v>
      </c>
      <c r="AC15" s="707">
        <v>188</v>
      </c>
      <c r="AD15" s="710" t="s">
        <v>362</v>
      </c>
      <c r="AE15" s="710" t="s">
        <v>362</v>
      </c>
      <c r="AF15" s="707">
        <v>37</v>
      </c>
      <c r="AG15" s="705">
        <v>3493</v>
      </c>
      <c r="AH15" s="710" t="s">
        <v>362</v>
      </c>
      <c r="AI15" s="710" t="s">
        <v>362</v>
      </c>
      <c r="AJ15" s="707">
        <v>53</v>
      </c>
      <c r="AK15" s="705">
        <v>4809</v>
      </c>
      <c r="AL15" s="710" t="s">
        <v>362</v>
      </c>
      <c r="AM15" s="710" t="s">
        <v>362</v>
      </c>
      <c r="AN15" s="707">
        <v>9</v>
      </c>
      <c r="AO15" s="707">
        <v>526</v>
      </c>
      <c r="AP15" s="709" t="s">
        <v>82</v>
      </c>
      <c r="AQ15" s="709" t="s">
        <v>82</v>
      </c>
      <c r="AR15" s="709" t="s">
        <v>362</v>
      </c>
      <c r="AS15" s="709" t="s">
        <v>362</v>
      </c>
      <c r="AT15" s="709" t="s">
        <v>362</v>
      </c>
      <c r="AU15" s="709" t="s">
        <v>362</v>
      </c>
      <c r="AV15" s="707">
        <v>27</v>
      </c>
      <c r="AW15" s="705">
        <v>2471</v>
      </c>
      <c r="AX15" s="710"/>
      <c r="AY15" s="710"/>
      <c r="AZ15" s="711">
        <v>2013</v>
      </c>
      <c r="BA15" s="703">
        <v>2013</v>
      </c>
      <c r="BB15" s="708">
        <v>2</v>
      </c>
      <c r="BC15" s="708">
        <v>14</v>
      </c>
      <c r="BD15" s="710"/>
      <c r="BE15" s="710"/>
      <c r="BF15" s="708">
        <v>15</v>
      </c>
      <c r="BG15" s="708">
        <v>268</v>
      </c>
      <c r="BH15" s="710"/>
      <c r="BI15" s="710"/>
      <c r="BJ15" s="710" t="s">
        <v>362</v>
      </c>
      <c r="BK15" s="710" t="s">
        <v>362</v>
      </c>
      <c r="BL15" s="710" t="s">
        <v>362</v>
      </c>
      <c r="BM15" s="710" t="s">
        <v>362</v>
      </c>
      <c r="BN15" s="708">
        <v>3</v>
      </c>
      <c r="BO15" s="708">
        <v>697</v>
      </c>
      <c r="BP15" s="710" t="s">
        <v>82</v>
      </c>
      <c r="BQ15" s="710" t="s">
        <v>82</v>
      </c>
      <c r="BR15" s="708">
        <v>1</v>
      </c>
      <c r="BS15" s="708">
        <v>2</v>
      </c>
      <c r="BT15" s="710" t="s">
        <v>362</v>
      </c>
      <c r="BU15" s="710" t="s">
        <v>362</v>
      </c>
      <c r="BV15" s="708">
        <v>7</v>
      </c>
      <c r="BW15" s="706">
        <v>1473</v>
      </c>
      <c r="BX15" s="710" t="s">
        <v>362</v>
      </c>
      <c r="BY15" s="714" t="s">
        <v>362</v>
      </c>
      <c r="BZ15" s="711">
        <v>2013</v>
      </c>
      <c r="CA15" s="703">
        <v>2013</v>
      </c>
      <c r="CB15" s="708">
        <v>2</v>
      </c>
      <c r="CC15" s="708">
        <v>132</v>
      </c>
      <c r="CD15" s="708" t="s">
        <v>362</v>
      </c>
      <c r="CE15" s="708" t="s">
        <v>362</v>
      </c>
      <c r="CF15" s="708">
        <v>8</v>
      </c>
      <c r="CG15" s="706">
        <v>1524</v>
      </c>
      <c r="CH15" s="708" t="s">
        <v>362</v>
      </c>
      <c r="CI15" s="708" t="s">
        <v>362</v>
      </c>
      <c r="CJ15" s="708">
        <v>4</v>
      </c>
      <c r="CK15" s="708">
        <v>789</v>
      </c>
      <c r="CL15" s="708" t="s">
        <v>362</v>
      </c>
      <c r="CM15" s="708" t="s">
        <v>362</v>
      </c>
      <c r="CN15" s="708">
        <v>65</v>
      </c>
      <c r="CO15" s="706">
        <v>4147</v>
      </c>
      <c r="CP15" s="708" t="s">
        <v>362</v>
      </c>
      <c r="CQ15" s="708" t="s">
        <v>362</v>
      </c>
      <c r="CR15" s="713">
        <v>2013</v>
      </c>
    </row>
    <row r="16" spans="1:96" s="679" customFormat="1" ht="20.25" customHeight="1">
      <c r="A16" s="703">
        <v>2014</v>
      </c>
      <c r="B16" s="708">
        <v>263</v>
      </c>
      <c r="C16" s="706">
        <v>25663</v>
      </c>
      <c r="D16" s="715">
        <v>22329</v>
      </c>
      <c r="E16" s="715">
        <v>3334</v>
      </c>
      <c r="F16" s="708">
        <v>8</v>
      </c>
      <c r="G16" s="715">
        <v>1036</v>
      </c>
      <c r="H16" s="708">
        <v>974</v>
      </c>
      <c r="I16" s="708">
        <v>62</v>
      </c>
      <c r="J16" s="710" t="s">
        <v>362</v>
      </c>
      <c r="K16" s="710" t="s">
        <v>362</v>
      </c>
      <c r="L16" s="710" t="s">
        <v>362</v>
      </c>
      <c r="M16" s="710" t="s">
        <v>362</v>
      </c>
      <c r="N16" s="710" t="s">
        <v>362</v>
      </c>
      <c r="O16" s="710" t="s">
        <v>362</v>
      </c>
      <c r="P16" s="710" t="s">
        <v>362</v>
      </c>
      <c r="Q16" s="710" t="s">
        <v>362</v>
      </c>
      <c r="R16" s="708">
        <v>1</v>
      </c>
      <c r="S16" s="708">
        <v>461</v>
      </c>
      <c r="T16" s="708">
        <v>461</v>
      </c>
      <c r="U16" s="708" t="s">
        <v>274</v>
      </c>
      <c r="V16" s="708">
        <v>13</v>
      </c>
      <c r="W16" s="715">
        <v>1708</v>
      </c>
      <c r="X16" s="715">
        <v>1702</v>
      </c>
      <c r="Y16" s="708">
        <v>6</v>
      </c>
      <c r="Z16" s="711">
        <v>2014</v>
      </c>
      <c r="AA16" s="703">
        <v>2014</v>
      </c>
      <c r="AB16" s="707">
        <v>3</v>
      </c>
      <c r="AC16" s="707">
        <v>198</v>
      </c>
      <c r="AD16" s="707">
        <v>142</v>
      </c>
      <c r="AE16" s="707">
        <v>56</v>
      </c>
      <c r="AF16" s="707">
        <v>39</v>
      </c>
      <c r="AG16" s="705">
        <v>3931</v>
      </c>
      <c r="AH16" s="716">
        <v>3366</v>
      </c>
      <c r="AI16" s="707">
        <v>565</v>
      </c>
      <c r="AJ16" s="707">
        <v>56</v>
      </c>
      <c r="AK16" s="705">
        <v>7042</v>
      </c>
      <c r="AL16" s="716">
        <v>6581</v>
      </c>
      <c r="AM16" s="707">
        <v>461</v>
      </c>
      <c r="AN16" s="707">
        <v>13</v>
      </c>
      <c r="AO16" s="707">
        <v>650</v>
      </c>
      <c r="AP16" s="707">
        <v>610</v>
      </c>
      <c r="AQ16" s="707">
        <v>40</v>
      </c>
      <c r="AR16" s="707" t="s">
        <v>274</v>
      </c>
      <c r="AS16" s="707" t="s">
        <v>274</v>
      </c>
      <c r="AT16" s="707" t="s">
        <v>274</v>
      </c>
      <c r="AU16" s="707" t="s">
        <v>274</v>
      </c>
      <c r="AV16" s="707">
        <v>23</v>
      </c>
      <c r="AW16" s="705">
        <v>1987</v>
      </c>
      <c r="AX16" s="716">
        <v>1777</v>
      </c>
      <c r="AY16" s="707">
        <v>210</v>
      </c>
      <c r="AZ16" s="711">
        <v>2014</v>
      </c>
      <c r="BA16" s="703">
        <v>2014</v>
      </c>
      <c r="BB16" s="710" t="s">
        <v>362</v>
      </c>
      <c r="BC16" s="710" t="s">
        <v>362</v>
      </c>
      <c r="BD16" s="710" t="s">
        <v>362</v>
      </c>
      <c r="BE16" s="710" t="s">
        <v>362</v>
      </c>
      <c r="BF16" s="708">
        <v>22</v>
      </c>
      <c r="BG16" s="708">
        <v>871</v>
      </c>
      <c r="BH16" s="708">
        <v>869</v>
      </c>
      <c r="BI16" s="708">
        <v>2</v>
      </c>
      <c r="BJ16" s="710" t="s">
        <v>362</v>
      </c>
      <c r="BK16" s="710" t="s">
        <v>362</v>
      </c>
      <c r="BL16" s="710" t="s">
        <v>362</v>
      </c>
      <c r="BM16" s="710" t="s">
        <v>362</v>
      </c>
      <c r="BN16" s="710" t="s">
        <v>362</v>
      </c>
      <c r="BO16" s="710" t="s">
        <v>362</v>
      </c>
      <c r="BP16" s="710" t="s">
        <v>362</v>
      </c>
      <c r="BQ16" s="710" t="s">
        <v>362</v>
      </c>
      <c r="BR16" s="708">
        <v>1</v>
      </c>
      <c r="BS16" s="708">
        <v>10</v>
      </c>
      <c r="BT16" s="708">
        <v>6</v>
      </c>
      <c r="BU16" s="708">
        <v>4</v>
      </c>
      <c r="BV16" s="708">
        <v>8</v>
      </c>
      <c r="BW16" s="706">
        <v>1560</v>
      </c>
      <c r="BX16" s="708">
        <v>438</v>
      </c>
      <c r="BY16" s="715">
        <v>1122</v>
      </c>
      <c r="BZ16" s="711">
        <v>2014</v>
      </c>
      <c r="CA16" s="703">
        <v>2014</v>
      </c>
      <c r="CB16" s="708">
        <v>5</v>
      </c>
      <c r="CC16" s="708">
        <v>520</v>
      </c>
      <c r="CD16" s="708">
        <v>323</v>
      </c>
      <c r="CE16" s="708">
        <v>197</v>
      </c>
      <c r="CF16" s="708">
        <v>9</v>
      </c>
      <c r="CG16" s="706">
        <v>2117</v>
      </c>
      <c r="CH16" s="715">
        <v>2094</v>
      </c>
      <c r="CI16" s="708">
        <v>23</v>
      </c>
      <c r="CJ16" s="708" t="s">
        <v>362</v>
      </c>
      <c r="CK16" s="708" t="s">
        <v>362</v>
      </c>
      <c r="CL16" s="708" t="s">
        <v>362</v>
      </c>
      <c r="CM16" s="708" t="s">
        <v>362</v>
      </c>
      <c r="CN16" s="708">
        <v>61</v>
      </c>
      <c r="CO16" s="706">
        <v>3317</v>
      </c>
      <c r="CP16" s="715">
        <v>2741</v>
      </c>
      <c r="CQ16" s="708">
        <v>576</v>
      </c>
      <c r="CR16" s="713" t="s">
        <v>80</v>
      </c>
    </row>
    <row r="17" spans="1:96" s="679" customFormat="1" ht="20.25" customHeight="1">
      <c r="A17" s="703">
        <v>2015</v>
      </c>
      <c r="B17" s="708">
        <v>241</v>
      </c>
      <c r="C17" s="706">
        <v>21162</v>
      </c>
      <c r="D17" s="715">
        <v>18079</v>
      </c>
      <c r="E17" s="715">
        <v>3083</v>
      </c>
      <c r="F17" s="708">
        <v>5</v>
      </c>
      <c r="G17" s="715">
        <v>842</v>
      </c>
      <c r="H17" s="708">
        <v>802</v>
      </c>
      <c r="I17" s="708">
        <v>40</v>
      </c>
      <c r="J17" s="710">
        <v>0</v>
      </c>
      <c r="K17" s="710">
        <v>0</v>
      </c>
      <c r="L17" s="710">
        <v>0</v>
      </c>
      <c r="M17" s="710">
        <v>0</v>
      </c>
      <c r="N17" s="710">
        <v>0</v>
      </c>
      <c r="O17" s="710">
        <v>0</v>
      </c>
      <c r="P17" s="710">
        <v>0</v>
      </c>
      <c r="Q17" s="710">
        <v>0</v>
      </c>
      <c r="R17" s="708">
        <v>2</v>
      </c>
      <c r="S17" s="708">
        <v>564</v>
      </c>
      <c r="T17" s="708">
        <v>562</v>
      </c>
      <c r="U17" s="708">
        <v>2</v>
      </c>
      <c r="V17" s="708">
        <v>15</v>
      </c>
      <c r="W17" s="715">
        <v>818</v>
      </c>
      <c r="X17" s="715">
        <v>811</v>
      </c>
      <c r="Y17" s="708">
        <v>7</v>
      </c>
      <c r="Z17" s="711">
        <v>2015</v>
      </c>
      <c r="AA17" s="703">
        <v>2015</v>
      </c>
      <c r="AB17" s="707">
        <v>6</v>
      </c>
      <c r="AC17" s="707">
        <v>258</v>
      </c>
      <c r="AD17" s="707">
        <v>188</v>
      </c>
      <c r="AE17" s="707">
        <v>70</v>
      </c>
      <c r="AF17" s="707">
        <v>35</v>
      </c>
      <c r="AG17" s="705">
        <v>3469</v>
      </c>
      <c r="AH17" s="716">
        <v>2926</v>
      </c>
      <c r="AI17" s="707">
        <v>543</v>
      </c>
      <c r="AJ17" s="707">
        <v>41</v>
      </c>
      <c r="AK17" s="705">
        <v>4910</v>
      </c>
      <c r="AL17" s="716">
        <v>4472</v>
      </c>
      <c r="AM17" s="707">
        <v>438</v>
      </c>
      <c r="AN17" s="707">
        <v>9</v>
      </c>
      <c r="AO17" s="707">
        <v>464</v>
      </c>
      <c r="AP17" s="707">
        <v>445</v>
      </c>
      <c r="AQ17" s="707">
        <v>19</v>
      </c>
      <c r="AR17" s="717">
        <v>0</v>
      </c>
      <c r="AS17" s="717">
        <v>0</v>
      </c>
      <c r="AT17" s="717">
        <v>0</v>
      </c>
      <c r="AU17" s="717">
        <v>0</v>
      </c>
      <c r="AV17" s="707">
        <v>28</v>
      </c>
      <c r="AW17" s="705">
        <v>2110</v>
      </c>
      <c r="AX17" s="716">
        <v>1908</v>
      </c>
      <c r="AY17" s="707">
        <v>202</v>
      </c>
      <c r="AZ17" s="711">
        <v>2015</v>
      </c>
      <c r="BA17" s="703">
        <v>2015</v>
      </c>
      <c r="BB17" s="710">
        <v>0</v>
      </c>
      <c r="BC17" s="710">
        <v>0</v>
      </c>
      <c r="BD17" s="710">
        <v>0</v>
      </c>
      <c r="BE17" s="710">
        <v>0</v>
      </c>
      <c r="BF17" s="708">
        <v>15</v>
      </c>
      <c r="BG17" s="708">
        <v>333</v>
      </c>
      <c r="BH17" s="708">
        <v>326</v>
      </c>
      <c r="BI17" s="708">
        <v>7</v>
      </c>
      <c r="BJ17" s="710">
        <v>1</v>
      </c>
      <c r="BK17" s="710">
        <v>56</v>
      </c>
      <c r="BL17" s="710">
        <v>49</v>
      </c>
      <c r="BM17" s="710">
        <v>7</v>
      </c>
      <c r="BN17" s="710">
        <v>3</v>
      </c>
      <c r="BO17" s="710">
        <v>408</v>
      </c>
      <c r="BP17" s="710">
        <v>335</v>
      </c>
      <c r="BQ17" s="710">
        <v>73</v>
      </c>
      <c r="BR17" s="708">
        <v>1</v>
      </c>
      <c r="BS17" s="708">
        <v>5</v>
      </c>
      <c r="BT17" s="708">
        <v>3</v>
      </c>
      <c r="BU17" s="708">
        <v>2</v>
      </c>
      <c r="BV17" s="708">
        <v>6</v>
      </c>
      <c r="BW17" s="706">
        <v>1489</v>
      </c>
      <c r="BX17" s="708">
        <v>432</v>
      </c>
      <c r="BY17" s="715">
        <v>1057</v>
      </c>
      <c r="BZ17" s="711">
        <v>2015</v>
      </c>
      <c r="CA17" s="703">
        <v>2015</v>
      </c>
      <c r="CB17" s="708">
        <v>2</v>
      </c>
      <c r="CC17" s="708">
        <v>136</v>
      </c>
      <c r="CD17" s="708">
        <v>111</v>
      </c>
      <c r="CE17" s="708">
        <v>25</v>
      </c>
      <c r="CF17" s="708">
        <v>10</v>
      </c>
      <c r="CG17" s="706">
        <v>1087</v>
      </c>
      <c r="CH17" s="715">
        <v>1073</v>
      </c>
      <c r="CI17" s="708">
        <v>14</v>
      </c>
      <c r="CJ17" s="708">
        <v>1</v>
      </c>
      <c r="CK17" s="708">
        <v>841</v>
      </c>
      <c r="CL17" s="708">
        <v>579</v>
      </c>
      <c r="CM17" s="708">
        <v>262</v>
      </c>
      <c r="CN17" s="708">
        <v>61</v>
      </c>
      <c r="CO17" s="706">
        <v>3372</v>
      </c>
      <c r="CP17" s="715">
        <v>3057</v>
      </c>
      <c r="CQ17" s="708">
        <v>315</v>
      </c>
      <c r="CR17" s="713">
        <v>2015</v>
      </c>
    </row>
    <row r="18" spans="1:96" s="679" customFormat="1" ht="20.25" customHeight="1">
      <c r="A18" s="718">
        <v>2016</v>
      </c>
      <c r="B18" s="719">
        <v>246</v>
      </c>
      <c r="C18" s="719">
        <v>21972</v>
      </c>
      <c r="D18" s="719">
        <v>18616</v>
      </c>
      <c r="E18" s="719">
        <v>3356</v>
      </c>
      <c r="F18" s="719">
        <v>6</v>
      </c>
      <c r="G18" s="719">
        <v>1729</v>
      </c>
      <c r="H18" s="719">
        <v>1683</v>
      </c>
      <c r="I18" s="719">
        <v>46</v>
      </c>
      <c r="J18" s="720">
        <v>0</v>
      </c>
      <c r="K18" s="720">
        <v>0</v>
      </c>
      <c r="L18" s="720">
        <v>0</v>
      </c>
      <c r="M18" s="720">
        <v>0</v>
      </c>
      <c r="N18" s="720">
        <v>0</v>
      </c>
      <c r="O18" s="720">
        <v>0</v>
      </c>
      <c r="P18" s="720">
        <v>0</v>
      </c>
      <c r="Q18" s="720">
        <v>0</v>
      </c>
      <c r="R18" s="719">
        <v>2</v>
      </c>
      <c r="S18" s="719">
        <v>550</v>
      </c>
      <c r="T18" s="719">
        <v>548</v>
      </c>
      <c r="U18" s="719">
        <v>2</v>
      </c>
      <c r="V18" s="719">
        <v>16</v>
      </c>
      <c r="W18" s="719">
        <v>955</v>
      </c>
      <c r="X18" s="719">
        <v>908</v>
      </c>
      <c r="Y18" s="721">
        <v>47</v>
      </c>
      <c r="Z18" s="722">
        <v>2016</v>
      </c>
      <c r="AA18" s="723">
        <v>2016</v>
      </c>
      <c r="AB18" s="719">
        <v>7</v>
      </c>
      <c r="AC18" s="719">
        <v>292</v>
      </c>
      <c r="AD18" s="719">
        <v>215</v>
      </c>
      <c r="AE18" s="719">
        <v>77</v>
      </c>
      <c r="AF18" s="719">
        <v>38</v>
      </c>
      <c r="AG18" s="719">
        <v>3980</v>
      </c>
      <c r="AH18" s="719">
        <v>3444</v>
      </c>
      <c r="AI18" s="719">
        <v>536</v>
      </c>
      <c r="AJ18" s="719">
        <v>44</v>
      </c>
      <c r="AK18" s="719">
        <v>5225</v>
      </c>
      <c r="AL18" s="719">
        <v>4794</v>
      </c>
      <c r="AM18" s="719">
        <v>431</v>
      </c>
      <c r="AN18" s="719">
        <v>8</v>
      </c>
      <c r="AO18" s="719">
        <v>449</v>
      </c>
      <c r="AP18" s="719">
        <v>427</v>
      </c>
      <c r="AQ18" s="719">
        <v>22</v>
      </c>
      <c r="AR18" s="720">
        <v>0</v>
      </c>
      <c r="AS18" s="720">
        <v>0</v>
      </c>
      <c r="AT18" s="720">
        <v>0</v>
      </c>
      <c r="AU18" s="720">
        <v>0</v>
      </c>
      <c r="AV18" s="719">
        <v>28</v>
      </c>
      <c r="AW18" s="719">
        <v>2345</v>
      </c>
      <c r="AX18" s="719">
        <v>2170</v>
      </c>
      <c r="AY18" s="719">
        <v>175</v>
      </c>
      <c r="AZ18" s="724">
        <v>2016</v>
      </c>
      <c r="BA18" s="723">
        <v>2016</v>
      </c>
      <c r="BB18" s="720">
        <v>0</v>
      </c>
      <c r="BC18" s="720">
        <v>0</v>
      </c>
      <c r="BD18" s="720">
        <v>0</v>
      </c>
      <c r="BE18" s="720">
        <v>0</v>
      </c>
      <c r="BF18" s="719">
        <v>18</v>
      </c>
      <c r="BG18" s="719">
        <v>421</v>
      </c>
      <c r="BH18" s="719">
        <v>414</v>
      </c>
      <c r="BI18" s="719">
        <v>7</v>
      </c>
      <c r="BJ18" s="719">
        <v>1</v>
      </c>
      <c r="BK18" s="719">
        <v>47</v>
      </c>
      <c r="BL18" s="719">
        <v>39</v>
      </c>
      <c r="BM18" s="719">
        <v>8</v>
      </c>
      <c r="BN18" s="719">
        <v>3</v>
      </c>
      <c r="BO18" s="719">
        <v>408</v>
      </c>
      <c r="BP18" s="719">
        <v>335</v>
      </c>
      <c r="BQ18" s="719">
        <v>73</v>
      </c>
      <c r="BR18" s="725">
        <v>0</v>
      </c>
      <c r="BS18" s="725">
        <v>0</v>
      </c>
      <c r="BT18" s="725">
        <v>0</v>
      </c>
      <c r="BU18" s="725">
        <v>0</v>
      </c>
      <c r="BV18" s="719">
        <v>6</v>
      </c>
      <c r="BW18" s="719">
        <v>1482</v>
      </c>
      <c r="BX18" s="719">
        <v>431</v>
      </c>
      <c r="BY18" s="719">
        <v>1051</v>
      </c>
      <c r="BZ18" s="724">
        <v>2016</v>
      </c>
      <c r="CA18" s="723">
        <v>2016</v>
      </c>
      <c r="CB18" s="719">
        <v>3</v>
      </c>
      <c r="CC18" s="719">
        <v>181</v>
      </c>
      <c r="CD18" s="719">
        <v>123</v>
      </c>
      <c r="CE18" s="719">
        <v>58</v>
      </c>
      <c r="CF18" s="719">
        <v>11</v>
      </c>
      <c r="CG18" s="719">
        <v>1059</v>
      </c>
      <c r="CH18" s="719">
        <v>1043</v>
      </c>
      <c r="CI18" s="719">
        <v>16</v>
      </c>
      <c r="CJ18" s="719">
        <v>3</v>
      </c>
      <c r="CK18" s="719">
        <v>901</v>
      </c>
      <c r="CL18" s="719">
        <v>596</v>
      </c>
      <c r="CM18" s="719">
        <v>305</v>
      </c>
      <c r="CN18" s="719">
        <v>52</v>
      </c>
      <c r="CO18" s="719">
        <v>1948</v>
      </c>
      <c r="CP18" s="719">
        <v>1446</v>
      </c>
      <c r="CQ18" s="719">
        <v>502</v>
      </c>
      <c r="CR18" s="726">
        <v>2016</v>
      </c>
    </row>
    <row r="19" spans="1:96" s="679" customFormat="1" ht="20.25" customHeight="1">
      <c r="A19" s="102" t="s">
        <v>363</v>
      </c>
      <c r="B19" s="710">
        <v>8</v>
      </c>
      <c r="C19" s="715">
        <v>1405</v>
      </c>
      <c r="D19" s="715">
        <v>848</v>
      </c>
      <c r="E19" s="708">
        <v>557</v>
      </c>
      <c r="F19" s="710">
        <v>0</v>
      </c>
      <c r="G19" s="710">
        <v>0</v>
      </c>
      <c r="H19" s="710">
        <v>0</v>
      </c>
      <c r="I19" s="710">
        <v>0</v>
      </c>
      <c r="J19" s="710">
        <v>0</v>
      </c>
      <c r="K19" s="710">
        <v>0</v>
      </c>
      <c r="L19" s="710">
        <v>0</v>
      </c>
      <c r="M19" s="710">
        <v>0</v>
      </c>
      <c r="N19" s="710">
        <v>0</v>
      </c>
      <c r="O19" s="710">
        <v>0</v>
      </c>
      <c r="P19" s="710">
        <v>0</v>
      </c>
      <c r="Q19" s="710">
        <v>0</v>
      </c>
      <c r="R19" s="710">
        <v>0</v>
      </c>
      <c r="S19" s="710">
        <v>0</v>
      </c>
      <c r="T19" s="710">
        <v>0</v>
      </c>
      <c r="U19" s="710">
        <v>0</v>
      </c>
      <c r="V19" s="710">
        <v>0</v>
      </c>
      <c r="W19" s="710">
        <v>0</v>
      </c>
      <c r="X19" s="710">
        <v>0</v>
      </c>
      <c r="Y19" s="710">
        <v>0</v>
      </c>
      <c r="Z19" s="103" t="s">
        <v>364</v>
      </c>
      <c r="AA19" s="102" t="s">
        <v>363</v>
      </c>
      <c r="AB19" s="707">
        <v>1</v>
      </c>
      <c r="AC19" s="707">
        <v>37</v>
      </c>
      <c r="AD19" s="707">
        <v>25</v>
      </c>
      <c r="AE19" s="707">
        <v>12</v>
      </c>
      <c r="AF19" s="710">
        <v>0</v>
      </c>
      <c r="AG19" s="710">
        <v>0</v>
      </c>
      <c r="AH19" s="710">
        <v>0</v>
      </c>
      <c r="AI19" s="710">
        <v>0</v>
      </c>
      <c r="AJ19" s="710">
        <v>0</v>
      </c>
      <c r="AK19" s="710">
        <v>0</v>
      </c>
      <c r="AL19" s="710">
        <v>0</v>
      </c>
      <c r="AM19" s="710">
        <v>0</v>
      </c>
      <c r="AN19" s="710">
        <v>1</v>
      </c>
      <c r="AO19" s="710">
        <v>42</v>
      </c>
      <c r="AP19" s="710">
        <v>36</v>
      </c>
      <c r="AQ19" s="710">
        <v>6</v>
      </c>
      <c r="AR19" s="710">
        <v>0</v>
      </c>
      <c r="AS19" s="710">
        <v>0</v>
      </c>
      <c r="AT19" s="710">
        <v>0</v>
      </c>
      <c r="AU19" s="710">
        <v>0</v>
      </c>
      <c r="AV19" s="710">
        <v>0</v>
      </c>
      <c r="AW19" s="710">
        <v>0</v>
      </c>
      <c r="AX19" s="710">
        <v>0</v>
      </c>
      <c r="AY19" s="717">
        <v>0</v>
      </c>
      <c r="AZ19" s="103" t="s">
        <v>364</v>
      </c>
      <c r="BA19" s="102" t="s">
        <v>363</v>
      </c>
      <c r="BB19" s="710">
        <v>0</v>
      </c>
      <c r="BC19" s="710">
        <v>0</v>
      </c>
      <c r="BD19" s="710">
        <v>0</v>
      </c>
      <c r="BE19" s="710">
        <v>0</v>
      </c>
      <c r="BF19" s="710">
        <v>1</v>
      </c>
      <c r="BG19" s="710">
        <v>25</v>
      </c>
      <c r="BH19" s="710">
        <v>25</v>
      </c>
      <c r="BI19" s="710">
        <v>0</v>
      </c>
      <c r="BJ19" s="710">
        <v>0</v>
      </c>
      <c r="BK19" s="710">
        <v>0</v>
      </c>
      <c r="BL19" s="710">
        <v>0</v>
      </c>
      <c r="BM19" s="710">
        <v>0</v>
      </c>
      <c r="BN19" s="710">
        <v>0</v>
      </c>
      <c r="BO19" s="710">
        <v>0</v>
      </c>
      <c r="BP19" s="710">
        <v>0</v>
      </c>
      <c r="BQ19" s="710">
        <v>0</v>
      </c>
      <c r="BR19" s="717">
        <v>0</v>
      </c>
      <c r="BS19" s="717">
        <v>0</v>
      </c>
      <c r="BT19" s="717">
        <v>0</v>
      </c>
      <c r="BU19" s="717">
        <v>0</v>
      </c>
      <c r="BV19" s="710">
        <v>0</v>
      </c>
      <c r="BW19" s="710">
        <v>0</v>
      </c>
      <c r="BX19" s="710">
        <v>0</v>
      </c>
      <c r="BY19" s="710">
        <v>0</v>
      </c>
      <c r="BZ19" s="103" t="s">
        <v>364</v>
      </c>
      <c r="CA19" s="102" t="s">
        <v>363</v>
      </c>
      <c r="CB19" s="708">
        <v>2</v>
      </c>
      <c r="CC19" s="708">
        <v>153</v>
      </c>
      <c r="CD19" s="708">
        <v>96</v>
      </c>
      <c r="CE19" s="708">
        <v>57</v>
      </c>
      <c r="CF19" s="708">
        <v>1</v>
      </c>
      <c r="CG19" s="706">
        <v>82</v>
      </c>
      <c r="CH19" s="708">
        <v>80</v>
      </c>
      <c r="CI19" s="710">
        <v>2</v>
      </c>
      <c r="CJ19" s="708">
        <v>1</v>
      </c>
      <c r="CK19" s="708">
        <v>865</v>
      </c>
      <c r="CL19" s="708">
        <v>561</v>
      </c>
      <c r="CM19" s="708">
        <v>304</v>
      </c>
      <c r="CN19" s="708">
        <v>1</v>
      </c>
      <c r="CO19" s="706">
        <v>201</v>
      </c>
      <c r="CP19" s="708">
        <v>25</v>
      </c>
      <c r="CQ19" s="708">
        <v>176</v>
      </c>
      <c r="CR19" s="103" t="s">
        <v>364</v>
      </c>
    </row>
    <row r="20" spans="1:96" s="679" customFormat="1" ht="20.25" customHeight="1">
      <c r="A20" s="102" t="s">
        <v>365</v>
      </c>
      <c r="B20" s="708">
        <v>65</v>
      </c>
      <c r="C20" s="715">
        <v>5806</v>
      </c>
      <c r="D20" s="715">
        <v>4140</v>
      </c>
      <c r="E20" s="715">
        <v>1666</v>
      </c>
      <c r="F20" s="708">
        <v>3</v>
      </c>
      <c r="G20" s="708">
        <v>91</v>
      </c>
      <c r="H20" s="708">
        <v>51</v>
      </c>
      <c r="I20" s="708">
        <v>40</v>
      </c>
      <c r="J20" s="710">
        <v>0</v>
      </c>
      <c r="K20" s="710">
        <v>0</v>
      </c>
      <c r="L20" s="710">
        <v>0</v>
      </c>
      <c r="M20" s="710">
        <v>0</v>
      </c>
      <c r="N20" s="710">
        <v>0</v>
      </c>
      <c r="O20" s="710">
        <v>0</v>
      </c>
      <c r="P20" s="710">
        <v>0</v>
      </c>
      <c r="Q20" s="710">
        <v>0</v>
      </c>
      <c r="R20" s="710">
        <v>0</v>
      </c>
      <c r="S20" s="710">
        <v>0</v>
      </c>
      <c r="T20" s="710">
        <v>0</v>
      </c>
      <c r="U20" s="710">
        <v>0</v>
      </c>
      <c r="V20" s="710">
        <v>0</v>
      </c>
      <c r="W20" s="710">
        <v>0</v>
      </c>
      <c r="X20" s="710">
        <v>0</v>
      </c>
      <c r="Y20" s="710">
        <v>0</v>
      </c>
      <c r="Z20" s="103" t="s">
        <v>279</v>
      </c>
      <c r="AA20" s="727" t="s">
        <v>365</v>
      </c>
      <c r="AB20" s="706">
        <v>1</v>
      </c>
      <c r="AC20" s="706">
        <v>2</v>
      </c>
      <c r="AD20" s="706">
        <v>2</v>
      </c>
      <c r="AE20" s="710">
        <v>0</v>
      </c>
      <c r="AF20" s="705">
        <v>15</v>
      </c>
      <c r="AG20" s="705">
        <v>1309</v>
      </c>
      <c r="AH20" s="705">
        <v>973</v>
      </c>
      <c r="AI20" s="705">
        <v>336</v>
      </c>
      <c r="AJ20" s="707">
        <v>13</v>
      </c>
      <c r="AK20" s="716">
        <v>1263</v>
      </c>
      <c r="AL20" s="716">
        <v>1069</v>
      </c>
      <c r="AM20" s="707">
        <v>194</v>
      </c>
      <c r="AN20" s="707">
        <v>7</v>
      </c>
      <c r="AO20" s="707">
        <v>407</v>
      </c>
      <c r="AP20" s="707">
        <v>391</v>
      </c>
      <c r="AQ20" s="707">
        <v>16</v>
      </c>
      <c r="AR20" s="710">
        <v>0</v>
      </c>
      <c r="AS20" s="710">
        <v>0</v>
      </c>
      <c r="AT20" s="710">
        <v>0</v>
      </c>
      <c r="AU20" s="710">
        <v>0</v>
      </c>
      <c r="AV20" s="707">
        <v>3</v>
      </c>
      <c r="AW20" s="707">
        <v>647</v>
      </c>
      <c r="AX20" s="707">
        <v>646</v>
      </c>
      <c r="AY20" s="717">
        <v>1</v>
      </c>
      <c r="AZ20" s="103" t="s">
        <v>279</v>
      </c>
      <c r="BA20" s="727" t="s">
        <v>365</v>
      </c>
      <c r="BB20" s="710">
        <v>0</v>
      </c>
      <c r="BC20" s="710">
        <v>0</v>
      </c>
      <c r="BD20" s="710">
        <v>0</v>
      </c>
      <c r="BE20" s="710">
        <v>0</v>
      </c>
      <c r="BF20" s="708">
        <v>4</v>
      </c>
      <c r="BG20" s="708">
        <v>104</v>
      </c>
      <c r="BH20" s="708">
        <v>99</v>
      </c>
      <c r="BI20" s="708">
        <v>5</v>
      </c>
      <c r="BJ20" s="710">
        <v>0</v>
      </c>
      <c r="BK20" s="710">
        <v>0</v>
      </c>
      <c r="BL20" s="710">
        <v>0</v>
      </c>
      <c r="BM20" s="710">
        <v>0</v>
      </c>
      <c r="BN20" s="710">
        <v>3</v>
      </c>
      <c r="BO20" s="710">
        <v>408</v>
      </c>
      <c r="BP20" s="710">
        <v>335</v>
      </c>
      <c r="BQ20" s="710">
        <v>73</v>
      </c>
      <c r="BR20" s="717">
        <v>0</v>
      </c>
      <c r="BS20" s="717">
        <v>0</v>
      </c>
      <c r="BT20" s="717">
        <v>0</v>
      </c>
      <c r="BU20" s="717">
        <v>0</v>
      </c>
      <c r="BV20" s="708">
        <v>1</v>
      </c>
      <c r="BW20" s="715">
        <v>1077</v>
      </c>
      <c r="BX20" s="708">
        <v>174</v>
      </c>
      <c r="BY20" s="708">
        <v>903</v>
      </c>
      <c r="BZ20" s="103" t="s">
        <v>279</v>
      </c>
      <c r="CA20" s="727" t="s">
        <v>365</v>
      </c>
      <c r="CB20" s="708">
        <v>1</v>
      </c>
      <c r="CC20" s="708">
        <v>28</v>
      </c>
      <c r="CD20" s="708">
        <v>27</v>
      </c>
      <c r="CE20" s="708">
        <v>1</v>
      </c>
      <c r="CF20" s="710">
        <v>0</v>
      </c>
      <c r="CG20" s="710">
        <v>0</v>
      </c>
      <c r="CH20" s="710">
        <v>0</v>
      </c>
      <c r="CI20" s="710">
        <v>0</v>
      </c>
      <c r="CJ20" s="710">
        <v>0</v>
      </c>
      <c r="CK20" s="710">
        <v>0</v>
      </c>
      <c r="CL20" s="710">
        <v>0</v>
      </c>
      <c r="CM20" s="710">
        <v>0</v>
      </c>
      <c r="CN20" s="708">
        <v>14</v>
      </c>
      <c r="CO20" s="708">
        <v>470</v>
      </c>
      <c r="CP20" s="708">
        <v>373</v>
      </c>
      <c r="CQ20" s="708">
        <v>97</v>
      </c>
      <c r="CR20" s="103" t="s">
        <v>279</v>
      </c>
    </row>
    <row r="21" spans="1:97" s="679" customFormat="1" ht="20.25" customHeight="1">
      <c r="A21" s="102" t="s">
        <v>280</v>
      </c>
      <c r="B21" s="708">
        <v>5</v>
      </c>
      <c r="C21" s="706">
        <v>312</v>
      </c>
      <c r="D21" s="708">
        <v>255</v>
      </c>
      <c r="E21" s="708">
        <v>57</v>
      </c>
      <c r="F21" s="710">
        <v>0</v>
      </c>
      <c r="G21" s="710">
        <v>0</v>
      </c>
      <c r="H21" s="710">
        <v>0</v>
      </c>
      <c r="I21" s="710">
        <v>0</v>
      </c>
      <c r="J21" s="710">
        <v>0</v>
      </c>
      <c r="K21" s="710">
        <v>0</v>
      </c>
      <c r="L21" s="710">
        <v>0</v>
      </c>
      <c r="M21" s="710">
        <v>0</v>
      </c>
      <c r="N21" s="710">
        <v>0</v>
      </c>
      <c r="O21" s="710">
        <v>0</v>
      </c>
      <c r="P21" s="710">
        <v>0</v>
      </c>
      <c r="Q21" s="710">
        <v>0</v>
      </c>
      <c r="R21" s="710">
        <v>0</v>
      </c>
      <c r="S21" s="710">
        <v>0</v>
      </c>
      <c r="T21" s="710">
        <v>0</v>
      </c>
      <c r="U21" s="710">
        <v>0</v>
      </c>
      <c r="V21" s="710">
        <v>0</v>
      </c>
      <c r="W21" s="710">
        <v>0</v>
      </c>
      <c r="X21" s="710">
        <v>0</v>
      </c>
      <c r="Y21" s="710">
        <v>0</v>
      </c>
      <c r="Z21" s="103" t="s">
        <v>281</v>
      </c>
      <c r="AA21" s="727" t="s">
        <v>280</v>
      </c>
      <c r="AB21" s="710">
        <v>0</v>
      </c>
      <c r="AC21" s="710">
        <v>0</v>
      </c>
      <c r="AD21" s="710">
        <v>0</v>
      </c>
      <c r="AE21" s="710">
        <v>0</v>
      </c>
      <c r="AF21" s="710">
        <v>1</v>
      </c>
      <c r="AG21" s="710">
        <v>76</v>
      </c>
      <c r="AH21" s="710">
        <v>39</v>
      </c>
      <c r="AI21" s="710">
        <v>37</v>
      </c>
      <c r="AJ21" s="710">
        <v>0</v>
      </c>
      <c r="AK21" s="710">
        <v>0</v>
      </c>
      <c r="AL21" s="710">
        <v>0</v>
      </c>
      <c r="AM21" s="710">
        <v>0</v>
      </c>
      <c r="AN21" s="710">
        <v>0</v>
      </c>
      <c r="AO21" s="710">
        <v>0</v>
      </c>
      <c r="AP21" s="710">
        <v>0</v>
      </c>
      <c r="AQ21" s="710">
        <v>0</v>
      </c>
      <c r="AR21" s="710">
        <v>0</v>
      </c>
      <c r="AS21" s="710">
        <v>0</v>
      </c>
      <c r="AT21" s="710">
        <v>0</v>
      </c>
      <c r="AU21" s="710">
        <v>0</v>
      </c>
      <c r="AV21" s="710">
        <v>0</v>
      </c>
      <c r="AW21" s="710">
        <v>0</v>
      </c>
      <c r="AX21" s="710">
        <v>0</v>
      </c>
      <c r="AY21" s="717">
        <v>0</v>
      </c>
      <c r="AZ21" s="103" t="s">
        <v>281</v>
      </c>
      <c r="BA21" s="727" t="s">
        <v>280</v>
      </c>
      <c r="BB21" s="710">
        <v>0</v>
      </c>
      <c r="BC21" s="710">
        <v>0</v>
      </c>
      <c r="BD21" s="710">
        <v>0</v>
      </c>
      <c r="BE21" s="710">
        <v>0</v>
      </c>
      <c r="BF21" s="708">
        <v>1</v>
      </c>
      <c r="BG21" s="708">
        <v>3</v>
      </c>
      <c r="BH21" s="708">
        <v>3</v>
      </c>
      <c r="BI21" s="710">
        <v>0</v>
      </c>
      <c r="BJ21" s="710">
        <v>0</v>
      </c>
      <c r="BK21" s="710">
        <v>0</v>
      </c>
      <c r="BL21" s="710">
        <v>0</v>
      </c>
      <c r="BM21" s="710">
        <v>0</v>
      </c>
      <c r="BN21" s="710">
        <v>0</v>
      </c>
      <c r="BO21" s="710">
        <v>0</v>
      </c>
      <c r="BP21" s="710">
        <v>0</v>
      </c>
      <c r="BQ21" s="710">
        <v>0</v>
      </c>
      <c r="BR21" s="717">
        <v>0</v>
      </c>
      <c r="BS21" s="717">
        <v>0</v>
      </c>
      <c r="BT21" s="717">
        <v>0</v>
      </c>
      <c r="BU21" s="717">
        <v>0</v>
      </c>
      <c r="BV21" s="710">
        <v>0</v>
      </c>
      <c r="BW21" s="710">
        <v>0</v>
      </c>
      <c r="BX21" s="710">
        <v>0</v>
      </c>
      <c r="BY21" s="714">
        <v>0</v>
      </c>
      <c r="BZ21" s="103" t="s">
        <v>281</v>
      </c>
      <c r="CA21" s="727" t="s">
        <v>280</v>
      </c>
      <c r="CB21" s="710">
        <v>0</v>
      </c>
      <c r="CC21" s="710">
        <v>0</v>
      </c>
      <c r="CD21" s="710">
        <v>0</v>
      </c>
      <c r="CE21" s="710">
        <v>0</v>
      </c>
      <c r="CF21" s="710">
        <v>0</v>
      </c>
      <c r="CG21" s="710">
        <v>0</v>
      </c>
      <c r="CH21" s="710">
        <v>0</v>
      </c>
      <c r="CI21" s="710">
        <v>0</v>
      </c>
      <c r="CJ21" s="710">
        <v>0</v>
      </c>
      <c r="CK21" s="710">
        <v>0</v>
      </c>
      <c r="CL21" s="710">
        <v>0</v>
      </c>
      <c r="CM21" s="710">
        <v>0</v>
      </c>
      <c r="CN21" s="708">
        <v>3</v>
      </c>
      <c r="CO21" s="708">
        <v>233</v>
      </c>
      <c r="CP21" s="708">
        <v>213</v>
      </c>
      <c r="CQ21" s="710">
        <v>20</v>
      </c>
      <c r="CR21" s="103" t="s">
        <v>281</v>
      </c>
      <c r="CS21" s="115"/>
    </row>
    <row r="22" spans="1:96" s="728" customFormat="1" ht="20.25" customHeight="1">
      <c r="A22" s="102" t="s">
        <v>282</v>
      </c>
      <c r="B22" s="708">
        <v>11</v>
      </c>
      <c r="C22" s="706">
        <v>1151</v>
      </c>
      <c r="D22" s="715">
        <v>1076</v>
      </c>
      <c r="E22" s="708">
        <v>75</v>
      </c>
      <c r="F22" s="710">
        <v>0</v>
      </c>
      <c r="G22" s="710">
        <v>0</v>
      </c>
      <c r="H22" s="710">
        <v>0</v>
      </c>
      <c r="I22" s="710">
        <v>0</v>
      </c>
      <c r="J22" s="710">
        <v>0</v>
      </c>
      <c r="K22" s="710">
        <v>0</v>
      </c>
      <c r="L22" s="710">
        <v>0</v>
      </c>
      <c r="M22" s="710">
        <v>0</v>
      </c>
      <c r="N22" s="710">
        <v>0</v>
      </c>
      <c r="O22" s="710">
        <v>0</v>
      </c>
      <c r="P22" s="710">
        <v>0</v>
      </c>
      <c r="Q22" s="710">
        <v>0</v>
      </c>
      <c r="R22" s="710">
        <v>0</v>
      </c>
      <c r="S22" s="710">
        <v>0</v>
      </c>
      <c r="T22" s="710">
        <v>0</v>
      </c>
      <c r="U22" s="710">
        <v>0</v>
      </c>
      <c r="V22" s="708">
        <v>1</v>
      </c>
      <c r="W22" s="708">
        <v>237</v>
      </c>
      <c r="X22" s="708">
        <v>231</v>
      </c>
      <c r="Y22" s="708">
        <v>6</v>
      </c>
      <c r="Z22" s="103" t="s">
        <v>283</v>
      </c>
      <c r="AA22" s="727" t="s">
        <v>282</v>
      </c>
      <c r="AB22" s="707">
        <v>1</v>
      </c>
      <c r="AC22" s="707">
        <v>73</v>
      </c>
      <c r="AD22" s="707">
        <v>57</v>
      </c>
      <c r="AE22" s="707">
        <v>16</v>
      </c>
      <c r="AF22" s="710">
        <v>0</v>
      </c>
      <c r="AG22" s="710">
        <v>0</v>
      </c>
      <c r="AH22" s="710">
        <v>0</v>
      </c>
      <c r="AI22" s="710">
        <v>0</v>
      </c>
      <c r="AJ22" s="710">
        <v>0</v>
      </c>
      <c r="AK22" s="710">
        <v>0</v>
      </c>
      <c r="AL22" s="710">
        <v>0</v>
      </c>
      <c r="AM22" s="710">
        <v>0</v>
      </c>
      <c r="AN22" s="710">
        <v>0</v>
      </c>
      <c r="AO22" s="710">
        <v>0</v>
      </c>
      <c r="AP22" s="710">
        <v>0</v>
      </c>
      <c r="AQ22" s="710">
        <v>0</v>
      </c>
      <c r="AR22" s="710">
        <v>0</v>
      </c>
      <c r="AS22" s="710">
        <v>0</v>
      </c>
      <c r="AT22" s="710">
        <v>0</v>
      </c>
      <c r="AU22" s="710">
        <v>0</v>
      </c>
      <c r="AV22" s="707">
        <v>1</v>
      </c>
      <c r="AW22" s="707">
        <v>138</v>
      </c>
      <c r="AX22" s="707">
        <v>137</v>
      </c>
      <c r="AY22" s="717">
        <v>1</v>
      </c>
      <c r="AZ22" s="103" t="s">
        <v>283</v>
      </c>
      <c r="BA22" s="727" t="s">
        <v>282</v>
      </c>
      <c r="BB22" s="710">
        <v>0</v>
      </c>
      <c r="BC22" s="710">
        <v>0</v>
      </c>
      <c r="BD22" s="710">
        <v>0</v>
      </c>
      <c r="BE22" s="710">
        <v>0</v>
      </c>
      <c r="BF22" s="708">
        <v>2</v>
      </c>
      <c r="BG22" s="708">
        <v>59</v>
      </c>
      <c r="BH22" s="708">
        <v>59</v>
      </c>
      <c r="BI22" s="710">
        <v>0</v>
      </c>
      <c r="BJ22" s="710">
        <v>0</v>
      </c>
      <c r="BK22" s="710">
        <v>0</v>
      </c>
      <c r="BL22" s="710">
        <v>0</v>
      </c>
      <c r="BM22" s="710">
        <v>0</v>
      </c>
      <c r="BN22" s="710">
        <v>0</v>
      </c>
      <c r="BO22" s="710">
        <v>0</v>
      </c>
      <c r="BP22" s="710">
        <v>0</v>
      </c>
      <c r="BQ22" s="710">
        <v>0</v>
      </c>
      <c r="BR22" s="717">
        <v>0</v>
      </c>
      <c r="BS22" s="717">
        <v>0</v>
      </c>
      <c r="BT22" s="717">
        <v>0</v>
      </c>
      <c r="BU22" s="717">
        <v>0</v>
      </c>
      <c r="BV22" s="708">
        <v>2</v>
      </c>
      <c r="BW22" s="708">
        <v>47</v>
      </c>
      <c r="BX22" s="708">
        <v>14</v>
      </c>
      <c r="BY22" s="708">
        <v>33</v>
      </c>
      <c r="BZ22" s="103" t="s">
        <v>283</v>
      </c>
      <c r="CA22" s="727" t="s">
        <v>282</v>
      </c>
      <c r="CB22" s="710">
        <v>0</v>
      </c>
      <c r="CC22" s="710">
        <v>0</v>
      </c>
      <c r="CD22" s="710">
        <v>0</v>
      </c>
      <c r="CE22" s="710">
        <v>0</v>
      </c>
      <c r="CF22" s="708">
        <v>1</v>
      </c>
      <c r="CG22" s="715">
        <v>490</v>
      </c>
      <c r="CH22" s="715">
        <v>484</v>
      </c>
      <c r="CI22" s="708">
        <v>6</v>
      </c>
      <c r="CJ22" s="710">
        <v>0</v>
      </c>
      <c r="CK22" s="710">
        <v>0</v>
      </c>
      <c r="CL22" s="710">
        <v>0</v>
      </c>
      <c r="CM22" s="710">
        <v>0</v>
      </c>
      <c r="CN22" s="708">
        <v>3</v>
      </c>
      <c r="CO22" s="708">
        <v>107</v>
      </c>
      <c r="CP22" s="708">
        <v>94</v>
      </c>
      <c r="CQ22" s="708">
        <v>13</v>
      </c>
      <c r="CR22" s="103" t="s">
        <v>283</v>
      </c>
    </row>
    <row r="23" spans="1:96" s="679" customFormat="1" ht="20.25" customHeight="1">
      <c r="A23" s="102" t="s">
        <v>284</v>
      </c>
      <c r="B23" s="708">
        <v>45</v>
      </c>
      <c r="C23" s="715">
        <v>3410</v>
      </c>
      <c r="D23" s="715">
        <v>2999</v>
      </c>
      <c r="E23" s="708">
        <v>411</v>
      </c>
      <c r="F23" s="710">
        <v>0</v>
      </c>
      <c r="G23" s="710">
        <v>0</v>
      </c>
      <c r="H23" s="710">
        <v>0</v>
      </c>
      <c r="I23" s="710">
        <v>0</v>
      </c>
      <c r="J23" s="710">
        <v>0</v>
      </c>
      <c r="K23" s="710">
        <v>0</v>
      </c>
      <c r="L23" s="710">
        <v>0</v>
      </c>
      <c r="M23" s="710">
        <v>0</v>
      </c>
      <c r="N23" s="710">
        <v>0</v>
      </c>
      <c r="O23" s="710">
        <v>0</v>
      </c>
      <c r="P23" s="710">
        <v>0</v>
      </c>
      <c r="Q23" s="710">
        <v>0</v>
      </c>
      <c r="R23" s="710">
        <v>0</v>
      </c>
      <c r="S23" s="710">
        <v>0</v>
      </c>
      <c r="T23" s="710">
        <v>0</v>
      </c>
      <c r="U23" s="710">
        <v>0</v>
      </c>
      <c r="V23" s="710">
        <v>0</v>
      </c>
      <c r="W23" s="710">
        <v>0</v>
      </c>
      <c r="X23" s="710">
        <v>0</v>
      </c>
      <c r="Y23" s="710">
        <v>0</v>
      </c>
      <c r="Z23" s="103" t="s">
        <v>285</v>
      </c>
      <c r="AA23" s="727" t="s">
        <v>284</v>
      </c>
      <c r="AB23" s="710">
        <v>0</v>
      </c>
      <c r="AC23" s="710">
        <v>0</v>
      </c>
      <c r="AD23" s="710">
        <v>0</v>
      </c>
      <c r="AE23" s="710">
        <v>0</v>
      </c>
      <c r="AF23" s="707">
        <v>13</v>
      </c>
      <c r="AG23" s="716">
        <v>1046</v>
      </c>
      <c r="AH23" s="707">
        <v>917</v>
      </c>
      <c r="AI23" s="707">
        <v>129</v>
      </c>
      <c r="AJ23" s="707">
        <v>15</v>
      </c>
      <c r="AK23" s="716">
        <v>1649</v>
      </c>
      <c r="AL23" s="716">
        <v>1524</v>
      </c>
      <c r="AM23" s="707">
        <v>125</v>
      </c>
      <c r="AN23" s="710">
        <v>0</v>
      </c>
      <c r="AO23" s="710">
        <v>0</v>
      </c>
      <c r="AP23" s="710">
        <v>0</v>
      </c>
      <c r="AQ23" s="710">
        <v>0</v>
      </c>
      <c r="AR23" s="710">
        <v>0</v>
      </c>
      <c r="AS23" s="710">
        <v>0</v>
      </c>
      <c r="AT23" s="710">
        <v>0</v>
      </c>
      <c r="AU23" s="710">
        <v>0</v>
      </c>
      <c r="AV23" s="707">
        <v>8</v>
      </c>
      <c r="AW23" s="707">
        <v>485</v>
      </c>
      <c r="AX23" s="707">
        <v>338</v>
      </c>
      <c r="AY23" s="717">
        <v>147</v>
      </c>
      <c r="AZ23" s="103" t="s">
        <v>285</v>
      </c>
      <c r="BA23" s="727" t="s">
        <v>284</v>
      </c>
      <c r="BB23" s="710">
        <v>0</v>
      </c>
      <c r="BC23" s="710">
        <v>0</v>
      </c>
      <c r="BD23" s="710">
        <v>0</v>
      </c>
      <c r="BE23" s="710">
        <v>0</v>
      </c>
      <c r="BF23" s="708">
        <v>7</v>
      </c>
      <c r="BG23" s="708">
        <v>174</v>
      </c>
      <c r="BH23" s="708">
        <v>172</v>
      </c>
      <c r="BI23" s="708">
        <v>2</v>
      </c>
      <c r="BJ23" s="710">
        <v>0</v>
      </c>
      <c r="BK23" s="710">
        <v>0</v>
      </c>
      <c r="BL23" s="710">
        <v>0</v>
      </c>
      <c r="BM23" s="710">
        <v>0</v>
      </c>
      <c r="BN23" s="710">
        <v>0</v>
      </c>
      <c r="BO23" s="710">
        <v>0</v>
      </c>
      <c r="BP23" s="710">
        <v>0</v>
      </c>
      <c r="BQ23" s="710">
        <v>0</v>
      </c>
      <c r="BR23" s="717">
        <v>0</v>
      </c>
      <c r="BS23" s="717">
        <v>0</v>
      </c>
      <c r="BT23" s="717">
        <v>0</v>
      </c>
      <c r="BU23" s="717">
        <v>0</v>
      </c>
      <c r="BV23" s="710">
        <v>0</v>
      </c>
      <c r="BW23" s="710">
        <v>0</v>
      </c>
      <c r="BX23" s="710">
        <v>0</v>
      </c>
      <c r="BY23" s="710">
        <v>0</v>
      </c>
      <c r="BZ23" s="103" t="s">
        <v>285</v>
      </c>
      <c r="CA23" s="727" t="s">
        <v>284</v>
      </c>
      <c r="CB23" s="710">
        <v>0</v>
      </c>
      <c r="CC23" s="710">
        <v>0</v>
      </c>
      <c r="CD23" s="710">
        <v>0</v>
      </c>
      <c r="CE23" s="710">
        <v>0</v>
      </c>
      <c r="CF23" s="708">
        <v>1</v>
      </c>
      <c r="CG23" s="708">
        <v>48</v>
      </c>
      <c r="CH23" s="708">
        <v>40</v>
      </c>
      <c r="CI23" s="708">
        <v>8</v>
      </c>
      <c r="CJ23" s="710">
        <v>0</v>
      </c>
      <c r="CK23" s="710">
        <v>0</v>
      </c>
      <c r="CL23" s="710">
        <v>0</v>
      </c>
      <c r="CM23" s="710">
        <v>0</v>
      </c>
      <c r="CN23" s="708">
        <v>1</v>
      </c>
      <c r="CO23" s="708">
        <v>8</v>
      </c>
      <c r="CP23" s="708">
        <v>8</v>
      </c>
      <c r="CQ23" s="710">
        <v>0</v>
      </c>
      <c r="CR23" s="103" t="s">
        <v>285</v>
      </c>
    </row>
    <row r="24" spans="1:96" s="679" customFormat="1" ht="20.25" customHeight="1">
      <c r="A24" s="102" t="s">
        <v>286</v>
      </c>
      <c r="B24" s="708">
        <v>20</v>
      </c>
      <c r="C24" s="715">
        <v>4245</v>
      </c>
      <c r="D24" s="715">
        <v>4194</v>
      </c>
      <c r="E24" s="708">
        <v>51</v>
      </c>
      <c r="F24" s="708">
        <v>3</v>
      </c>
      <c r="G24" s="708">
        <v>1638</v>
      </c>
      <c r="H24" s="708">
        <v>1632</v>
      </c>
      <c r="I24" s="710">
        <v>6</v>
      </c>
      <c r="J24" s="710">
        <v>0</v>
      </c>
      <c r="K24" s="710">
        <v>0</v>
      </c>
      <c r="L24" s="710">
        <v>0</v>
      </c>
      <c r="M24" s="710">
        <v>0</v>
      </c>
      <c r="N24" s="710">
        <v>0</v>
      </c>
      <c r="O24" s="710">
        <v>0</v>
      </c>
      <c r="P24" s="710">
        <v>0</v>
      </c>
      <c r="Q24" s="710">
        <v>0</v>
      </c>
      <c r="R24" s="710">
        <v>0</v>
      </c>
      <c r="S24" s="710">
        <v>0</v>
      </c>
      <c r="T24" s="710">
        <v>0</v>
      </c>
      <c r="U24" s="710">
        <v>0</v>
      </c>
      <c r="V24" s="708">
        <v>2</v>
      </c>
      <c r="W24" s="708">
        <v>42</v>
      </c>
      <c r="X24" s="708">
        <v>42</v>
      </c>
      <c r="Y24" s="708">
        <v>0</v>
      </c>
      <c r="Z24" s="103" t="s">
        <v>287</v>
      </c>
      <c r="AA24" s="727" t="s">
        <v>286</v>
      </c>
      <c r="AB24" s="710">
        <v>0</v>
      </c>
      <c r="AC24" s="710">
        <v>0</v>
      </c>
      <c r="AD24" s="710">
        <v>0</v>
      </c>
      <c r="AE24" s="710">
        <v>0</v>
      </c>
      <c r="AF24" s="707">
        <v>4</v>
      </c>
      <c r="AG24" s="707">
        <v>1190</v>
      </c>
      <c r="AH24" s="707">
        <v>1189</v>
      </c>
      <c r="AI24" s="710">
        <v>1</v>
      </c>
      <c r="AJ24" s="707">
        <v>2</v>
      </c>
      <c r="AK24" s="707">
        <v>972</v>
      </c>
      <c r="AL24" s="707">
        <v>946</v>
      </c>
      <c r="AM24" s="707">
        <v>26</v>
      </c>
      <c r="AN24" s="717">
        <v>0</v>
      </c>
      <c r="AO24" s="717">
        <v>0</v>
      </c>
      <c r="AP24" s="717">
        <v>0</v>
      </c>
      <c r="AQ24" s="717">
        <v>0</v>
      </c>
      <c r="AR24" s="710">
        <v>0</v>
      </c>
      <c r="AS24" s="710">
        <v>0</v>
      </c>
      <c r="AT24" s="710">
        <v>0</v>
      </c>
      <c r="AU24" s="710">
        <v>0</v>
      </c>
      <c r="AV24" s="710">
        <v>2</v>
      </c>
      <c r="AW24" s="706">
        <v>248</v>
      </c>
      <c r="AX24" s="706">
        <v>248</v>
      </c>
      <c r="AY24" s="729">
        <v>0</v>
      </c>
      <c r="AZ24" s="103" t="s">
        <v>287</v>
      </c>
      <c r="BA24" s="727" t="s">
        <v>286</v>
      </c>
      <c r="BB24" s="710">
        <v>0</v>
      </c>
      <c r="BC24" s="710">
        <v>0</v>
      </c>
      <c r="BD24" s="710">
        <v>0</v>
      </c>
      <c r="BE24" s="710">
        <v>0</v>
      </c>
      <c r="BF24" s="710">
        <v>2</v>
      </c>
      <c r="BG24" s="710">
        <v>54</v>
      </c>
      <c r="BH24" s="710">
        <v>54</v>
      </c>
      <c r="BI24" s="710">
        <v>0</v>
      </c>
      <c r="BJ24" s="710">
        <v>0</v>
      </c>
      <c r="BK24" s="710">
        <v>0</v>
      </c>
      <c r="BL24" s="710">
        <v>0</v>
      </c>
      <c r="BM24" s="710">
        <v>0</v>
      </c>
      <c r="BN24" s="710">
        <v>0</v>
      </c>
      <c r="BO24" s="710">
        <v>0</v>
      </c>
      <c r="BP24" s="710">
        <v>0</v>
      </c>
      <c r="BQ24" s="710">
        <v>0</v>
      </c>
      <c r="BR24" s="717">
        <v>0</v>
      </c>
      <c r="BS24" s="717">
        <v>0</v>
      </c>
      <c r="BT24" s="717">
        <v>0</v>
      </c>
      <c r="BU24" s="717">
        <v>0</v>
      </c>
      <c r="BV24" s="710">
        <v>0</v>
      </c>
      <c r="BW24" s="710">
        <v>0</v>
      </c>
      <c r="BX24" s="710">
        <v>0</v>
      </c>
      <c r="BY24" s="710">
        <v>0</v>
      </c>
      <c r="BZ24" s="103" t="s">
        <v>287</v>
      </c>
      <c r="CA24" s="727" t="s">
        <v>286</v>
      </c>
      <c r="CB24" s="710">
        <v>0</v>
      </c>
      <c r="CC24" s="710">
        <v>0</v>
      </c>
      <c r="CD24" s="710">
        <v>0</v>
      </c>
      <c r="CE24" s="710">
        <v>0</v>
      </c>
      <c r="CF24" s="710">
        <v>0</v>
      </c>
      <c r="CG24" s="710">
        <v>0</v>
      </c>
      <c r="CH24" s="710">
        <v>0</v>
      </c>
      <c r="CI24" s="710">
        <v>0</v>
      </c>
      <c r="CJ24" s="710">
        <v>0</v>
      </c>
      <c r="CK24" s="710">
        <v>0</v>
      </c>
      <c r="CL24" s="710">
        <v>0</v>
      </c>
      <c r="CM24" s="710">
        <v>0</v>
      </c>
      <c r="CN24" s="706">
        <v>5</v>
      </c>
      <c r="CO24" s="706">
        <v>101</v>
      </c>
      <c r="CP24" s="706">
        <v>83</v>
      </c>
      <c r="CQ24" s="730">
        <v>18</v>
      </c>
      <c r="CR24" s="103" t="s">
        <v>287</v>
      </c>
    </row>
    <row r="25" spans="1:96" s="679" customFormat="1" ht="20.25" customHeight="1">
      <c r="A25" s="102" t="s">
        <v>288</v>
      </c>
      <c r="B25" s="708">
        <v>5</v>
      </c>
      <c r="C25" s="708">
        <v>392</v>
      </c>
      <c r="D25" s="708">
        <v>365</v>
      </c>
      <c r="E25" s="708">
        <v>27</v>
      </c>
      <c r="F25" s="710">
        <v>0</v>
      </c>
      <c r="G25" s="710">
        <v>0</v>
      </c>
      <c r="H25" s="710">
        <v>0</v>
      </c>
      <c r="I25" s="710">
        <v>0</v>
      </c>
      <c r="J25" s="710">
        <v>0</v>
      </c>
      <c r="K25" s="710">
        <v>0</v>
      </c>
      <c r="L25" s="710">
        <v>0</v>
      </c>
      <c r="M25" s="710">
        <v>0</v>
      </c>
      <c r="N25" s="710">
        <v>0</v>
      </c>
      <c r="O25" s="710">
        <v>0</v>
      </c>
      <c r="P25" s="710">
        <v>0</v>
      </c>
      <c r="Q25" s="710">
        <v>0</v>
      </c>
      <c r="R25" s="710">
        <v>0</v>
      </c>
      <c r="S25" s="710">
        <v>0</v>
      </c>
      <c r="T25" s="710">
        <v>0</v>
      </c>
      <c r="U25" s="710">
        <v>0</v>
      </c>
      <c r="V25" s="710">
        <v>0</v>
      </c>
      <c r="W25" s="710">
        <v>0</v>
      </c>
      <c r="X25" s="710">
        <v>0</v>
      </c>
      <c r="Y25" s="710">
        <v>0</v>
      </c>
      <c r="Z25" s="103" t="s">
        <v>289</v>
      </c>
      <c r="AA25" s="727" t="s">
        <v>288</v>
      </c>
      <c r="AB25" s="710">
        <v>0</v>
      </c>
      <c r="AC25" s="710">
        <v>0</v>
      </c>
      <c r="AD25" s="710">
        <v>0</v>
      </c>
      <c r="AE25" s="710">
        <v>0</v>
      </c>
      <c r="AF25" s="707">
        <v>1</v>
      </c>
      <c r="AG25" s="707">
        <v>95</v>
      </c>
      <c r="AH25" s="707">
        <v>75</v>
      </c>
      <c r="AI25" s="707">
        <v>20</v>
      </c>
      <c r="AJ25" s="707">
        <v>1</v>
      </c>
      <c r="AK25" s="707">
        <v>101</v>
      </c>
      <c r="AL25" s="707">
        <v>95</v>
      </c>
      <c r="AM25" s="707">
        <v>6</v>
      </c>
      <c r="AN25" s="717">
        <v>0</v>
      </c>
      <c r="AO25" s="717">
        <v>0</v>
      </c>
      <c r="AP25" s="717">
        <v>0</v>
      </c>
      <c r="AQ25" s="717">
        <v>0</v>
      </c>
      <c r="AR25" s="710">
        <v>0</v>
      </c>
      <c r="AS25" s="710">
        <v>0</v>
      </c>
      <c r="AT25" s="710">
        <v>0</v>
      </c>
      <c r="AU25" s="710">
        <v>0</v>
      </c>
      <c r="AV25" s="707">
        <v>1</v>
      </c>
      <c r="AW25" s="705">
        <v>97</v>
      </c>
      <c r="AX25" s="705">
        <v>97</v>
      </c>
      <c r="AY25" s="717">
        <v>0</v>
      </c>
      <c r="AZ25" s="103" t="s">
        <v>289</v>
      </c>
      <c r="BA25" s="727" t="s">
        <v>288</v>
      </c>
      <c r="BB25" s="710">
        <v>0</v>
      </c>
      <c r="BC25" s="710">
        <v>0</v>
      </c>
      <c r="BD25" s="710">
        <v>0</v>
      </c>
      <c r="BE25" s="710">
        <v>0</v>
      </c>
      <c r="BF25" s="710">
        <v>0</v>
      </c>
      <c r="BG25" s="710">
        <v>0</v>
      </c>
      <c r="BH25" s="710">
        <v>0</v>
      </c>
      <c r="BI25" s="710">
        <v>0</v>
      </c>
      <c r="BJ25" s="710">
        <v>0</v>
      </c>
      <c r="BK25" s="710">
        <v>0</v>
      </c>
      <c r="BL25" s="710">
        <v>0</v>
      </c>
      <c r="BM25" s="710">
        <v>0</v>
      </c>
      <c r="BN25" s="710">
        <v>0</v>
      </c>
      <c r="BO25" s="710">
        <v>0</v>
      </c>
      <c r="BP25" s="710">
        <v>0</v>
      </c>
      <c r="BQ25" s="710">
        <v>0</v>
      </c>
      <c r="BR25" s="717">
        <v>0</v>
      </c>
      <c r="BS25" s="717">
        <v>0</v>
      </c>
      <c r="BT25" s="717">
        <v>0</v>
      </c>
      <c r="BU25" s="717">
        <v>0</v>
      </c>
      <c r="BV25" s="710">
        <v>0</v>
      </c>
      <c r="BW25" s="710">
        <v>0</v>
      </c>
      <c r="BX25" s="710">
        <v>0</v>
      </c>
      <c r="BY25" s="710">
        <v>0</v>
      </c>
      <c r="BZ25" s="103" t="s">
        <v>289</v>
      </c>
      <c r="CA25" s="727" t="s">
        <v>288</v>
      </c>
      <c r="CB25" s="710">
        <v>0</v>
      </c>
      <c r="CC25" s="710">
        <v>0</v>
      </c>
      <c r="CD25" s="710">
        <v>0</v>
      </c>
      <c r="CE25" s="710">
        <v>0</v>
      </c>
      <c r="CF25" s="710">
        <v>0</v>
      </c>
      <c r="CG25" s="710">
        <v>0</v>
      </c>
      <c r="CH25" s="710">
        <v>0</v>
      </c>
      <c r="CI25" s="710">
        <v>0</v>
      </c>
      <c r="CJ25" s="710">
        <v>0</v>
      </c>
      <c r="CK25" s="710">
        <v>0</v>
      </c>
      <c r="CL25" s="710">
        <v>0</v>
      </c>
      <c r="CM25" s="710">
        <v>0</v>
      </c>
      <c r="CN25" s="708">
        <v>2</v>
      </c>
      <c r="CO25" s="708">
        <v>99</v>
      </c>
      <c r="CP25" s="708">
        <v>98</v>
      </c>
      <c r="CQ25" s="708">
        <v>1</v>
      </c>
      <c r="CR25" s="103" t="s">
        <v>289</v>
      </c>
    </row>
    <row r="26" spans="1:96" s="679" customFormat="1" ht="20.25" customHeight="1">
      <c r="A26" s="102" t="s">
        <v>366</v>
      </c>
      <c r="B26" s="731">
        <v>3</v>
      </c>
      <c r="C26" s="710">
        <v>124</v>
      </c>
      <c r="D26" s="710">
        <v>97</v>
      </c>
      <c r="E26" s="710">
        <v>27</v>
      </c>
      <c r="F26" s="710">
        <v>0</v>
      </c>
      <c r="G26" s="710">
        <v>0</v>
      </c>
      <c r="H26" s="710">
        <v>0</v>
      </c>
      <c r="I26" s="710">
        <v>0</v>
      </c>
      <c r="J26" s="710">
        <v>0</v>
      </c>
      <c r="K26" s="710">
        <v>0</v>
      </c>
      <c r="L26" s="710">
        <v>0</v>
      </c>
      <c r="M26" s="710">
        <v>0</v>
      </c>
      <c r="N26" s="710">
        <v>0</v>
      </c>
      <c r="O26" s="710">
        <v>0</v>
      </c>
      <c r="P26" s="710">
        <v>0</v>
      </c>
      <c r="Q26" s="710">
        <v>0</v>
      </c>
      <c r="R26" s="710">
        <v>0</v>
      </c>
      <c r="S26" s="710">
        <v>0</v>
      </c>
      <c r="T26" s="710">
        <v>0</v>
      </c>
      <c r="U26" s="710">
        <v>0</v>
      </c>
      <c r="V26" s="710">
        <v>0</v>
      </c>
      <c r="W26" s="710">
        <v>0</v>
      </c>
      <c r="X26" s="710">
        <v>0</v>
      </c>
      <c r="Y26" s="710">
        <v>0</v>
      </c>
      <c r="Z26" s="732" t="s">
        <v>291</v>
      </c>
      <c r="AA26" s="727" t="s">
        <v>366</v>
      </c>
      <c r="AB26" s="710">
        <v>0</v>
      </c>
      <c r="AC26" s="710">
        <v>0</v>
      </c>
      <c r="AD26" s="710">
        <v>0</v>
      </c>
      <c r="AE26" s="710">
        <v>0</v>
      </c>
      <c r="AF26" s="710">
        <v>0</v>
      </c>
      <c r="AG26" s="710">
        <v>0</v>
      </c>
      <c r="AH26" s="710">
        <v>0</v>
      </c>
      <c r="AI26" s="710">
        <v>0</v>
      </c>
      <c r="AJ26" s="710">
        <v>0</v>
      </c>
      <c r="AK26" s="710">
        <v>0</v>
      </c>
      <c r="AL26" s="710">
        <v>0</v>
      </c>
      <c r="AM26" s="710">
        <v>0</v>
      </c>
      <c r="AN26" s="717">
        <v>0</v>
      </c>
      <c r="AO26" s="717">
        <v>0</v>
      </c>
      <c r="AP26" s="717">
        <v>0</v>
      </c>
      <c r="AQ26" s="717">
        <v>0</v>
      </c>
      <c r="AR26" s="710">
        <v>0</v>
      </c>
      <c r="AS26" s="710">
        <v>0</v>
      </c>
      <c r="AT26" s="710">
        <v>0</v>
      </c>
      <c r="AU26" s="710">
        <v>0</v>
      </c>
      <c r="AV26" s="710">
        <v>0</v>
      </c>
      <c r="AW26" s="710">
        <v>0</v>
      </c>
      <c r="AX26" s="710">
        <v>0</v>
      </c>
      <c r="AY26" s="717">
        <v>0</v>
      </c>
      <c r="AZ26" s="732" t="s">
        <v>291</v>
      </c>
      <c r="BA26" s="727" t="s">
        <v>366</v>
      </c>
      <c r="BB26" s="710">
        <v>0</v>
      </c>
      <c r="BC26" s="710">
        <v>0</v>
      </c>
      <c r="BD26" s="710">
        <v>0</v>
      </c>
      <c r="BE26" s="710">
        <v>0</v>
      </c>
      <c r="BF26" s="710">
        <v>0</v>
      </c>
      <c r="BG26" s="710">
        <v>0</v>
      </c>
      <c r="BH26" s="710">
        <v>0</v>
      </c>
      <c r="BI26" s="710">
        <v>0</v>
      </c>
      <c r="BJ26" s="710">
        <v>0</v>
      </c>
      <c r="BK26" s="710">
        <v>0</v>
      </c>
      <c r="BL26" s="710">
        <v>0</v>
      </c>
      <c r="BM26" s="710">
        <v>0</v>
      </c>
      <c r="BN26" s="710">
        <v>0</v>
      </c>
      <c r="BO26" s="710">
        <v>0</v>
      </c>
      <c r="BP26" s="710">
        <v>0</v>
      </c>
      <c r="BQ26" s="710">
        <v>0</v>
      </c>
      <c r="BR26" s="717">
        <v>0</v>
      </c>
      <c r="BS26" s="717">
        <v>0</v>
      </c>
      <c r="BT26" s="717">
        <v>0</v>
      </c>
      <c r="BU26" s="717">
        <v>0</v>
      </c>
      <c r="BV26" s="710">
        <v>0</v>
      </c>
      <c r="BW26" s="710">
        <v>0</v>
      </c>
      <c r="BX26" s="710">
        <v>0</v>
      </c>
      <c r="BY26" s="710">
        <v>0</v>
      </c>
      <c r="BZ26" s="732" t="s">
        <v>291</v>
      </c>
      <c r="CA26" s="727" t="s">
        <v>366</v>
      </c>
      <c r="CB26" s="710">
        <v>0</v>
      </c>
      <c r="CC26" s="710">
        <v>0</v>
      </c>
      <c r="CD26" s="710">
        <v>0</v>
      </c>
      <c r="CE26" s="710">
        <v>0</v>
      </c>
      <c r="CF26" s="710">
        <v>0</v>
      </c>
      <c r="CG26" s="710">
        <v>0</v>
      </c>
      <c r="CH26" s="710">
        <v>0</v>
      </c>
      <c r="CI26" s="710">
        <v>0</v>
      </c>
      <c r="CJ26" s="710">
        <v>0</v>
      </c>
      <c r="CK26" s="710">
        <v>0</v>
      </c>
      <c r="CL26" s="710">
        <v>0</v>
      </c>
      <c r="CM26" s="710">
        <v>0</v>
      </c>
      <c r="CN26" s="708">
        <v>3</v>
      </c>
      <c r="CO26" s="708">
        <v>124</v>
      </c>
      <c r="CP26" s="708">
        <v>97</v>
      </c>
      <c r="CQ26" s="710">
        <v>27</v>
      </c>
      <c r="CR26" s="732" t="s">
        <v>291</v>
      </c>
    </row>
    <row r="27" spans="1:96" s="679" customFormat="1" ht="20.25" customHeight="1">
      <c r="A27" s="102" t="s">
        <v>292</v>
      </c>
      <c r="B27" s="708">
        <v>36</v>
      </c>
      <c r="C27" s="715">
        <v>2619</v>
      </c>
      <c r="D27" s="715">
        <v>2435</v>
      </c>
      <c r="E27" s="708">
        <v>184</v>
      </c>
      <c r="F27" s="710" t="s">
        <v>362</v>
      </c>
      <c r="G27" s="710" t="s">
        <v>362</v>
      </c>
      <c r="H27" s="710" t="s">
        <v>362</v>
      </c>
      <c r="I27" s="710" t="s">
        <v>362</v>
      </c>
      <c r="J27" s="710" t="s">
        <v>362</v>
      </c>
      <c r="K27" s="710" t="s">
        <v>362</v>
      </c>
      <c r="L27" s="710" t="s">
        <v>362</v>
      </c>
      <c r="M27" s="710" t="s">
        <v>362</v>
      </c>
      <c r="N27" s="710" t="s">
        <v>362</v>
      </c>
      <c r="O27" s="710" t="s">
        <v>362</v>
      </c>
      <c r="P27" s="710" t="s">
        <v>362</v>
      </c>
      <c r="Q27" s="710" t="s">
        <v>362</v>
      </c>
      <c r="R27" s="708">
        <v>1</v>
      </c>
      <c r="S27" s="708">
        <v>452</v>
      </c>
      <c r="T27" s="708">
        <v>452</v>
      </c>
      <c r="U27" s="710">
        <v>0</v>
      </c>
      <c r="V27" s="708">
        <v>8</v>
      </c>
      <c r="W27" s="708">
        <v>498</v>
      </c>
      <c r="X27" s="708">
        <v>497</v>
      </c>
      <c r="Y27" s="708">
        <v>1</v>
      </c>
      <c r="Z27" s="732" t="s">
        <v>293</v>
      </c>
      <c r="AA27" s="727" t="s">
        <v>292</v>
      </c>
      <c r="AB27" s="707">
        <v>1</v>
      </c>
      <c r="AC27" s="707">
        <v>81</v>
      </c>
      <c r="AD27" s="707">
        <v>61</v>
      </c>
      <c r="AE27" s="707">
        <v>20</v>
      </c>
      <c r="AF27" s="707">
        <v>1</v>
      </c>
      <c r="AG27" s="707">
        <v>55</v>
      </c>
      <c r="AH27" s="707">
        <v>55</v>
      </c>
      <c r="AI27" s="710">
        <v>0</v>
      </c>
      <c r="AJ27" s="707">
        <v>6</v>
      </c>
      <c r="AK27" s="707">
        <v>527</v>
      </c>
      <c r="AL27" s="707">
        <v>507</v>
      </c>
      <c r="AM27" s="707">
        <v>20</v>
      </c>
      <c r="AN27" s="717" t="s">
        <v>362</v>
      </c>
      <c r="AO27" s="717" t="s">
        <v>362</v>
      </c>
      <c r="AP27" s="717" t="s">
        <v>362</v>
      </c>
      <c r="AQ27" s="717" t="s">
        <v>362</v>
      </c>
      <c r="AR27" s="710" t="s">
        <v>362</v>
      </c>
      <c r="AS27" s="710" t="s">
        <v>362</v>
      </c>
      <c r="AT27" s="710" t="s">
        <v>362</v>
      </c>
      <c r="AU27" s="710" t="s">
        <v>362</v>
      </c>
      <c r="AV27" s="707">
        <v>4</v>
      </c>
      <c r="AW27" s="707">
        <v>151</v>
      </c>
      <c r="AX27" s="707">
        <v>130</v>
      </c>
      <c r="AY27" s="717">
        <v>21</v>
      </c>
      <c r="AZ27" s="732" t="s">
        <v>293</v>
      </c>
      <c r="BA27" s="727" t="s">
        <v>292</v>
      </c>
      <c r="BB27" s="710" t="s">
        <v>362</v>
      </c>
      <c r="BC27" s="710" t="s">
        <v>362</v>
      </c>
      <c r="BD27" s="710" t="s">
        <v>362</v>
      </c>
      <c r="BE27" s="710" t="s">
        <v>362</v>
      </c>
      <c r="BF27" s="710" t="s">
        <v>362</v>
      </c>
      <c r="BG27" s="710" t="s">
        <v>362</v>
      </c>
      <c r="BH27" s="710" t="s">
        <v>362</v>
      </c>
      <c r="BI27" s="710" t="s">
        <v>362</v>
      </c>
      <c r="BJ27" s="710" t="s">
        <v>362</v>
      </c>
      <c r="BK27" s="710" t="s">
        <v>362</v>
      </c>
      <c r="BL27" s="710" t="s">
        <v>362</v>
      </c>
      <c r="BM27" s="710" t="s">
        <v>362</v>
      </c>
      <c r="BN27" s="710" t="s">
        <v>362</v>
      </c>
      <c r="BO27" s="710" t="s">
        <v>362</v>
      </c>
      <c r="BP27" s="710" t="s">
        <v>362</v>
      </c>
      <c r="BQ27" s="710" t="s">
        <v>362</v>
      </c>
      <c r="BR27" s="717" t="s">
        <v>362</v>
      </c>
      <c r="BS27" s="717" t="s">
        <v>362</v>
      </c>
      <c r="BT27" s="717" t="s">
        <v>362</v>
      </c>
      <c r="BU27" s="717" t="s">
        <v>362</v>
      </c>
      <c r="BV27" s="708">
        <v>3</v>
      </c>
      <c r="BW27" s="708">
        <v>358</v>
      </c>
      <c r="BX27" s="708">
        <v>243</v>
      </c>
      <c r="BY27" s="708">
        <v>115</v>
      </c>
      <c r="BZ27" s="732" t="s">
        <v>293</v>
      </c>
      <c r="CA27" s="727" t="s">
        <v>292</v>
      </c>
      <c r="CB27" s="710" t="s">
        <v>362</v>
      </c>
      <c r="CC27" s="710" t="s">
        <v>362</v>
      </c>
      <c r="CD27" s="710" t="s">
        <v>362</v>
      </c>
      <c r="CE27" s="710" t="s">
        <v>362</v>
      </c>
      <c r="CF27" s="708">
        <v>5</v>
      </c>
      <c r="CG27" s="708">
        <v>406</v>
      </c>
      <c r="CH27" s="708">
        <v>406</v>
      </c>
      <c r="CI27" s="710">
        <v>0</v>
      </c>
      <c r="CJ27" s="710" t="s">
        <v>362</v>
      </c>
      <c r="CK27" s="710" t="s">
        <v>362</v>
      </c>
      <c r="CL27" s="710" t="s">
        <v>362</v>
      </c>
      <c r="CM27" s="710" t="s">
        <v>362</v>
      </c>
      <c r="CN27" s="708">
        <v>7</v>
      </c>
      <c r="CO27" s="708">
        <v>91</v>
      </c>
      <c r="CP27" s="708">
        <v>84</v>
      </c>
      <c r="CQ27" s="708">
        <v>7</v>
      </c>
      <c r="CR27" s="732" t="s">
        <v>293</v>
      </c>
    </row>
    <row r="28" spans="1:96" s="679" customFormat="1" ht="20.25" customHeight="1">
      <c r="A28" s="102" t="s">
        <v>294</v>
      </c>
      <c r="B28" s="708">
        <v>4</v>
      </c>
      <c r="C28" s="708">
        <v>126</v>
      </c>
      <c r="D28" s="708">
        <v>69</v>
      </c>
      <c r="E28" s="708">
        <v>57</v>
      </c>
      <c r="F28" s="710" t="s">
        <v>362</v>
      </c>
      <c r="G28" s="710" t="s">
        <v>362</v>
      </c>
      <c r="H28" s="710" t="s">
        <v>362</v>
      </c>
      <c r="I28" s="710" t="s">
        <v>362</v>
      </c>
      <c r="J28" s="710" t="s">
        <v>362</v>
      </c>
      <c r="K28" s="710" t="s">
        <v>362</v>
      </c>
      <c r="L28" s="710" t="s">
        <v>362</v>
      </c>
      <c r="M28" s="710" t="s">
        <v>362</v>
      </c>
      <c r="N28" s="710" t="s">
        <v>362</v>
      </c>
      <c r="O28" s="710" t="s">
        <v>362</v>
      </c>
      <c r="P28" s="710" t="s">
        <v>362</v>
      </c>
      <c r="Q28" s="710" t="s">
        <v>362</v>
      </c>
      <c r="R28" s="710" t="s">
        <v>362</v>
      </c>
      <c r="S28" s="710" t="s">
        <v>362</v>
      </c>
      <c r="T28" s="710" t="s">
        <v>362</v>
      </c>
      <c r="U28" s="710" t="s">
        <v>362</v>
      </c>
      <c r="V28" s="710" t="s">
        <v>362</v>
      </c>
      <c r="W28" s="710" t="s">
        <v>362</v>
      </c>
      <c r="X28" s="710" t="s">
        <v>362</v>
      </c>
      <c r="Y28" s="710" t="s">
        <v>362</v>
      </c>
      <c r="Z28" s="103" t="s">
        <v>295</v>
      </c>
      <c r="AA28" s="727" t="s">
        <v>294</v>
      </c>
      <c r="AB28" s="710" t="s">
        <v>362</v>
      </c>
      <c r="AC28" s="710" t="s">
        <v>362</v>
      </c>
      <c r="AD28" s="710" t="s">
        <v>362</v>
      </c>
      <c r="AE28" s="710" t="s">
        <v>362</v>
      </c>
      <c r="AF28" s="710" t="s">
        <v>362</v>
      </c>
      <c r="AG28" s="710" t="s">
        <v>362</v>
      </c>
      <c r="AH28" s="710" t="s">
        <v>362</v>
      </c>
      <c r="AI28" s="710" t="s">
        <v>362</v>
      </c>
      <c r="AJ28" s="710" t="s">
        <v>362</v>
      </c>
      <c r="AK28" s="710" t="s">
        <v>362</v>
      </c>
      <c r="AL28" s="710" t="s">
        <v>362</v>
      </c>
      <c r="AM28" s="710" t="s">
        <v>362</v>
      </c>
      <c r="AN28" s="717" t="s">
        <v>362</v>
      </c>
      <c r="AO28" s="717" t="s">
        <v>362</v>
      </c>
      <c r="AP28" s="717" t="s">
        <v>362</v>
      </c>
      <c r="AQ28" s="717" t="s">
        <v>362</v>
      </c>
      <c r="AR28" s="710" t="s">
        <v>362</v>
      </c>
      <c r="AS28" s="710" t="s">
        <v>362</v>
      </c>
      <c r="AT28" s="710" t="s">
        <v>362</v>
      </c>
      <c r="AU28" s="710" t="s">
        <v>362</v>
      </c>
      <c r="AV28" s="707">
        <v>1</v>
      </c>
      <c r="AW28" s="707">
        <v>21</v>
      </c>
      <c r="AX28" s="707">
        <v>21</v>
      </c>
      <c r="AY28" s="717">
        <v>0</v>
      </c>
      <c r="AZ28" s="103" t="s">
        <v>295</v>
      </c>
      <c r="BA28" s="727" t="s">
        <v>294</v>
      </c>
      <c r="BB28" s="710" t="s">
        <v>362</v>
      </c>
      <c r="BC28" s="710" t="s">
        <v>362</v>
      </c>
      <c r="BD28" s="710" t="s">
        <v>362</v>
      </c>
      <c r="BE28" s="710" t="s">
        <v>362</v>
      </c>
      <c r="BF28" s="710" t="s">
        <v>362</v>
      </c>
      <c r="BG28" s="710" t="s">
        <v>362</v>
      </c>
      <c r="BH28" s="710" t="s">
        <v>362</v>
      </c>
      <c r="BI28" s="710" t="s">
        <v>362</v>
      </c>
      <c r="BJ28" s="710" t="s">
        <v>362</v>
      </c>
      <c r="BK28" s="710" t="s">
        <v>362</v>
      </c>
      <c r="BL28" s="710" t="s">
        <v>362</v>
      </c>
      <c r="BM28" s="710" t="s">
        <v>362</v>
      </c>
      <c r="BN28" s="710" t="s">
        <v>362</v>
      </c>
      <c r="BO28" s="710" t="s">
        <v>362</v>
      </c>
      <c r="BP28" s="710" t="s">
        <v>362</v>
      </c>
      <c r="BQ28" s="710" t="s">
        <v>362</v>
      </c>
      <c r="BR28" s="717" t="s">
        <v>362</v>
      </c>
      <c r="BS28" s="717" t="s">
        <v>362</v>
      </c>
      <c r="BT28" s="717" t="s">
        <v>362</v>
      </c>
      <c r="BU28" s="717" t="s">
        <v>362</v>
      </c>
      <c r="BV28" s="710" t="s">
        <v>362</v>
      </c>
      <c r="BW28" s="710" t="s">
        <v>362</v>
      </c>
      <c r="BX28" s="710" t="s">
        <v>362</v>
      </c>
      <c r="BY28" s="710" t="s">
        <v>362</v>
      </c>
      <c r="BZ28" s="103" t="s">
        <v>295</v>
      </c>
      <c r="CA28" s="727" t="s">
        <v>294</v>
      </c>
      <c r="CB28" s="710" t="s">
        <v>362</v>
      </c>
      <c r="CC28" s="710" t="s">
        <v>362</v>
      </c>
      <c r="CD28" s="710" t="s">
        <v>362</v>
      </c>
      <c r="CE28" s="710" t="s">
        <v>362</v>
      </c>
      <c r="CF28" s="710" t="s">
        <v>362</v>
      </c>
      <c r="CG28" s="710" t="s">
        <v>362</v>
      </c>
      <c r="CH28" s="710" t="s">
        <v>362</v>
      </c>
      <c r="CI28" s="710" t="s">
        <v>362</v>
      </c>
      <c r="CJ28" s="710" t="s">
        <v>362</v>
      </c>
      <c r="CK28" s="710" t="s">
        <v>362</v>
      </c>
      <c r="CL28" s="710" t="s">
        <v>362</v>
      </c>
      <c r="CM28" s="710" t="s">
        <v>362</v>
      </c>
      <c r="CN28" s="708">
        <v>3</v>
      </c>
      <c r="CO28" s="708">
        <v>105</v>
      </c>
      <c r="CP28" s="708">
        <v>48</v>
      </c>
      <c r="CQ28" s="708">
        <v>57</v>
      </c>
      <c r="CR28" s="103" t="s">
        <v>295</v>
      </c>
    </row>
    <row r="29" spans="1:96" s="679" customFormat="1" ht="20.25" customHeight="1">
      <c r="A29" s="102" t="s">
        <v>296</v>
      </c>
      <c r="B29" s="708">
        <v>2</v>
      </c>
      <c r="C29" s="708">
        <v>58</v>
      </c>
      <c r="D29" s="708">
        <v>53</v>
      </c>
      <c r="E29" s="708">
        <v>5</v>
      </c>
      <c r="F29" s="710">
        <v>0</v>
      </c>
      <c r="G29" s="710">
        <v>0</v>
      </c>
      <c r="H29" s="710">
        <v>0</v>
      </c>
      <c r="I29" s="710">
        <v>0</v>
      </c>
      <c r="J29" s="710">
        <v>0</v>
      </c>
      <c r="K29" s="710">
        <v>0</v>
      </c>
      <c r="L29" s="710">
        <v>0</v>
      </c>
      <c r="M29" s="710">
        <v>0</v>
      </c>
      <c r="N29" s="710">
        <v>0</v>
      </c>
      <c r="O29" s="710">
        <v>0</v>
      </c>
      <c r="P29" s="710">
        <v>0</v>
      </c>
      <c r="Q29" s="710">
        <v>0</v>
      </c>
      <c r="R29" s="710">
        <v>0</v>
      </c>
      <c r="S29" s="710">
        <v>0</v>
      </c>
      <c r="T29" s="710">
        <v>0</v>
      </c>
      <c r="U29" s="710">
        <v>0</v>
      </c>
      <c r="V29" s="710">
        <v>0</v>
      </c>
      <c r="W29" s="710">
        <v>0</v>
      </c>
      <c r="X29" s="710">
        <v>0</v>
      </c>
      <c r="Y29" s="710">
        <v>0</v>
      </c>
      <c r="Z29" s="103" t="s">
        <v>297</v>
      </c>
      <c r="AA29" s="727" t="s">
        <v>296</v>
      </c>
      <c r="AB29" s="710">
        <v>0</v>
      </c>
      <c r="AC29" s="710">
        <v>0</v>
      </c>
      <c r="AD29" s="710">
        <v>0</v>
      </c>
      <c r="AE29" s="710">
        <v>0</v>
      </c>
      <c r="AF29" s="710">
        <v>0</v>
      </c>
      <c r="AG29" s="710">
        <v>0</v>
      </c>
      <c r="AH29" s="710">
        <v>0</v>
      </c>
      <c r="AI29" s="710">
        <v>0</v>
      </c>
      <c r="AJ29" s="710">
        <v>0</v>
      </c>
      <c r="AK29" s="710">
        <v>0</v>
      </c>
      <c r="AL29" s="710">
        <v>0</v>
      </c>
      <c r="AM29" s="710">
        <v>0</v>
      </c>
      <c r="AN29" s="717">
        <v>0</v>
      </c>
      <c r="AO29" s="717">
        <v>0</v>
      </c>
      <c r="AP29" s="717">
        <v>0</v>
      </c>
      <c r="AQ29" s="717">
        <v>0</v>
      </c>
      <c r="AR29" s="710">
        <v>0</v>
      </c>
      <c r="AS29" s="710">
        <v>0</v>
      </c>
      <c r="AT29" s="710">
        <v>0</v>
      </c>
      <c r="AU29" s="710">
        <v>0</v>
      </c>
      <c r="AV29" s="710">
        <v>0</v>
      </c>
      <c r="AW29" s="710">
        <v>0</v>
      </c>
      <c r="AX29" s="710">
        <v>0</v>
      </c>
      <c r="AY29" s="717">
        <v>0</v>
      </c>
      <c r="AZ29" s="103" t="s">
        <v>297</v>
      </c>
      <c r="BA29" s="727" t="s">
        <v>296</v>
      </c>
      <c r="BB29" s="710">
        <v>0</v>
      </c>
      <c r="BC29" s="710">
        <v>0</v>
      </c>
      <c r="BD29" s="710">
        <v>0</v>
      </c>
      <c r="BE29" s="710">
        <v>0</v>
      </c>
      <c r="BF29" s="710">
        <v>0</v>
      </c>
      <c r="BG29" s="710">
        <v>0</v>
      </c>
      <c r="BH29" s="710">
        <v>0</v>
      </c>
      <c r="BI29" s="710">
        <v>0</v>
      </c>
      <c r="BJ29" s="710">
        <v>0</v>
      </c>
      <c r="BK29" s="710">
        <v>0</v>
      </c>
      <c r="BL29" s="710">
        <v>0</v>
      </c>
      <c r="BM29" s="710">
        <v>0</v>
      </c>
      <c r="BN29" s="710">
        <v>0</v>
      </c>
      <c r="BO29" s="710">
        <v>0</v>
      </c>
      <c r="BP29" s="710">
        <v>0</v>
      </c>
      <c r="BQ29" s="710">
        <v>0</v>
      </c>
      <c r="BR29" s="717">
        <v>0</v>
      </c>
      <c r="BS29" s="717">
        <v>0</v>
      </c>
      <c r="BT29" s="717">
        <v>0</v>
      </c>
      <c r="BU29" s="717">
        <v>0</v>
      </c>
      <c r="BV29" s="710">
        <v>0</v>
      </c>
      <c r="BW29" s="710">
        <v>0</v>
      </c>
      <c r="BX29" s="710">
        <v>0</v>
      </c>
      <c r="BY29" s="710">
        <v>0</v>
      </c>
      <c r="BZ29" s="103" t="s">
        <v>297</v>
      </c>
      <c r="CA29" s="727" t="s">
        <v>296</v>
      </c>
      <c r="CB29" s="710">
        <v>0</v>
      </c>
      <c r="CC29" s="710">
        <v>0</v>
      </c>
      <c r="CD29" s="710">
        <v>0</v>
      </c>
      <c r="CE29" s="710">
        <v>0</v>
      </c>
      <c r="CF29" s="710">
        <v>0</v>
      </c>
      <c r="CG29" s="710">
        <v>0</v>
      </c>
      <c r="CH29" s="710">
        <v>0</v>
      </c>
      <c r="CI29" s="710">
        <v>0</v>
      </c>
      <c r="CJ29" s="710">
        <v>0</v>
      </c>
      <c r="CK29" s="710">
        <v>0</v>
      </c>
      <c r="CL29" s="710">
        <v>0</v>
      </c>
      <c r="CM29" s="710">
        <v>0</v>
      </c>
      <c r="CN29" s="708">
        <v>2</v>
      </c>
      <c r="CO29" s="708">
        <v>58</v>
      </c>
      <c r="CP29" s="708">
        <v>53</v>
      </c>
      <c r="CQ29" s="708">
        <v>5</v>
      </c>
      <c r="CR29" s="103" t="s">
        <v>297</v>
      </c>
    </row>
    <row r="30" spans="1:96" s="679" customFormat="1" ht="20.25" customHeight="1">
      <c r="A30" s="102" t="s">
        <v>298</v>
      </c>
      <c r="B30" s="708">
        <v>16</v>
      </c>
      <c r="C30" s="708">
        <v>885</v>
      </c>
      <c r="D30" s="708">
        <v>730</v>
      </c>
      <c r="E30" s="708">
        <v>155</v>
      </c>
      <c r="F30" s="710">
        <v>0</v>
      </c>
      <c r="G30" s="710">
        <v>0</v>
      </c>
      <c r="H30" s="710">
        <v>0</v>
      </c>
      <c r="I30" s="710">
        <v>0</v>
      </c>
      <c r="J30" s="710">
        <v>0</v>
      </c>
      <c r="K30" s="710">
        <v>0</v>
      </c>
      <c r="L30" s="710">
        <v>0</v>
      </c>
      <c r="M30" s="710">
        <v>0</v>
      </c>
      <c r="N30" s="710">
        <v>0</v>
      </c>
      <c r="O30" s="710">
        <v>0</v>
      </c>
      <c r="P30" s="710">
        <v>0</v>
      </c>
      <c r="Q30" s="710">
        <v>0</v>
      </c>
      <c r="R30" s="710">
        <v>0</v>
      </c>
      <c r="S30" s="710">
        <v>0</v>
      </c>
      <c r="T30" s="710">
        <v>0</v>
      </c>
      <c r="U30" s="710">
        <v>0</v>
      </c>
      <c r="V30" s="710">
        <v>1</v>
      </c>
      <c r="W30" s="710">
        <v>156</v>
      </c>
      <c r="X30" s="710">
        <v>118</v>
      </c>
      <c r="Y30" s="710">
        <v>38</v>
      </c>
      <c r="Z30" s="103" t="s">
        <v>299</v>
      </c>
      <c r="AA30" s="727" t="s">
        <v>298</v>
      </c>
      <c r="AB30" s="710">
        <v>2</v>
      </c>
      <c r="AC30" s="710">
        <v>75</v>
      </c>
      <c r="AD30" s="710">
        <v>54</v>
      </c>
      <c r="AE30" s="710">
        <v>21</v>
      </c>
      <c r="AF30" s="707">
        <v>2</v>
      </c>
      <c r="AG30" s="707">
        <v>190</v>
      </c>
      <c r="AH30" s="707">
        <v>177</v>
      </c>
      <c r="AI30" s="707">
        <v>13</v>
      </c>
      <c r="AJ30" s="707">
        <v>1</v>
      </c>
      <c r="AK30" s="707">
        <v>135</v>
      </c>
      <c r="AL30" s="707">
        <v>133</v>
      </c>
      <c r="AM30" s="707">
        <v>2</v>
      </c>
      <c r="AN30" s="717">
        <v>0</v>
      </c>
      <c r="AO30" s="717">
        <v>0</v>
      </c>
      <c r="AP30" s="717">
        <v>0</v>
      </c>
      <c r="AQ30" s="717">
        <v>0</v>
      </c>
      <c r="AR30" s="710">
        <v>0</v>
      </c>
      <c r="AS30" s="710">
        <v>0</v>
      </c>
      <c r="AT30" s="710">
        <v>0</v>
      </c>
      <c r="AU30" s="710">
        <v>0</v>
      </c>
      <c r="AV30" s="707">
        <v>2</v>
      </c>
      <c r="AW30" s="707">
        <v>42</v>
      </c>
      <c r="AX30" s="707">
        <v>41</v>
      </c>
      <c r="AY30" s="717">
        <v>1</v>
      </c>
      <c r="AZ30" s="103" t="s">
        <v>299</v>
      </c>
      <c r="BA30" s="727" t="s">
        <v>298</v>
      </c>
      <c r="BB30" s="710">
        <v>0</v>
      </c>
      <c r="BC30" s="710">
        <v>0</v>
      </c>
      <c r="BD30" s="710">
        <v>0</v>
      </c>
      <c r="BE30" s="710">
        <v>0</v>
      </c>
      <c r="BF30" s="710">
        <v>0</v>
      </c>
      <c r="BG30" s="710">
        <v>0</v>
      </c>
      <c r="BH30" s="710">
        <v>0</v>
      </c>
      <c r="BI30" s="710">
        <v>0</v>
      </c>
      <c r="BJ30" s="710">
        <v>0</v>
      </c>
      <c r="BK30" s="710">
        <v>0</v>
      </c>
      <c r="BL30" s="710">
        <v>0</v>
      </c>
      <c r="BM30" s="710">
        <v>0</v>
      </c>
      <c r="BN30" s="710">
        <v>0</v>
      </c>
      <c r="BO30" s="710">
        <v>0</v>
      </c>
      <c r="BP30" s="710">
        <v>0</v>
      </c>
      <c r="BQ30" s="710">
        <v>0</v>
      </c>
      <c r="BR30" s="717">
        <v>0</v>
      </c>
      <c r="BS30" s="717">
        <v>0</v>
      </c>
      <c r="BT30" s="717">
        <v>0</v>
      </c>
      <c r="BU30" s="717">
        <v>0</v>
      </c>
      <c r="BV30" s="710">
        <v>0</v>
      </c>
      <c r="BW30" s="710">
        <v>0</v>
      </c>
      <c r="BX30" s="710">
        <v>0</v>
      </c>
      <c r="BY30" s="710">
        <v>0</v>
      </c>
      <c r="BZ30" s="103" t="s">
        <v>299</v>
      </c>
      <c r="CA30" s="727" t="s">
        <v>298</v>
      </c>
      <c r="CB30" s="710">
        <v>0</v>
      </c>
      <c r="CC30" s="710">
        <v>0</v>
      </c>
      <c r="CD30" s="710">
        <v>0</v>
      </c>
      <c r="CE30" s="710">
        <v>0</v>
      </c>
      <c r="CF30" s="708">
        <v>2</v>
      </c>
      <c r="CG30" s="708">
        <v>13</v>
      </c>
      <c r="CH30" s="708">
        <v>13</v>
      </c>
      <c r="CI30" s="710">
        <v>0</v>
      </c>
      <c r="CJ30" s="710">
        <v>2</v>
      </c>
      <c r="CK30" s="710">
        <v>36</v>
      </c>
      <c r="CL30" s="710">
        <v>35</v>
      </c>
      <c r="CM30" s="710">
        <v>1</v>
      </c>
      <c r="CN30" s="708">
        <v>4</v>
      </c>
      <c r="CO30" s="708">
        <v>238</v>
      </c>
      <c r="CP30" s="708">
        <v>159</v>
      </c>
      <c r="CQ30" s="708">
        <v>79</v>
      </c>
      <c r="CR30" s="103" t="s">
        <v>299</v>
      </c>
    </row>
    <row r="31" spans="1:96" s="679" customFormat="1" ht="20.25" customHeight="1">
      <c r="A31" s="102" t="s">
        <v>300</v>
      </c>
      <c r="B31" s="708">
        <v>1</v>
      </c>
      <c r="C31" s="708">
        <v>18</v>
      </c>
      <c r="D31" s="708">
        <v>16</v>
      </c>
      <c r="E31" s="708">
        <v>2</v>
      </c>
      <c r="F31" s="710">
        <v>0</v>
      </c>
      <c r="G31" s="710">
        <v>0</v>
      </c>
      <c r="H31" s="710">
        <v>0</v>
      </c>
      <c r="I31" s="710">
        <v>0</v>
      </c>
      <c r="J31" s="710">
        <v>0</v>
      </c>
      <c r="K31" s="710">
        <v>0</v>
      </c>
      <c r="L31" s="710">
        <v>0</v>
      </c>
      <c r="M31" s="710">
        <v>0</v>
      </c>
      <c r="N31" s="710">
        <v>0</v>
      </c>
      <c r="O31" s="710">
        <v>0</v>
      </c>
      <c r="P31" s="710">
        <v>0</v>
      </c>
      <c r="Q31" s="710">
        <v>0</v>
      </c>
      <c r="R31" s="710">
        <v>0</v>
      </c>
      <c r="S31" s="710">
        <v>0</v>
      </c>
      <c r="T31" s="710">
        <v>0</v>
      </c>
      <c r="U31" s="710">
        <v>0</v>
      </c>
      <c r="V31" s="710">
        <v>0</v>
      </c>
      <c r="W31" s="710">
        <v>0</v>
      </c>
      <c r="X31" s="710">
        <v>0</v>
      </c>
      <c r="Y31" s="710">
        <v>0</v>
      </c>
      <c r="Z31" s="103" t="s">
        <v>301</v>
      </c>
      <c r="AA31" s="727" t="s">
        <v>300</v>
      </c>
      <c r="AB31" s="710">
        <v>0</v>
      </c>
      <c r="AC31" s="710">
        <v>0</v>
      </c>
      <c r="AD31" s="710">
        <v>0</v>
      </c>
      <c r="AE31" s="710">
        <v>0</v>
      </c>
      <c r="AF31" s="710">
        <v>0</v>
      </c>
      <c r="AG31" s="710">
        <v>0</v>
      </c>
      <c r="AH31" s="710">
        <v>0</v>
      </c>
      <c r="AI31" s="710">
        <v>0</v>
      </c>
      <c r="AJ31" s="710">
        <v>0</v>
      </c>
      <c r="AK31" s="710">
        <v>0</v>
      </c>
      <c r="AL31" s="710">
        <v>0</v>
      </c>
      <c r="AM31" s="710">
        <v>0</v>
      </c>
      <c r="AN31" s="717">
        <v>0</v>
      </c>
      <c r="AO31" s="717">
        <v>0</v>
      </c>
      <c r="AP31" s="717">
        <v>0</v>
      </c>
      <c r="AQ31" s="717">
        <v>0</v>
      </c>
      <c r="AR31" s="710">
        <v>0</v>
      </c>
      <c r="AS31" s="710">
        <v>0</v>
      </c>
      <c r="AT31" s="710">
        <v>0</v>
      </c>
      <c r="AU31" s="710">
        <v>0</v>
      </c>
      <c r="AV31" s="707">
        <v>1</v>
      </c>
      <c r="AW31" s="707">
        <v>18</v>
      </c>
      <c r="AX31" s="707">
        <v>16</v>
      </c>
      <c r="AY31" s="717">
        <v>2</v>
      </c>
      <c r="AZ31" s="103" t="s">
        <v>301</v>
      </c>
      <c r="BA31" s="727" t="s">
        <v>300</v>
      </c>
      <c r="BB31" s="710">
        <v>0</v>
      </c>
      <c r="BC31" s="710">
        <v>0</v>
      </c>
      <c r="BD31" s="710">
        <v>0</v>
      </c>
      <c r="BE31" s="710">
        <v>0</v>
      </c>
      <c r="BF31" s="710">
        <v>0</v>
      </c>
      <c r="BG31" s="710">
        <v>0</v>
      </c>
      <c r="BH31" s="710">
        <v>0</v>
      </c>
      <c r="BI31" s="710">
        <v>0</v>
      </c>
      <c r="BJ31" s="710">
        <v>0</v>
      </c>
      <c r="BK31" s="710">
        <v>0</v>
      </c>
      <c r="BL31" s="710">
        <v>0</v>
      </c>
      <c r="BM31" s="710">
        <v>0</v>
      </c>
      <c r="BN31" s="710">
        <v>0</v>
      </c>
      <c r="BO31" s="710">
        <v>0</v>
      </c>
      <c r="BP31" s="710">
        <v>0</v>
      </c>
      <c r="BQ31" s="710">
        <v>0</v>
      </c>
      <c r="BR31" s="717">
        <v>0</v>
      </c>
      <c r="BS31" s="717">
        <v>0</v>
      </c>
      <c r="BT31" s="717">
        <v>0</v>
      </c>
      <c r="BU31" s="717">
        <v>0</v>
      </c>
      <c r="BV31" s="710">
        <v>0</v>
      </c>
      <c r="BW31" s="710">
        <v>0</v>
      </c>
      <c r="BX31" s="710">
        <v>0</v>
      </c>
      <c r="BY31" s="710">
        <v>0</v>
      </c>
      <c r="BZ31" s="103" t="s">
        <v>301</v>
      </c>
      <c r="CA31" s="727" t="s">
        <v>300</v>
      </c>
      <c r="CB31" s="710">
        <v>0</v>
      </c>
      <c r="CC31" s="710">
        <v>0</v>
      </c>
      <c r="CD31" s="710">
        <v>0</v>
      </c>
      <c r="CE31" s="710">
        <v>0</v>
      </c>
      <c r="CF31" s="710">
        <v>0</v>
      </c>
      <c r="CG31" s="710">
        <v>0</v>
      </c>
      <c r="CH31" s="710">
        <v>0</v>
      </c>
      <c r="CI31" s="710">
        <v>0</v>
      </c>
      <c r="CJ31" s="710">
        <v>0</v>
      </c>
      <c r="CK31" s="710">
        <v>0</v>
      </c>
      <c r="CL31" s="710">
        <v>0</v>
      </c>
      <c r="CM31" s="710">
        <v>0</v>
      </c>
      <c r="CN31" s="710">
        <v>0</v>
      </c>
      <c r="CO31" s="710">
        <v>0</v>
      </c>
      <c r="CP31" s="710">
        <v>0</v>
      </c>
      <c r="CQ31" s="710">
        <v>0</v>
      </c>
      <c r="CR31" s="103" t="s">
        <v>301</v>
      </c>
    </row>
    <row r="32" spans="1:96" s="679" customFormat="1" ht="20.25" customHeight="1">
      <c r="A32" s="102" t="s">
        <v>302</v>
      </c>
      <c r="B32" s="708">
        <v>5</v>
      </c>
      <c r="C32" s="708">
        <v>402</v>
      </c>
      <c r="D32" s="708">
        <v>338</v>
      </c>
      <c r="E32" s="708">
        <v>64</v>
      </c>
      <c r="F32" s="710">
        <v>0</v>
      </c>
      <c r="G32" s="710">
        <v>0</v>
      </c>
      <c r="H32" s="710">
        <v>0</v>
      </c>
      <c r="I32" s="710">
        <v>0</v>
      </c>
      <c r="J32" s="710">
        <v>0</v>
      </c>
      <c r="K32" s="710">
        <v>0</v>
      </c>
      <c r="L32" s="710">
        <v>0</v>
      </c>
      <c r="M32" s="710">
        <v>0</v>
      </c>
      <c r="N32" s="710">
        <v>0</v>
      </c>
      <c r="O32" s="710">
        <v>0</v>
      </c>
      <c r="P32" s="710">
        <v>0</v>
      </c>
      <c r="Q32" s="710">
        <v>0</v>
      </c>
      <c r="R32" s="710">
        <v>0</v>
      </c>
      <c r="S32" s="710">
        <v>0</v>
      </c>
      <c r="T32" s="710">
        <v>0</v>
      </c>
      <c r="U32" s="710">
        <v>0</v>
      </c>
      <c r="V32" s="710">
        <v>0</v>
      </c>
      <c r="W32" s="710">
        <v>0</v>
      </c>
      <c r="X32" s="710">
        <v>0</v>
      </c>
      <c r="Y32" s="710">
        <v>0</v>
      </c>
      <c r="Z32" s="103" t="s">
        <v>303</v>
      </c>
      <c r="AA32" s="727" t="s">
        <v>302</v>
      </c>
      <c r="AB32" s="710">
        <v>0</v>
      </c>
      <c r="AC32" s="710">
        <v>0</v>
      </c>
      <c r="AD32" s="710">
        <v>0</v>
      </c>
      <c r="AE32" s="710">
        <v>0</v>
      </c>
      <c r="AF32" s="710">
        <v>0</v>
      </c>
      <c r="AG32" s="710">
        <v>0</v>
      </c>
      <c r="AH32" s="710">
        <v>0</v>
      </c>
      <c r="AI32" s="710">
        <v>0</v>
      </c>
      <c r="AJ32" s="707">
        <v>1</v>
      </c>
      <c r="AK32" s="707">
        <v>255</v>
      </c>
      <c r="AL32" s="707">
        <v>199</v>
      </c>
      <c r="AM32" s="707">
        <v>56</v>
      </c>
      <c r="AN32" s="717">
        <v>0</v>
      </c>
      <c r="AO32" s="717">
        <v>0</v>
      </c>
      <c r="AP32" s="717">
        <v>0</v>
      </c>
      <c r="AQ32" s="717">
        <v>0</v>
      </c>
      <c r="AR32" s="710">
        <v>0</v>
      </c>
      <c r="AS32" s="710">
        <v>0</v>
      </c>
      <c r="AT32" s="710">
        <v>0</v>
      </c>
      <c r="AU32" s="710">
        <v>0</v>
      </c>
      <c r="AV32" s="707">
        <v>1</v>
      </c>
      <c r="AW32" s="707">
        <v>69</v>
      </c>
      <c r="AX32" s="707">
        <v>69</v>
      </c>
      <c r="AY32" s="717">
        <v>0</v>
      </c>
      <c r="AZ32" s="103" t="s">
        <v>303</v>
      </c>
      <c r="BA32" s="727" t="s">
        <v>302</v>
      </c>
      <c r="BB32" s="710">
        <v>0</v>
      </c>
      <c r="BC32" s="710">
        <v>0</v>
      </c>
      <c r="BD32" s="710">
        <v>0</v>
      </c>
      <c r="BE32" s="710">
        <v>0</v>
      </c>
      <c r="BF32" s="710">
        <v>0</v>
      </c>
      <c r="BG32" s="710">
        <v>0</v>
      </c>
      <c r="BH32" s="710">
        <v>0</v>
      </c>
      <c r="BI32" s="710">
        <v>0</v>
      </c>
      <c r="BJ32" s="706">
        <v>1</v>
      </c>
      <c r="BK32" s="706">
        <v>47</v>
      </c>
      <c r="BL32" s="706">
        <v>39</v>
      </c>
      <c r="BM32" s="706">
        <v>8</v>
      </c>
      <c r="BN32" s="710">
        <v>0</v>
      </c>
      <c r="BO32" s="710">
        <v>0</v>
      </c>
      <c r="BP32" s="710">
        <v>0</v>
      </c>
      <c r="BQ32" s="710">
        <v>0</v>
      </c>
      <c r="BR32" s="717">
        <v>0</v>
      </c>
      <c r="BS32" s="717">
        <v>0</v>
      </c>
      <c r="BT32" s="717">
        <v>0</v>
      </c>
      <c r="BU32" s="717">
        <v>0</v>
      </c>
      <c r="BV32" s="710">
        <v>0</v>
      </c>
      <c r="BW32" s="710">
        <v>0</v>
      </c>
      <c r="BX32" s="710">
        <v>0</v>
      </c>
      <c r="BY32" s="710">
        <v>0</v>
      </c>
      <c r="BZ32" s="103" t="s">
        <v>303</v>
      </c>
      <c r="CA32" s="727" t="s">
        <v>302</v>
      </c>
      <c r="CB32" s="710">
        <v>0</v>
      </c>
      <c r="CC32" s="710">
        <v>0</v>
      </c>
      <c r="CD32" s="710">
        <v>0</v>
      </c>
      <c r="CE32" s="710">
        <v>0</v>
      </c>
      <c r="CF32" s="717">
        <v>0</v>
      </c>
      <c r="CG32" s="717">
        <v>0</v>
      </c>
      <c r="CH32" s="717">
        <v>0</v>
      </c>
      <c r="CI32" s="710">
        <v>0</v>
      </c>
      <c r="CJ32" s="710">
        <v>0</v>
      </c>
      <c r="CK32" s="710">
        <v>0</v>
      </c>
      <c r="CL32" s="710">
        <v>0</v>
      </c>
      <c r="CM32" s="710">
        <v>0</v>
      </c>
      <c r="CN32" s="708">
        <v>2</v>
      </c>
      <c r="CO32" s="708">
        <v>31</v>
      </c>
      <c r="CP32" s="708">
        <v>31</v>
      </c>
      <c r="CQ32" s="710">
        <v>0</v>
      </c>
      <c r="CR32" s="103" t="s">
        <v>303</v>
      </c>
    </row>
    <row r="33" spans="1:96" s="679" customFormat="1" ht="20.25" customHeight="1">
      <c r="A33" s="102" t="s">
        <v>304</v>
      </c>
      <c r="B33" s="708">
        <v>12</v>
      </c>
      <c r="C33" s="708">
        <v>914</v>
      </c>
      <c r="D33" s="708">
        <v>907</v>
      </c>
      <c r="E33" s="708">
        <v>7</v>
      </c>
      <c r="F33" s="710">
        <v>0</v>
      </c>
      <c r="G33" s="710">
        <v>0</v>
      </c>
      <c r="H33" s="710">
        <v>0</v>
      </c>
      <c r="I33" s="710">
        <v>0</v>
      </c>
      <c r="J33" s="710">
        <v>0</v>
      </c>
      <c r="K33" s="710">
        <v>0</v>
      </c>
      <c r="L33" s="710">
        <v>0</v>
      </c>
      <c r="M33" s="710">
        <v>0</v>
      </c>
      <c r="N33" s="710">
        <v>0</v>
      </c>
      <c r="O33" s="710">
        <v>0</v>
      </c>
      <c r="P33" s="710">
        <v>0</v>
      </c>
      <c r="Q33" s="710">
        <v>0</v>
      </c>
      <c r="R33" s="710">
        <v>1</v>
      </c>
      <c r="S33" s="710">
        <v>98</v>
      </c>
      <c r="T33" s="710">
        <v>96</v>
      </c>
      <c r="U33" s="710">
        <v>2</v>
      </c>
      <c r="V33" s="710">
        <v>0</v>
      </c>
      <c r="W33" s="710">
        <v>0</v>
      </c>
      <c r="X33" s="710">
        <v>0</v>
      </c>
      <c r="Y33" s="710">
        <v>0</v>
      </c>
      <c r="Z33" s="103" t="s">
        <v>305</v>
      </c>
      <c r="AA33" s="727" t="s">
        <v>304</v>
      </c>
      <c r="AB33" s="710">
        <v>0</v>
      </c>
      <c r="AC33" s="710">
        <v>0</v>
      </c>
      <c r="AD33" s="710">
        <v>0</v>
      </c>
      <c r="AE33" s="710">
        <v>0</v>
      </c>
      <c r="AF33" s="710">
        <v>1</v>
      </c>
      <c r="AG33" s="710">
        <v>19</v>
      </c>
      <c r="AH33" s="710">
        <v>19</v>
      </c>
      <c r="AI33" s="710">
        <v>0</v>
      </c>
      <c r="AJ33" s="707">
        <v>5</v>
      </c>
      <c r="AK33" s="707">
        <v>323</v>
      </c>
      <c r="AL33" s="707">
        <v>321</v>
      </c>
      <c r="AM33" s="707">
        <v>2</v>
      </c>
      <c r="AN33" s="717">
        <v>0</v>
      </c>
      <c r="AO33" s="717">
        <v>0</v>
      </c>
      <c r="AP33" s="717">
        <v>0</v>
      </c>
      <c r="AQ33" s="717">
        <v>0</v>
      </c>
      <c r="AR33" s="710">
        <v>0</v>
      </c>
      <c r="AS33" s="710">
        <v>0</v>
      </c>
      <c r="AT33" s="710">
        <v>0</v>
      </c>
      <c r="AU33" s="710">
        <v>0</v>
      </c>
      <c r="AV33" s="707">
        <v>2</v>
      </c>
      <c r="AW33" s="707">
        <v>374</v>
      </c>
      <c r="AX33" s="707">
        <v>372</v>
      </c>
      <c r="AY33" s="717">
        <v>2</v>
      </c>
      <c r="AZ33" s="103" t="s">
        <v>305</v>
      </c>
      <c r="BA33" s="727" t="s">
        <v>304</v>
      </c>
      <c r="BB33" s="710">
        <v>0</v>
      </c>
      <c r="BC33" s="710">
        <v>0</v>
      </c>
      <c r="BD33" s="710">
        <v>0</v>
      </c>
      <c r="BE33" s="710">
        <v>0</v>
      </c>
      <c r="BF33" s="706">
        <v>1</v>
      </c>
      <c r="BG33" s="706">
        <v>2</v>
      </c>
      <c r="BH33" s="706">
        <v>2</v>
      </c>
      <c r="BI33" s="710">
        <v>0</v>
      </c>
      <c r="BJ33" s="710">
        <v>0</v>
      </c>
      <c r="BK33" s="710">
        <v>0</v>
      </c>
      <c r="BL33" s="710">
        <v>0</v>
      </c>
      <c r="BM33" s="710">
        <v>0</v>
      </c>
      <c r="BN33" s="710">
        <v>0</v>
      </c>
      <c r="BO33" s="710">
        <v>0</v>
      </c>
      <c r="BP33" s="710">
        <v>0</v>
      </c>
      <c r="BQ33" s="710">
        <v>0</v>
      </c>
      <c r="BR33" s="717">
        <v>0</v>
      </c>
      <c r="BS33" s="717">
        <v>0</v>
      </c>
      <c r="BT33" s="717">
        <v>0</v>
      </c>
      <c r="BU33" s="717">
        <v>0</v>
      </c>
      <c r="BV33" s="710">
        <v>0</v>
      </c>
      <c r="BW33" s="710">
        <v>0</v>
      </c>
      <c r="BX33" s="710">
        <v>0</v>
      </c>
      <c r="BY33" s="710">
        <v>0</v>
      </c>
      <c r="BZ33" s="103" t="s">
        <v>305</v>
      </c>
      <c r="CA33" s="727" t="s">
        <v>304</v>
      </c>
      <c r="CB33" s="710">
        <v>0</v>
      </c>
      <c r="CC33" s="710">
        <v>0</v>
      </c>
      <c r="CD33" s="710">
        <v>0</v>
      </c>
      <c r="CE33" s="710">
        <v>0</v>
      </c>
      <c r="CF33" s="706">
        <v>1</v>
      </c>
      <c r="CG33" s="706">
        <v>20</v>
      </c>
      <c r="CH33" s="706">
        <v>20</v>
      </c>
      <c r="CI33" s="710">
        <v>0</v>
      </c>
      <c r="CJ33" s="710">
        <v>0</v>
      </c>
      <c r="CK33" s="710">
        <v>0</v>
      </c>
      <c r="CL33" s="710">
        <v>0</v>
      </c>
      <c r="CM33" s="710">
        <v>0</v>
      </c>
      <c r="CN33" s="708">
        <v>1</v>
      </c>
      <c r="CO33" s="708">
        <v>78</v>
      </c>
      <c r="CP33" s="708">
        <v>77</v>
      </c>
      <c r="CQ33" s="733">
        <v>1</v>
      </c>
      <c r="CR33" s="103" t="s">
        <v>305</v>
      </c>
    </row>
    <row r="34" spans="1:96" s="679" customFormat="1" ht="20.25" customHeight="1">
      <c r="A34" s="102" t="s">
        <v>306</v>
      </c>
      <c r="B34" s="708">
        <v>8</v>
      </c>
      <c r="C34" s="708">
        <v>105</v>
      </c>
      <c r="D34" s="708">
        <v>94</v>
      </c>
      <c r="E34" s="708">
        <v>11</v>
      </c>
      <c r="F34" s="710">
        <v>0</v>
      </c>
      <c r="G34" s="710">
        <v>0</v>
      </c>
      <c r="H34" s="710">
        <v>0</v>
      </c>
      <c r="I34" s="710">
        <v>0</v>
      </c>
      <c r="J34" s="710">
        <v>0</v>
      </c>
      <c r="K34" s="710">
        <v>0</v>
      </c>
      <c r="L34" s="710">
        <v>0</v>
      </c>
      <c r="M34" s="710">
        <v>0</v>
      </c>
      <c r="N34" s="710">
        <v>0</v>
      </c>
      <c r="O34" s="710">
        <v>0</v>
      </c>
      <c r="P34" s="710">
        <v>0</v>
      </c>
      <c r="Q34" s="710">
        <v>0</v>
      </c>
      <c r="R34" s="710">
        <v>0</v>
      </c>
      <c r="S34" s="710">
        <v>0</v>
      </c>
      <c r="T34" s="710">
        <v>0</v>
      </c>
      <c r="U34" s="710">
        <v>0</v>
      </c>
      <c r="V34" s="708">
        <v>4</v>
      </c>
      <c r="W34" s="708">
        <v>22</v>
      </c>
      <c r="X34" s="708">
        <v>20</v>
      </c>
      <c r="Y34" s="710">
        <v>2</v>
      </c>
      <c r="Z34" s="103" t="s">
        <v>307</v>
      </c>
      <c r="AA34" s="727" t="s">
        <v>306</v>
      </c>
      <c r="AB34" s="710">
        <v>1</v>
      </c>
      <c r="AC34" s="710">
        <v>24</v>
      </c>
      <c r="AD34" s="710">
        <v>16</v>
      </c>
      <c r="AE34" s="710">
        <v>8</v>
      </c>
      <c r="AF34" s="710">
        <v>0</v>
      </c>
      <c r="AG34" s="710">
        <v>0</v>
      </c>
      <c r="AH34" s="710">
        <v>0</v>
      </c>
      <c r="AI34" s="710">
        <v>0</v>
      </c>
      <c r="AJ34" s="710">
        <v>0</v>
      </c>
      <c r="AK34" s="710">
        <v>0</v>
      </c>
      <c r="AL34" s="710">
        <v>0</v>
      </c>
      <c r="AM34" s="710">
        <v>0</v>
      </c>
      <c r="AN34" s="717">
        <v>0</v>
      </c>
      <c r="AO34" s="717">
        <v>0</v>
      </c>
      <c r="AP34" s="717">
        <v>0</v>
      </c>
      <c r="AQ34" s="717">
        <v>0</v>
      </c>
      <c r="AR34" s="710">
        <v>0</v>
      </c>
      <c r="AS34" s="710">
        <v>0</v>
      </c>
      <c r="AT34" s="710">
        <v>0</v>
      </c>
      <c r="AU34" s="710">
        <v>0</v>
      </c>
      <c r="AV34" s="707">
        <v>2</v>
      </c>
      <c r="AW34" s="707">
        <v>55</v>
      </c>
      <c r="AX34" s="707">
        <v>55</v>
      </c>
      <c r="AY34" s="717">
        <v>0</v>
      </c>
      <c r="AZ34" s="103" t="s">
        <v>307</v>
      </c>
      <c r="BA34" s="727" t="s">
        <v>306</v>
      </c>
      <c r="BB34" s="710">
        <v>0</v>
      </c>
      <c r="BC34" s="710">
        <v>0</v>
      </c>
      <c r="BD34" s="710">
        <v>0</v>
      </c>
      <c r="BE34" s="710">
        <v>0</v>
      </c>
      <c r="BF34" s="710">
        <v>0</v>
      </c>
      <c r="BG34" s="710">
        <v>0</v>
      </c>
      <c r="BH34" s="710">
        <v>0</v>
      </c>
      <c r="BI34" s="710">
        <v>0</v>
      </c>
      <c r="BJ34" s="710">
        <v>0</v>
      </c>
      <c r="BK34" s="710">
        <v>0</v>
      </c>
      <c r="BL34" s="710">
        <v>0</v>
      </c>
      <c r="BM34" s="710">
        <v>0</v>
      </c>
      <c r="BN34" s="710">
        <v>0</v>
      </c>
      <c r="BO34" s="710">
        <v>0</v>
      </c>
      <c r="BP34" s="710">
        <v>0</v>
      </c>
      <c r="BQ34" s="710">
        <v>0</v>
      </c>
      <c r="BR34" s="717">
        <v>0</v>
      </c>
      <c r="BS34" s="717">
        <v>0</v>
      </c>
      <c r="BT34" s="717">
        <v>0</v>
      </c>
      <c r="BU34" s="717">
        <v>0</v>
      </c>
      <c r="BV34" s="710">
        <v>0</v>
      </c>
      <c r="BW34" s="710">
        <v>0</v>
      </c>
      <c r="BX34" s="710">
        <v>0</v>
      </c>
      <c r="BY34" s="710">
        <v>0</v>
      </c>
      <c r="BZ34" s="103" t="s">
        <v>307</v>
      </c>
      <c r="CA34" s="727" t="s">
        <v>306</v>
      </c>
      <c r="CB34" s="710">
        <v>0</v>
      </c>
      <c r="CC34" s="710">
        <v>0</v>
      </c>
      <c r="CD34" s="710">
        <v>0</v>
      </c>
      <c r="CE34" s="710">
        <v>0</v>
      </c>
      <c r="CF34" s="710">
        <v>0</v>
      </c>
      <c r="CG34" s="710">
        <v>0</v>
      </c>
      <c r="CH34" s="710">
        <v>0</v>
      </c>
      <c r="CI34" s="710">
        <v>0</v>
      </c>
      <c r="CJ34" s="710">
        <v>0</v>
      </c>
      <c r="CK34" s="710">
        <v>0</v>
      </c>
      <c r="CL34" s="710">
        <v>0</v>
      </c>
      <c r="CM34" s="710">
        <v>0</v>
      </c>
      <c r="CN34" s="708">
        <v>1</v>
      </c>
      <c r="CO34" s="708">
        <v>4</v>
      </c>
      <c r="CP34" s="708">
        <v>3</v>
      </c>
      <c r="CQ34" s="733">
        <v>1</v>
      </c>
      <c r="CR34" s="103" t="s">
        <v>307</v>
      </c>
    </row>
    <row r="35" spans="1:96" s="679" customFormat="1" ht="7.5" customHeight="1" thickBot="1">
      <c r="A35" s="102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5"/>
      <c r="M35" s="105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3"/>
      <c r="AA35" s="102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3"/>
      <c r="BA35" s="102"/>
      <c r="BB35" s="106"/>
      <c r="BC35" s="106"/>
      <c r="BD35" s="106"/>
      <c r="BE35" s="106"/>
      <c r="BF35" s="106"/>
      <c r="BG35" s="106"/>
      <c r="BH35" s="106"/>
      <c r="BI35" s="106"/>
      <c r="BJ35" s="107"/>
      <c r="BK35" s="107"/>
      <c r="BL35" s="106"/>
      <c r="BM35" s="106"/>
      <c r="BN35" s="108"/>
      <c r="BO35" s="109"/>
      <c r="BP35" s="110"/>
      <c r="BQ35" s="110"/>
      <c r="BR35" s="108"/>
      <c r="BS35" s="109"/>
      <c r="BT35" s="110"/>
      <c r="BU35" s="110"/>
      <c r="BV35" s="108"/>
      <c r="BW35" s="109"/>
      <c r="BX35" s="110"/>
      <c r="BY35" s="116"/>
      <c r="BZ35" s="118"/>
      <c r="CA35" s="119"/>
      <c r="CB35" s="111"/>
      <c r="CC35" s="111"/>
      <c r="CD35" s="111"/>
      <c r="CE35" s="111"/>
      <c r="CF35" s="112"/>
      <c r="CG35" s="111"/>
      <c r="CH35" s="111"/>
      <c r="CI35" s="111"/>
      <c r="CJ35" s="112"/>
      <c r="CK35" s="111"/>
      <c r="CL35" s="101"/>
      <c r="CM35" s="101"/>
      <c r="CN35" s="112"/>
      <c r="CO35" s="111"/>
      <c r="CP35" s="101"/>
      <c r="CQ35" s="117"/>
      <c r="CR35" s="115"/>
    </row>
    <row r="36" spans="1:96" s="679" customFormat="1" ht="9.75" customHeight="1" thickTop="1">
      <c r="A36" s="734"/>
      <c r="B36" s="735"/>
      <c r="C36" s="735"/>
      <c r="D36" s="735"/>
      <c r="E36" s="735"/>
      <c r="F36" s="735"/>
      <c r="G36" s="735"/>
      <c r="H36" s="735"/>
      <c r="I36" s="735"/>
      <c r="J36" s="735"/>
      <c r="K36" s="735"/>
      <c r="L36" s="736"/>
      <c r="M36" s="736"/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5"/>
      <c r="Y36" s="735"/>
      <c r="Z36" s="737"/>
      <c r="AA36" s="734"/>
      <c r="AB36" s="735"/>
      <c r="AC36" s="735"/>
      <c r="AD36" s="735"/>
      <c r="AE36" s="735"/>
      <c r="AF36" s="735"/>
      <c r="AG36" s="735"/>
      <c r="AH36" s="735"/>
      <c r="AI36" s="735"/>
      <c r="AJ36" s="735"/>
      <c r="AK36" s="735"/>
      <c r="AL36" s="735"/>
      <c r="AM36" s="735"/>
      <c r="AN36" s="735"/>
      <c r="AO36" s="735"/>
      <c r="AP36" s="735"/>
      <c r="AQ36" s="735"/>
      <c r="AR36" s="735"/>
      <c r="AS36" s="735"/>
      <c r="AT36" s="735"/>
      <c r="AU36" s="735"/>
      <c r="AV36" s="735"/>
      <c r="AW36" s="735"/>
      <c r="AX36" s="735"/>
      <c r="AY36" s="735"/>
      <c r="AZ36" s="737"/>
      <c r="BA36" s="734"/>
      <c r="BB36" s="735"/>
      <c r="BC36" s="735"/>
      <c r="BD36" s="735"/>
      <c r="BE36" s="735"/>
      <c r="BF36" s="735"/>
      <c r="BG36" s="735"/>
      <c r="BH36" s="735"/>
      <c r="BI36" s="735"/>
      <c r="BJ36" s="738"/>
      <c r="BK36" s="738"/>
      <c r="BL36" s="735"/>
      <c r="BM36" s="735"/>
      <c r="BN36" s="739"/>
      <c r="BO36" s="740"/>
      <c r="BP36" s="741"/>
      <c r="BQ36" s="741"/>
      <c r="BR36" s="739"/>
      <c r="BS36" s="740"/>
      <c r="BT36" s="741"/>
      <c r="BU36" s="741"/>
      <c r="BV36" s="739"/>
      <c r="BW36" s="740"/>
      <c r="BX36" s="741"/>
      <c r="BY36" s="101"/>
      <c r="BZ36" s="737"/>
      <c r="CA36" s="742"/>
      <c r="CB36" s="740"/>
      <c r="CC36" s="740"/>
      <c r="CD36" s="740"/>
      <c r="CE36" s="740"/>
      <c r="CF36" s="739"/>
      <c r="CG36" s="740"/>
      <c r="CH36" s="740"/>
      <c r="CI36" s="740"/>
      <c r="CJ36" s="739"/>
      <c r="CK36" s="740"/>
      <c r="CL36" s="741"/>
      <c r="CM36" s="741"/>
      <c r="CN36" s="739"/>
      <c r="CO36" s="740"/>
      <c r="CP36" s="741"/>
      <c r="CQ36" s="101"/>
      <c r="CR36" s="737"/>
    </row>
    <row r="37" spans="1:95" s="679" customFormat="1" ht="12" customHeight="1">
      <c r="A37" s="685" t="s">
        <v>367</v>
      </c>
      <c r="B37" s="742"/>
      <c r="C37" s="743"/>
      <c r="F37" s="686"/>
      <c r="G37" s="686"/>
      <c r="H37" s="686"/>
      <c r="I37" s="686"/>
      <c r="J37" s="686"/>
      <c r="K37" s="686"/>
      <c r="L37" s="686"/>
      <c r="M37" s="686"/>
      <c r="N37" s="679" t="s">
        <v>368</v>
      </c>
      <c r="O37" s="687"/>
      <c r="P37" s="687"/>
      <c r="Q37" s="687"/>
      <c r="S37" s="686"/>
      <c r="T37" s="686"/>
      <c r="U37" s="686"/>
      <c r="V37" s="686"/>
      <c r="W37" s="686"/>
      <c r="X37" s="686"/>
      <c r="Y37" s="686"/>
      <c r="AA37" s="685" t="s">
        <v>367</v>
      </c>
      <c r="AB37" s="686"/>
      <c r="AC37" s="686"/>
      <c r="AD37" s="686"/>
      <c r="AE37" s="686"/>
      <c r="AF37" s="686"/>
      <c r="AG37" s="686"/>
      <c r="AH37" s="686"/>
      <c r="AI37" s="686"/>
      <c r="AJ37" s="686"/>
      <c r="AK37" s="686"/>
      <c r="AL37" s="686"/>
      <c r="AM37" s="686"/>
      <c r="AN37" s="679" t="s">
        <v>368</v>
      </c>
      <c r="AO37" s="686"/>
      <c r="AP37" s="686"/>
      <c r="AQ37" s="686"/>
      <c r="AR37" s="686"/>
      <c r="AS37" s="686"/>
      <c r="AT37" s="686"/>
      <c r="AU37" s="686"/>
      <c r="AV37" s="686"/>
      <c r="AW37" s="686"/>
      <c r="AX37" s="686"/>
      <c r="AY37" s="686"/>
      <c r="BA37" s="685" t="s">
        <v>367</v>
      </c>
      <c r="BB37" s="743"/>
      <c r="BC37" s="744"/>
      <c r="BD37" s="744"/>
      <c r="BE37" s="686"/>
      <c r="BF37" s="686"/>
      <c r="BG37" s="686"/>
      <c r="BH37" s="686"/>
      <c r="BI37" s="686"/>
      <c r="BJ37" s="686"/>
      <c r="BK37" s="686"/>
      <c r="BL37" s="686"/>
      <c r="BM37" s="686"/>
      <c r="BN37" s="679" t="s">
        <v>368</v>
      </c>
      <c r="BO37" s="686"/>
      <c r="BP37" s="686"/>
      <c r="BQ37" s="686"/>
      <c r="BR37" s="686"/>
      <c r="BS37" s="686"/>
      <c r="BT37" s="686"/>
      <c r="BU37" s="686"/>
      <c r="BV37" s="686"/>
      <c r="BW37" s="686"/>
      <c r="BX37" s="686"/>
      <c r="BY37" s="686"/>
      <c r="CA37" s="685" t="s">
        <v>367</v>
      </c>
      <c r="CB37" s="686"/>
      <c r="CC37" s="686"/>
      <c r="CD37" s="686"/>
      <c r="CE37" s="686"/>
      <c r="CG37" s="686"/>
      <c r="CH37" s="686"/>
      <c r="CI37" s="686"/>
      <c r="CJ37" s="679" t="s">
        <v>368</v>
      </c>
      <c r="CK37" s="686"/>
      <c r="CL37" s="686"/>
      <c r="CM37" s="686"/>
      <c r="CN37" s="689"/>
      <c r="CP37" s="686"/>
      <c r="CQ37" s="686"/>
    </row>
    <row r="38" spans="1:96" s="679" customFormat="1" ht="12" customHeight="1">
      <c r="A38" s="685" t="s">
        <v>448</v>
      </c>
      <c r="B38" s="745"/>
      <c r="C38" s="742"/>
      <c r="D38" s="678"/>
      <c r="E38" s="678"/>
      <c r="F38" s="686"/>
      <c r="G38" s="686"/>
      <c r="H38" s="686"/>
      <c r="I38" s="686"/>
      <c r="J38" s="686"/>
      <c r="K38" s="746"/>
      <c r="L38" s="746"/>
      <c r="M38" s="746"/>
      <c r="N38" s="689" t="s">
        <v>309</v>
      </c>
      <c r="O38" s="687"/>
      <c r="P38" s="687"/>
      <c r="Q38" s="687"/>
      <c r="R38" s="689"/>
      <c r="S38" s="686"/>
      <c r="T38" s="686"/>
      <c r="U38" s="686"/>
      <c r="V38" s="686"/>
      <c r="W38" s="686"/>
      <c r="X38" s="686"/>
      <c r="Y38" s="686"/>
      <c r="Z38" s="688"/>
      <c r="AA38" s="685" t="s">
        <v>448</v>
      </c>
      <c r="AB38" s="686"/>
      <c r="AC38" s="686"/>
      <c r="AD38" s="686"/>
      <c r="AE38" s="686"/>
      <c r="AF38" s="686"/>
      <c r="AG38" s="686"/>
      <c r="AH38" s="686"/>
      <c r="AI38" s="686"/>
      <c r="AJ38" s="686"/>
      <c r="AK38" s="686"/>
      <c r="AL38" s="686"/>
      <c r="AM38" s="686"/>
      <c r="AN38" s="689" t="s">
        <v>309</v>
      </c>
      <c r="AO38" s="686"/>
      <c r="AP38" s="686"/>
      <c r="AQ38" s="686"/>
      <c r="AR38" s="686"/>
      <c r="AS38" s="686"/>
      <c r="AT38" s="686"/>
      <c r="AU38" s="686"/>
      <c r="AV38" s="686"/>
      <c r="AW38" s="686"/>
      <c r="AX38" s="686"/>
      <c r="AY38" s="686"/>
      <c r="AZ38" s="688"/>
      <c r="BA38" s="685" t="s">
        <v>448</v>
      </c>
      <c r="BB38" s="685"/>
      <c r="BC38" s="744"/>
      <c r="BD38" s="744"/>
      <c r="BE38" s="686"/>
      <c r="BF38" s="686"/>
      <c r="BG38" s="686"/>
      <c r="BH38" s="686"/>
      <c r="BI38" s="686"/>
      <c r="BJ38" s="686"/>
      <c r="BK38" s="686"/>
      <c r="BL38" s="686"/>
      <c r="BM38" s="686"/>
      <c r="BN38" s="689" t="s">
        <v>309</v>
      </c>
      <c r="BO38" s="686"/>
      <c r="BP38" s="686"/>
      <c r="BQ38" s="686"/>
      <c r="BR38" s="686"/>
      <c r="BS38" s="686"/>
      <c r="BT38" s="686"/>
      <c r="BU38" s="686"/>
      <c r="BV38" s="686"/>
      <c r="BW38" s="686"/>
      <c r="BX38" s="686"/>
      <c r="BY38" s="686"/>
      <c r="BZ38" s="688"/>
      <c r="CA38" s="685" t="s">
        <v>448</v>
      </c>
      <c r="CB38" s="686"/>
      <c r="CC38" s="686"/>
      <c r="CD38" s="686"/>
      <c r="CE38" s="686"/>
      <c r="CF38" s="689"/>
      <c r="CG38" s="686"/>
      <c r="CH38" s="686"/>
      <c r="CI38" s="686"/>
      <c r="CJ38" s="689" t="s">
        <v>309</v>
      </c>
      <c r="CK38" s="686"/>
      <c r="CL38" s="686"/>
      <c r="CM38" s="686"/>
      <c r="CN38" s="678"/>
      <c r="CP38" s="686"/>
      <c r="CQ38" s="686"/>
      <c r="CR38" s="688"/>
    </row>
    <row r="39" spans="1:96" s="679" customFormat="1" ht="17.25" customHeight="1">
      <c r="A39" s="678"/>
      <c r="B39" s="674"/>
      <c r="C39" s="674"/>
      <c r="D39" s="674"/>
      <c r="E39" s="674"/>
      <c r="F39" s="675"/>
      <c r="G39" s="675"/>
      <c r="H39" s="675"/>
      <c r="I39" s="675"/>
      <c r="J39" s="675"/>
      <c r="K39" s="675"/>
      <c r="L39" s="675"/>
      <c r="M39" s="675"/>
      <c r="N39" s="675"/>
      <c r="O39" s="676"/>
      <c r="P39" s="676"/>
      <c r="Q39" s="676"/>
      <c r="R39" s="675"/>
      <c r="S39" s="675"/>
      <c r="T39" s="675"/>
      <c r="U39" s="675"/>
      <c r="V39" s="675"/>
      <c r="W39" s="675"/>
      <c r="X39" s="675"/>
      <c r="Y39" s="675"/>
      <c r="Z39" s="688"/>
      <c r="AA39" s="678"/>
      <c r="AB39" s="675"/>
      <c r="AC39" s="675"/>
      <c r="AD39" s="675"/>
      <c r="AE39" s="675"/>
      <c r="AF39" s="675"/>
      <c r="AG39" s="675"/>
      <c r="AH39" s="675"/>
      <c r="AI39" s="675"/>
      <c r="AJ39" s="675"/>
      <c r="AK39" s="675"/>
      <c r="AL39" s="675"/>
      <c r="AM39" s="675"/>
      <c r="AN39" s="675"/>
      <c r="AO39" s="675"/>
      <c r="AP39" s="675"/>
      <c r="AQ39" s="675"/>
      <c r="AR39" s="675"/>
      <c r="AS39" s="675"/>
      <c r="AT39" s="675"/>
      <c r="AU39" s="675"/>
      <c r="AV39" s="675"/>
      <c r="AW39" s="675"/>
      <c r="AX39" s="675"/>
      <c r="AY39" s="675"/>
      <c r="AZ39" s="688"/>
      <c r="BA39" s="678"/>
      <c r="BB39" s="675"/>
      <c r="BC39" s="675"/>
      <c r="BD39" s="675"/>
      <c r="BE39" s="675"/>
      <c r="BF39" s="675"/>
      <c r="BG39" s="675"/>
      <c r="BH39" s="675"/>
      <c r="BI39" s="675"/>
      <c r="BJ39" s="675"/>
      <c r="BK39" s="675"/>
      <c r="BL39" s="675"/>
      <c r="BM39" s="675"/>
      <c r="BN39" s="675"/>
      <c r="BO39" s="675"/>
      <c r="BP39" s="675"/>
      <c r="BQ39" s="675"/>
      <c r="BR39" s="675"/>
      <c r="BS39" s="675"/>
      <c r="BT39" s="675"/>
      <c r="BU39" s="675"/>
      <c r="BV39" s="675"/>
      <c r="BW39" s="675"/>
      <c r="BX39" s="675"/>
      <c r="BY39" s="675"/>
      <c r="BZ39" s="688"/>
      <c r="CA39" s="678"/>
      <c r="CB39" s="675"/>
      <c r="CC39" s="675"/>
      <c r="CD39" s="675"/>
      <c r="CE39" s="675"/>
      <c r="CF39" s="675"/>
      <c r="CG39" s="675"/>
      <c r="CH39" s="675"/>
      <c r="CI39" s="675"/>
      <c r="CJ39" s="675"/>
      <c r="CK39" s="675"/>
      <c r="CL39" s="675"/>
      <c r="CM39" s="675"/>
      <c r="CN39" s="678"/>
      <c r="CP39" s="675"/>
      <c r="CQ39" s="675"/>
      <c r="CR39" s="688"/>
    </row>
    <row r="40" spans="1:96" s="679" customFormat="1" ht="17.25" customHeight="1">
      <c r="A40" s="678"/>
      <c r="B40" s="674"/>
      <c r="C40" s="674"/>
      <c r="D40" s="674"/>
      <c r="E40" s="674"/>
      <c r="F40" s="675"/>
      <c r="G40" s="675"/>
      <c r="H40" s="675"/>
      <c r="I40" s="675"/>
      <c r="J40" s="675"/>
      <c r="K40" s="675"/>
      <c r="L40" s="675"/>
      <c r="M40" s="675"/>
      <c r="N40" s="675"/>
      <c r="O40" s="676"/>
      <c r="P40" s="676"/>
      <c r="Q40" s="676"/>
      <c r="R40" s="675"/>
      <c r="S40" s="675"/>
      <c r="T40" s="675"/>
      <c r="U40" s="675"/>
      <c r="V40" s="675"/>
      <c r="W40" s="675"/>
      <c r="X40" s="675"/>
      <c r="Y40" s="675"/>
      <c r="Z40" s="688"/>
      <c r="AA40" s="678"/>
      <c r="AB40" s="675"/>
      <c r="AC40" s="675"/>
      <c r="AD40" s="675"/>
      <c r="AE40" s="675"/>
      <c r="AF40" s="675"/>
      <c r="AG40" s="675"/>
      <c r="AH40" s="675"/>
      <c r="AI40" s="675"/>
      <c r="AJ40" s="675"/>
      <c r="AK40" s="675"/>
      <c r="AL40" s="675"/>
      <c r="AM40" s="675"/>
      <c r="AN40" s="675"/>
      <c r="AO40" s="675"/>
      <c r="AP40" s="675"/>
      <c r="AQ40" s="675"/>
      <c r="AR40" s="675"/>
      <c r="AS40" s="675"/>
      <c r="AT40" s="675"/>
      <c r="AU40" s="675"/>
      <c r="AV40" s="675"/>
      <c r="AW40" s="675"/>
      <c r="AX40" s="675"/>
      <c r="AY40" s="675"/>
      <c r="AZ40" s="688"/>
      <c r="BA40" s="678"/>
      <c r="BB40" s="675"/>
      <c r="BC40" s="675"/>
      <c r="BD40" s="675"/>
      <c r="BE40" s="675"/>
      <c r="BF40" s="675"/>
      <c r="BG40" s="675"/>
      <c r="BH40" s="675"/>
      <c r="BI40" s="675"/>
      <c r="BJ40" s="675"/>
      <c r="BK40" s="675"/>
      <c r="BL40" s="675"/>
      <c r="BM40" s="675"/>
      <c r="BN40" s="675"/>
      <c r="BO40" s="675"/>
      <c r="BP40" s="675"/>
      <c r="BQ40" s="675"/>
      <c r="BR40" s="675"/>
      <c r="BS40" s="675"/>
      <c r="BT40" s="675"/>
      <c r="BU40" s="675"/>
      <c r="BV40" s="675"/>
      <c r="BW40" s="675"/>
      <c r="BX40" s="675"/>
      <c r="BY40" s="675"/>
      <c r="BZ40" s="688"/>
      <c r="CA40" s="678"/>
      <c r="CB40" s="675"/>
      <c r="CC40" s="675"/>
      <c r="CD40" s="675"/>
      <c r="CE40" s="675"/>
      <c r="CF40" s="675"/>
      <c r="CG40" s="675"/>
      <c r="CH40" s="675"/>
      <c r="CI40" s="675"/>
      <c r="CJ40" s="675"/>
      <c r="CK40" s="675"/>
      <c r="CL40" s="675"/>
      <c r="CM40" s="675"/>
      <c r="CN40" s="678"/>
      <c r="CP40" s="675"/>
      <c r="CQ40" s="675"/>
      <c r="CR40" s="688"/>
    </row>
    <row r="41" spans="1:96" s="679" customFormat="1" ht="17.25" customHeight="1">
      <c r="A41" s="747"/>
      <c r="B41" s="674"/>
      <c r="C41" s="674"/>
      <c r="D41" s="674"/>
      <c r="E41" s="674"/>
      <c r="F41" s="675"/>
      <c r="G41" s="675"/>
      <c r="H41" s="675"/>
      <c r="I41" s="675"/>
      <c r="J41" s="675"/>
      <c r="K41" s="675"/>
      <c r="L41" s="675"/>
      <c r="M41" s="675"/>
      <c r="N41" s="675"/>
      <c r="O41" s="676"/>
      <c r="P41" s="676"/>
      <c r="Q41" s="676"/>
      <c r="R41" s="675"/>
      <c r="S41" s="675"/>
      <c r="T41" s="675"/>
      <c r="U41" s="675"/>
      <c r="V41" s="675"/>
      <c r="W41" s="675"/>
      <c r="X41" s="675"/>
      <c r="Y41" s="675"/>
      <c r="Z41" s="688"/>
      <c r="AA41" s="747"/>
      <c r="AB41" s="675"/>
      <c r="AC41" s="675"/>
      <c r="AD41" s="675"/>
      <c r="AE41" s="675"/>
      <c r="AF41" s="675"/>
      <c r="AG41" s="675"/>
      <c r="AH41" s="675"/>
      <c r="AI41" s="675"/>
      <c r="AJ41" s="675"/>
      <c r="AK41" s="675"/>
      <c r="AL41" s="675"/>
      <c r="AM41" s="675"/>
      <c r="AN41" s="675"/>
      <c r="AO41" s="675"/>
      <c r="AP41" s="675"/>
      <c r="AQ41" s="675"/>
      <c r="AR41" s="675"/>
      <c r="AS41" s="675"/>
      <c r="AT41" s="675"/>
      <c r="AU41" s="675"/>
      <c r="AV41" s="675"/>
      <c r="AW41" s="675"/>
      <c r="AX41" s="675"/>
      <c r="AY41" s="675"/>
      <c r="AZ41" s="688"/>
      <c r="BA41" s="747"/>
      <c r="BB41" s="675"/>
      <c r="BC41" s="675"/>
      <c r="BD41" s="675"/>
      <c r="BE41" s="675"/>
      <c r="BF41" s="675"/>
      <c r="BG41" s="675"/>
      <c r="BH41" s="675"/>
      <c r="BI41" s="675"/>
      <c r="BJ41" s="675"/>
      <c r="BK41" s="675"/>
      <c r="BL41" s="675"/>
      <c r="BM41" s="675"/>
      <c r="BN41" s="675"/>
      <c r="BO41" s="675"/>
      <c r="BP41" s="675"/>
      <c r="BQ41" s="675"/>
      <c r="BR41" s="675"/>
      <c r="BS41" s="675"/>
      <c r="BT41" s="675"/>
      <c r="BU41" s="675"/>
      <c r="BV41" s="675"/>
      <c r="BW41" s="675"/>
      <c r="BX41" s="675"/>
      <c r="BY41" s="675"/>
      <c r="BZ41" s="688"/>
      <c r="CA41" s="747"/>
      <c r="CB41" s="675"/>
      <c r="CC41" s="675"/>
      <c r="CD41" s="675"/>
      <c r="CE41" s="675"/>
      <c r="CF41" s="675"/>
      <c r="CG41" s="675"/>
      <c r="CH41" s="675"/>
      <c r="CI41" s="675"/>
      <c r="CJ41" s="675"/>
      <c r="CK41" s="675"/>
      <c r="CL41" s="675"/>
      <c r="CM41" s="675"/>
      <c r="CN41" s="678"/>
      <c r="CP41" s="675"/>
      <c r="CQ41" s="675"/>
      <c r="CR41" s="688"/>
    </row>
    <row r="42" spans="94:95" ht="17.25" customHeight="1">
      <c r="CP42" s="749"/>
      <c r="CQ42" s="749"/>
    </row>
    <row r="43" spans="94:95" ht="17.25" customHeight="1">
      <c r="CP43" s="749"/>
      <c r="CQ43" s="749"/>
    </row>
    <row r="44" spans="94:95" ht="17.25" customHeight="1">
      <c r="CP44" s="749"/>
      <c r="CQ44" s="749"/>
    </row>
    <row r="45" spans="94:95" ht="17.25" customHeight="1">
      <c r="CP45" s="749"/>
      <c r="CQ45" s="749"/>
    </row>
    <row r="46" spans="94:95" ht="17.25" customHeight="1">
      <c r="CP46" s="749"/>
      <c r="CQ46" s="749"/>
    </row>
    <row r="47" spans="94:95" ht="17.25" customHeight="1">
      <c r="CP47" s="749"/>
      <c r="CQ47" s="749"/>
    </row>
    <row r="48" spans="94:95" ht="17.25" customHeight="1">
      <c r="CP48" s="749"/>
      <c r="CQ48" s="749"/>
    </row>
    <row r="49" spans="94:95" ht="17.25" customHeight="1">
      <c r="CP49" s="749"/>
      <c r="CQ49" s="749"/>
    </row>
    <row r="50" spans="94:95" ht="17.25" customHeight="1">
      <c r="CP50" s="749"/>
      <c r="CQ50" s="749"/>
    </row>
    <row r="51" spans="94:95" ht="17.25" customHeight="1">
      <c r="CP51" s="749"/>
      <c r="CQ51" s="749"/>
    </row>
    <row r="52" spans="94:95" ht="17.25" customHeight="1">
      <c r="CP52" s="749"/>
      <c r="CQ52" s="749"/>
    </row>
    <row r="53" spans="94:95" ht="17.25" customHeight="1">
      <c r="CP53" s="749"/>
      <c r="CQ53" s="749"/>
    </row>
    <row r="54" spans="94:95" ht="17.25" customHeight="1">
      <c r="CP54" s="749"/>
      <c r="CQ54" s="749"/>
    </row>
    <row r="55" spans="94:95" ht="17.25" customHeight="1">
      <c r="CP55" s="749"/>
      <c r="CQ55" s="749"/>
    </row>
    <row r="56" spans="94:95" ht="17.25" customHeight="1">
      <c r="CP56" s="749"/>
      <c r="CQ56" s="749"/>
    </row>
    <row r="57" spans="94:95" ht="17.25" customHeight="1">
      <c r="CP57" s="749"/>
      <c r="CQ57" s="749"/>
    </row>
    <row r="58" spans="94:95" ht="17.25" customHeight="1">
      <c r="CP58" s="749"/>
      <c r="CQ58" s="749"/>
    </row>
    <row r="59" spans="94:95" ht="17.25" customHeight="1">
      <c r="CP59" s="749"/>
      <c r="CQ59" s="749"/>
    </row>
    <row r="60" spans="94:95" ht="17.25" customHeight="1">
      <c r="CP60" s="749"/>
      <c r="CQ60" s="749"/>
    </row>
    <row r="61" spans="94:95" ht="17.25" customHeight="1">
      <c r="CP61" s="749"/>
      <c r="CQ61" s="749"/>
    </row>
    <row r="62" spans="94:95" ht="17.25" customHeight="1">
      <c r="CP62" s="749"/>
      <c r="CQ62" s="749"/>
    </row>
    <row r="63" spans="94:95" ht="17.25" customHeight="1">
      <c r="CP63" s="749"/>
      <c r="CQ63" s="749"/>
    </row>
    <row r="64" spans="94:95" ht="17.25" customHeight="1">
      <c r="CP64" s="749"/>
      <c r="CQ64" s="749"/>
    </row>
    <row r="65" spans="94:95" ht="17.25" customHeight="1">
      <c r="CP65" s="749"/>
      <c r="CQ65" s="749"/>
    </row>
    <row r="66" spans="94:95" ht="17.25" customHeight="1">
      <c r="CP66" s="749"/>
      <c r="CQ66" s="749"/>
    </row>
    <row r="67" spans="94:95" ht="17.25" customHeight="1">
      <c r="CP67" s="749"/>
      <c r="CQ67" s="749"/>
    </row>
    <row r="68" spans="94:95" ht="17.25" customHeight="1">
      <c r="CP68" s="749"/>
      <c r="CQ68" s="749"/>
    </row>
  </sheetData>
  <sheetProtection/>
  <mergeCells count="51">
    <mergeCell ref="CG8:CI8"/>
    <mergeCell ref="CK8:CM8"/>
    <mergeCell ref="CO8:CQ8"/>
    <mergeCell ref="BC8:BE8"/>
    <mergeCell ref="BG8:BI8"/>
    <mergeCell ref="BK8:BM8"/>
    <mergeCell ref="BO8:BQ8"/>
    <mergeCell ref="AS8:AU8"/>
    <mergeCell ref="AZ7:AZ9"/>
    <mergeCell ref="AW8:AY8"/>
    <mergeCell ref="BB7:BE7"/>
    <mergeCell ref="BW8:BY8"/>
    <mergeCell ref="CC8:CE8"/>
    <mergeCell ref="CR7:CR9"/>
    <mergeCell ref="C8:E8"/>
    <mergeCell ref="G8:I8"/>
    <mergeCell ref="K8:M8"/>
    <mergeCell ref="O8:Q8"/>
    <mergeCell ref="S8:U8"/>
    <mergeCell ref="BA6:BA10"/>
    <mergeCell ref="BB6:BE6"/>
    <mergeCell ref="BS8:BU8"/>
    <mergeCell ref="W8:Y8"/>
    <mergeCell ref="BJ6:BM6"/>
    <mergeCell ref="CA6:CA10"/>
    <mergeCell ref="CF6:CI6"/>
    <mergeCell ref="J7:M7"/>
    <mergeCell ref="N7:Q7"/>
    <mergeCell ref="Z7:Z9"/>
    <mergeCell ref="AJ7:AM7"/>
    <mergeCell ref="AV7:AY7"/>
    <mergeCell ref="BZ7:BZ9"/>
    <mergeCell ref="CF7:CI7"/>
    <mergeCell ref="A6:A10"/>
    <mergeCell ref="J6:M6"/>
    <mergeCell ref="N6:Q6"/>
    <mergeCell ref="AA6:AA10"/>
    <mergeCell ref="AJ6:AM6"/>
    <mergeCell ref="AV6:AY6"/>
    <mergeCell ref="AC8:AE8"/>
    <mergeCell ref="AG8:AI8"/>
    <mergeCell ref="AK8:AM8"/>
    <mergeCell ref="AO8:AQ8"/>
    <mergeCell ref="A3:M3"/>
    <mergeCell ref="AA3:AM3"/>
    <mergeCell ref="CA3:CI3"/>
    <mergeCell ref="CJ3:CR3"/>
    <mergeCell ref="N3:Z3"/>
    <mergeCell ref="AN3:AZ3"/>
    <mergeCell ref="BA3:BM3"/>
    <mergeCell ref="BN3:BZ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7" manualBreakCount="7">
    <brk id="13" max="36" man="1"/>
    <brk id="26" max="35" man="1"/>
    <brk id="39" max="35" man="1"/>
    <brk id="52" max="35" man="1"/>
    <brk id="65" max="35" man="1"/>
    <brk id="78" max="65535" man="1"/>
    <brk id="8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유규상</dc:creator>
  <cp:keywords/>
  <dc:description/>
  <cp:lastModifiedBy>Your User Name</cp:lastModifiedBy>
  <cp:lastPrinted>2017-12-23T06:41:23Z</cp:lastPrinted>
  <dcterms:created xsi:type="dcterms:W3CDTF">2011-07-19T04:53:13Z</dcterms:created>
  <dcterms:modified xsi:type="dcterms:W3CDTF">2018-01-12T07:56:25Z</dcterms:modified>
  <cp:category/>
  <cp:version/>
  <cp:contentType/>
  <cp:contentStatus/>
</cp:coreProperties>
</file>