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65521" windowWidth="12630" windowHeight="12420" tabRatio="842" firstSheet="5" activeTab="13"/>
  </bookViews>
  <sheets>
    <sheet name="1.자동차 등록" sheetId="1" r:id="rId1"/>
    <sheet name="1-1.시군별 자동차 등록" sheetId="2" r:id="rId2"/>
    <sheet name="2.업종별 운수업체" sheetId="3" r:id="rId3"/>
    <sheet name="3.영업용 자동차 업종별 수송" sheetId="4" r:id="rId4"/>
    <sheet name="4.천연가스버스 현황" sheetId="5" r:id="rId5"/>
    <sheet name="5. 자전거도로 현황" sheetId="6" r:id="rId6"/>
    <sheet name="6.주차장" sheetId="7" r:id="rId7"/>
    <sheet name="7.철도수송" sheetId="8" r:id="rId8"/>
    <sheet name="8.관광사업체 등록" sheetId="9" r:id="rId9"/>
    <sheet name="9.주요관광지 방문객수" sheetId="10" r:id="rId10"/>
    <sheet name="10.해수욕장 이용" sheetId="11" r:id="rId11"/>
    <sheet name="11.우편시설" sheetId="12" r:id="rId12"/>
    <sheet name="12.우편물 취급" sheetId="13" r:id="rId13"/>
    <sheet name="13.우편요금 수입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1._접수우편물" localSheetId="0">#REF!</definedName>
    <definedName name="_1._접수우편물" localSheetId="10">#REF!</definedName>
    <definedName name="_1._접수우편물" localSheetId="1">#REF!</definedName>
    <definedName name="_1._접수우편물" localSheetId="11">#REF!</definedName>
    <definedName name="_1._접수우편물" localSheetId="12">#REF!</definedName>
    <definedName name="_1._접수우편물" localSheetId="13">#REF!</definedName>
    <definedName name="_1._접수우편물" localSheetId="3">#REF!</definedName>
    <definedName name="_1._접수우편물" localSheetId="6">#REF!</definedName>
    <definedName name="_1._접수우편물" localSheetId="8">#REF!</definedName>
    <definedName name="_1._접수우편물" localSheetId="9">#REF!</definedName>
    <definedName name="_1._접수우편물">#REF!</definedName>
    <definedName name="_2._배달우편물">'[1]배달물수'!$A$2</definedName>
    <definedName name="_3._우편세입" localSheetId="0">#REF!</definedName>
    <definedName name="_3._우편세입" localSheetId="10">#REF!</definedName>
    <definedName name="_3._우편세입" localSheetId="1">#REF!</definedName>
    <definedName name="_3._우편세입" localSheetId="11">#REF!</definedName>
    <definedName name="_3._우편세입" localSheetId="12">#REF!</definedName>
    <definedName name="_3._우편세입" localSheetId="13">#REF!</definedName>
    <definedName name="_3._우편세입" localSheetId="3">#REF!</definedName>
    <definedName name="_3._우편세입" localSheetId="6">#REF!</definedName>
    <definedName name="_3._우편세입" localSheetId="8">#REF!</definedName>
    <definedName name="_3._우편세입" localSheetId="9">#REF!</definedName>
    <definedName name="_3._우편세입">#REF!</definedName>
    <definedName name="1_저수지">#REF!</definedName>
    <definedName name="10_방조제">#REF!</definedName>
    <definedName name="2_양수장">#REF!</definedName>
    <definedName name="3_배수장">#REF!</definedName>
    <definedName name="4_양배수장">#REF!</definedName>
    <definedName name="5_취입보">#REF!</definedName>
    <definedName name="6_집수암거">#REF!</definedName>
    <definedName name="7_집수정">#REF!</definedName>
    <definedName name="8_대형관정">#REF!</definedName>
    <definedName name="9_소형관정">#REF!</definedName>
    <definedName name="나._세입실적비교" localSheetId="0">#REF!</definedName>
    <definedName name="나._세입실적비교" localSheetId="10">#REF!</definedName>
    <definedName name="나._세입실적비교" localSheetId="1">#REF!</definedName>
    <definedName name="나._세입실적비교" localSheetId="11">#REF!</definedName>
    <definedName name="나._세입실적비교" localSheetId="12">#REF!</definedName>
    <definedName name="나._세입실적비교" localSheetId="13">#REF!</definedName>
    <definedName name="나._세입실적비교" localSheetId="3">#REF!</definedName>
    <definedName name="나._세입실적비교" localSheetId="6">#REF!</definedName>
    <definedName name="나._세입실적비교" localSheetId="8">#REF!</definedName>
    <definedName name="나._세입실적비교" localSheetId="9">#REF!</definedName>
    <definedName name="나._세입실적비교">#REF!</definedName>
    <definedName name="나._접수물량과_배달물량_비교">'[1]접수대배달'!$A$1</definedName>
    <definedName name="다._우편물량과_세입실적" localSheetId="0">#REF!</definedName>
    <definedName name="다._우편물량과_세입실적" localSheetId="10">#REF!</definedName>
    <definedName name="다._우편물량과_세입실적" localSheetId="1">#REF!</definedName>
    <definedName name="다._우편물량과_세입실적" localSheetId="11">#REF!</definedName>
    <definedName name="다._우편물량과_세입실적" localSheetId="12">#REF!</definedName>
    <definedName name="다._우편물량과_세입실적" localSheetId="13">#REF!</definedName>
    <definedName name="다._우편물량과_세입실적" localSheetId="3">#REF!</definedName>
    <definedName name="다._우편물량과_세입실적" localSheetId="6">#REF!</definedName>
    <definedName name="다._우편물량과_세입실적" localSheetId="8">#REF!</definedName>
    <definedName name="다._우편물량과_세입실적" localSheetId="9">#REF!</definedName>
    <definedName name="다._우편물량과_세입실적">#REF!</definedName>
    <definedName name="다._체신청별_접수물량">'[1]청별접수'!$A$1</definedName>
    <definedName name="라._종별_접수량_총괄">'[1]종별접수'!$A$1</definedName>
    <definedName name="라._체신청별_세입목표_대_실적" localSheetId="0">#REF!</definedName>
    <definedName name="라._체신청별_세입목표_대_실적" localSheetId="10">#REF!</definedName>
    <definedName name="라._체신청별_세입목표_대_실적" localSheetId="1">#REF!</definedName>
    <definedName name="라._체신청별_세입목표_대_실적" localSheetId="11">#REF!</definedName>
    <definedName name="라._체신청별_세입목표_대_실적" localSheetId="12">#REF!</definedName>
    <definedName name="라._체신청별_세입목표_대_실적" localSheetId="13">#REF!</definedName>
    <definedName name="라._체신청별_세입목표_대_실적" localSheetId="3">#REF!</definedName>
    <definedName name="라._체신청별_세입목표_대_실적" localSheetId="6">#REF!</definedName>
    <definedName name="라._체신청별_세입목표_대_실적" localSheetId="8">#REF!</definedName>
    <definedName name="라._체신청별_세입목표_대_실적" localSheetId="9">#REF!</definedName>
    <definedName name="라._체신청별_세입목표_대_실적">#REF!</definedName>
    <definedName name="마._종별_접수량_및_구성비__국내" localSheetId="0">#REF!</definedName>
    <definedName name="마._종별_접수량_및_구성비__국내" localSheetId="10">#REF!</definedName>
    <definedName name="마._종별_접수량_및_구성비__국내" localSheetId="1">#REF!</definedName>
    <definedName name="마._종별_접수량_및_구성비__국내" localSheetId="11">#REF!</definedName>
    <definedName name="마._종별_접수량_및_구성비__국내" localSheetId="12">#REF!</definedName>
    <definedName name="마._종별_접수량_및_구성비__국내" localSheetId="13">#REF!</definedName>
    <definedName name="마._종별_접수량_및_구성비__국내" localSheetId="3">#REF!</definedName>
    <definedName name="마._종별_접수량_및_구성비__국내" localSheetId="6">#REF!</definedName>
    <definedName name="마._종별_접수량_및_구성비__국내" localSheetId="8">#REF!</definedName>
    <definedName name="마._종별_접수량_및_구성비__국내" localSheetId="9">#REF!</definedName>
    <definedName name="마._종별_접수량_및_구성비__국내">#REF!</definedName>
    <definedName name="마._체신청별_전년대비_세입실적" localSheetId="0">#REF!</definedName>
    <definedName name="마._체신청별_전년대비_세입실적" localSheetId="10">#REF!</definedName>
    <definedName name="마._체신청별_전년대비_세입실적" localSheetId="1">#REF!</definedName>
    <definedName name="마._체신청별_전년대비_세입실적" localSheetId="11">#REF!</definedName>
    <definedName name="마._체신청별_전년대비_세입실적" localSheetId="12">#REF!</definedName>
    <definedName name="마._체신청별_전년대비_세입실적" localSheetId="13">#REF!</definedName>
    <definedName name="마._체신청별_전년대비_세입실적" localSheetId="3">#REF!</definedName>
    <definedName name="마._체신청별_전년대비_세입실적" localSheetId="6">#REF!</definedName>
    <definedName name="마._체신청별_전년대비_세입실적" localSheetId="8">#REF!</definedName>
    <definedName name="마._체신청별_전년대비_세입실적" localSheetId="9">#REF!</definedName>
    <definedName name="마._체신청별_전년대비_세입실적">#REF!</definedName>
    <definedName name="바._종별_접수량__국제" localSheetId="0">#REF!</definedName>
    <definedName name="바._종별_접수량__국제" localSheetId="10">#REF!</definedName>
    <definedName name="바._종별_접수량__국제" localSheetId="1">#REF!</definedName>
    <definedName name="바._종별_접수량__국제" localSheetId="11">#REF!</definedName>
    <definedName name="바._종별_접수량__국제" localSheetId="12">#REF!</definedName>
    <definedName name="바._종별_접수량__국제" localSheetId="13">#REF!</definedName>
    <definedName name="바._종별_접수량__국제" localSheetId="3">#REF!</definedName>
    <definedName name="바._종별_접수량__국제" localSheetId="6">#REF!</definedName>
    <definedName name="바._종별_접수량__국제" localSheetId="8">#REF!</definedName>
    <definedName name="바._종별_접수량__국제" localSheetId="9">#REF!</definedName>
    <definedName name="바._종별_접수량__국제">#REF!</definedName>
    <definedName name="바._항목별_세입실적">'[1]항목별세입'!$A$1</definedName>
    <definedName name="사._국제특급우편물_접수실적__당월">'[1]국제특급'!$A$1</definedName>
    <definedName name="사._요금별·후납_우편물량">'[1]별후납'!$A$1</definedName>
    <definedName name="세입비1">'[3]0110원본'!$A$1:$ET$32</definedName>
    <definedName name="ㅇㅇ">#REF!</definedName>
    <definedName name="ㅇㅇㅇㅇㅇ">#REF!</definedName>
    <definedName name="우편">#REF!</definedName>
    <definedName name="접수종별">#REF!</definedName>
    <definedName name="하나">#REF!</definedName>
    <definedName name="_xlnm.Print_Area" localSheetId="10">'10.해수욕장 이용'!$A$1:$AJ$38</definedName>
    <definedName name="_xlnm.Print_Area" localSheetId="2">'2.업종별 운수업체'!$A$1:$X$33</definedName>
    <definedName name="_xlnm.Print_Area" localSheetId="3">'3.영업용 자동차 업종별 수송'!$A$1:$T$33</definedName>
    <definedName name="_xlnm.Print_Area" localSheetId="5">'5. 자전거도로 현황'!$A$1:$L$34</definedName>
    <definedName name="_xlnm.Print_Area" localSheetId="8">'8.관광사업체 등록'!$A$1:$AF$37</definedName>
    <definedName name="rnr">'[2]0110원본'!$A$1:$ET$32</definedName>
  </definedNames>
  <calcPr fullCalcOnLoad="1"/>
</workbook>
</file>

<file path=xl/sharedStrings.xml><?xml version="1.0" encoding="utf-8"?>
<sst xmlns="http://schemas.openxmlformats.org/spreadsheetml/2006/main" count="1709" uniqueCount="689">
  <si>
    <t>Organizing International Meeting</t>
  </si>
  <si>
    <t>Souvenir shops for foreigners only</t>
  </si>
  <si>
    <t>Tourist entertainment facilities</t>
  </si>
  <si>
    <t>Source :  Tourism Industry Division</t>
  </si>
  <si>
    <t>Amusement Restaurants for Tourists</t>
  </si>
  <si>
    <t>Unit : Person, ton, Thousand won</t>
  </si>
  <si>
    <t xml:space="preserve">    2) 기타호텔업에는 수상관광호텔업, 한국전통호텔업, 호스텔업이 포함</t>
  </si>
  <si>
    <t>8. Registration of Tourist Service Establishments(Cont'd)</t>
  </si>
  <si>
    <t>주:1)여행업에서 하나의 사업체가 국내여행업과 국외여행업 모두 등록한 경우 국내·외여행업으로 분류</t>
  </si>
  <si>
    <t>Source : Road Transportation Division</t>
  </si>
  <si>
    <t>Unit : passenger/person, freight/ton</t>
  </si>
  <si>
    <t>Special recreation services</t>
  </si>
  <si>
    <t>Performing arts for tourist</t>
  </si>
  <si>
    <t>Unit : Place, Person, Box</t>
  </si>
  <si>
    <t>주1) : 이륜차 미포함, 매월말현재 등록상황임</t>
  </si>
  <si>
    <t>7.  Railroad Transportation</t>
  </si>
  <si>
    <t>Unit : Domestic/Thousand mails, International/mails</t>
  </si>
  <si>
    <t>1-1. Registered Motor Vehicles by Si ＆ Gun(Cont'd)</t>
  </si>
  <si>
    <t>Amusement Restaurants Exclusive to Foreigners</t>
  </si>
  <si>
    <t>Recreational Facilities</t>
  </si>
  <si>
    <t>Tourist accommodations</t>
  </si>
  <si>
    <t>Tourist convenience facilities</t>
  </si>
  <si>
    <t>motorist convenience facilities</t>
  </si>
  <si>
    <t>Recreational Complex Facilities</t>
  </si>
  <si>
    <t>General Recreational Facilities</t>
  </si>
  <si>
    <t>Other Recreational Facilities</t>
  </si>
  <si>
    <t>1. Resistrated Moter Vehicles</t>
  </si>
  <si>
    <t>Note 1) : Excluded Motor cycle</t>
  </si>
  <si>
    <t>Note1) : Excluded Motor cycle</t>
  </si>
  <si>
    <t>Korean-style house experience</t>
  </si>
  <si>
    <t>11. Postal Service Facilities</t>
  </si>
  <si>
    <t>12. Handling of Postal Matters</t>
  </si>
  <si>
    <t>13. Receipts from Postal Charge</t>
  </si>
  <si>
    <t>CNG buses</t>
  </si>
  <si>
    <t>Total buses</t>
  </si>
  <si>
    <t>12. 우편물 취급</t>
  </si>
  <si>
    <t>13. 우편요금 수입</t>
  </si>
  <si>
    <t>Domestic</t>
  </si>
  <si>
    <t>Unit : Each</t>
  </si>
  <si>
    <t>Cheonan-si</t>
  </si>
  <si>
    <t>Gongju-si</t>
  </si>
  <si>
    <t>Boryeong-si</t>
  </si>
  <si>
    <t>Seosan-si</t>
  </si>
  <si>
    <t>Nonsan-si</t>
  </si>
  <si>
    <t>Geumsan-gun</t>
  </si>
  <si>
    <t>Buyeo-gun</t>
  </si>
  <si>
    <t>Yesan-gun</t>
  </si>
  <si>
    <t>Taean-gun</t>
  </si>
  <si>
    <t>천   안   시</t>
  </si>
  <si>
    <t>공   주   시</t>
  </si>
  <si>
    <t>보   령   시</t>
  </si>
  <si>
    <t>아   산   시</t>
  </si>
  <si>
    <t>서   산   시</t>
  </si>
  <si>
    <t>논   산   시</t>
  </si>
  <si>
    <t>금   산   군</t>
  </si>
  <si>
    <t>부   여   군</t>
  </si>
  <si>
    <t>서   천   군</t>
  </si>
  <si>
    <t>청   양   군</t>
  </si>
  <si>
    <t>홍   성   군</t>
  </si>
  <si>
    <t>예   산   군</t>
  </si>
  <si>
    <t>태   안   군</t>
  </si>
  <si>
    <t>외국인전용유흥음식점업</t>
  </si>
  <si>
    <t>Overseas</t>
  </si>
  <si>
    <t>Condominium</t>
  </si>
  <si>
    <t>Facilities</t>
  </si>
  <si>
    <t>Planning</t>
  </si>
  <si>
    <t>sea bathers</t>
  </si>
  <si>
    <t>바람아래해수욕장</t>
  </si>
  <si>
    <t>꾸지나무골해수욕장</t>
  </si>
  <si>
    <t>Military</t>
  </si>
  <si>
    <t>Detached</t>
  </si>
  <si>
    <t>Stamp sales</t>
  </si>
  <si>
    <t>Agencies</t>
  </si>
  <si>
    <t>Standing</t>
  </si>
  <si>
    <t>P.O.Boxes</t>
  </si>
  <si>
    <t>vehicles</t>
  </si>
  <si>
    <t>agencies</t>
  </si>
  <si>
    <t>Delivery</t>
  </si>
  <si>
    <t>1. 자동차 등록</t>
  </si>
  <si>
    <t xml:space="preserve"> Passenger</t>
  </si>
  <si>
    <t>Motor cycle</t>
  </si>
  <si>
    <t>Government</t>
  </si>
  <si>
    <t>Commercial</t>
  </si>
  <si>
    <t>Dangjin-si</t>
  </si>
  <si>
    <t>Grand Total</t>
  </si>
  <si>
    <t>여    행    업</t>
  </si>
  <si>
    <t>관 광 숙 박 업</t>
  </si>
  <si>
    <t>관광객이용 시설업</t>
  </si>
  <si>
    <t>관광편의 시설업</t>
  </si>
  <si>
    <t>휴양콘도
미니엄업</t>
  </si>
  <si>
    <t>자동차
야영장업</t>
  </si>
  <si>
    <t>시내순환
관광업</t>
  </si>
  <si>
    <t>연   도   별</t>
  </si>
  <si>
    <t>Number of</t>
  </si>
  <si>
    <t>Observatory</t>
  </si>
  <si>
    <t>Receiving</t>
  </si>
  <si>
    <t>On-boarding</t>
  </si>
  <si>
    <t>Revenues</t>
  </si>
  <si>
    <t>Arriving</t>
  </si>
  <si>
    <t>Boarding</t>
  </si>
  <si>
    <t>Gyeryong-si</t>
  </si>
  <si>
    <t>6. 주  차  장</t>
  </si>
  <si>
    <t>11. 우 편 시 설</t>
  </si>
  <si>
    <t>Unit : Thousand won</t>
  </si>
  <si>
    <t>연  도  별
시  군  별</t>
  </si>
  <si>
    <t>가족호텔업
Family hotel</t>
  </si>
  <si>
    <t>Tourist Restaurants</t>
  </si>
  <si>
    <t>Tourism Photography</t>
  </si>
  <si>
    <t>3. 영업용자동차 업종별 수송</t>
  </si>
  <si>
    <t>주) : 이면도로 주차구획선 제외</t>
  </si>
  <si>
    <t>Resort complexes</t>
  </si>
  <si>
    <t xml:space="preserve">Tourist Pension </t>
  </si>
  <si>
    <t xml:space="preserve">Unit :  number, km </t>
  </si>
  <si>
    <t>Chunjangdae beach</t>
  </si>
  <si>
    <t>Cheongpodae beach</t>
  </si>
  <si>
    <t>Baeksajang beach</t>
  </si>
  <si>
    <t>Bangjukgol beach</t>
  </si>
  <si>
    <t>Kkujinamugol beach</t>
  </si>
  <si>
    <t>geomulneomeo beach</t>
  </si>
  <si>
    <t xml:space="preserve"> jinneomeo beach</t>
  </si>
  <si>
    <t>dangneomeo beach</t>
  </si>
  <si>
    <t>gompension beach</t>
  </si>
  <si>
    <t>영업용</t>
  </si>
  <si>
    <t>자가용</t>
  </si>
  <si>
    <t>승합차</t>
  </si>
  <si>
    <t>일반</t>
  </si>
  <si>
    <t>국외</t>
  </si>
  <si>
    <t>국내</t>
  </si>
  <si>
    <t>시설업</t>
  </si>
  <si>
    <t>기획업</t>
  </si>
  <si>
    <t>총면적</t>
  </si>
  <si>
    <t>직원수</t>
  </si>
  <si>
    <t>사서함</t>
  </si>
  <si>
    <t>우표류</t>
  </si>
  <si>
    <t>계</t>
  </si>
  <si>
    <t>별정국</t>
  </si>
  <si>
    <t>군우국</t>
  </si>
  <si>
    <t>갑</t>
  </si>
  <si>
    <t>을</t>
  </si>
  <si>
    <t>시설수</t>
  </si>
  <si>
    <t>자동차</t>
  </si>
  <si>
    <t>이륜차</t>
  </si>
  <si>
    <t>판매소</t>
  </si>
  <si>
    <t>May</t>
  </si>
  <si>
    <t>승용차</t>
  </si>
  <si>
    <t>특수차</t>
  </si>
  <si>
    <t>업체수</t>
  </si>
  <si>
    <t>연도별</t>
  </si>
  <si>
    <t>월 별</t>
  </si>
  <si>
    <t>탈의장</t>
  </si>
  <si>
    <t>샤워장</t>
  </si>
  <si>
    <t>시군별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</si>
  <si>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</si>
  <si>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</si>
  <si>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</si>
  <si>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</si>
  <si>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</si>
  <si>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</si>
  <si>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</si>
  <si>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</si>
  <si>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</si>
  <si>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</si>
  <si>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</si>
  <si>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</si>
  <si>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Total</t>
  </si>
  <si>
    <t>당  진  시</t>
  </si>
  <si>
    <t>Year</t>
  </si>
  <si>
    <t>Private</t>
  </si>
  <si>
    <t>천  안  시</t>
  </si>
  <si>
    <t>공  주  시</t>
  </si>
  <si>
    <t>보  령  시</t>
  </si>
  <si>
    <t>아  산  시</t>
  </si>
  <si>
    <t>Asan-si</t>
  </si>
  <si>
    <t>Si, Gun</t>
  </si>
  <si>
    <t>서  산  시</t>
  </si>
  <si>
    <t>논  산  시</t>
  </si>
  <si>
    <t>금  산  군</t>
  </si>
  <si>
    <t>부  여  군</t>
  </si>
  <si>
    <t>서  천  군</t>
  </si>
  <si>
    <t>청  양  군</t>
  </si>
  <si>
    <t>홍  성  군</t>
  </si>
  <si>
    <t>예  산  군</t>
  </si>
  <si>
    <t>태  안  군</t>
  </si>
  <si>
    <t>연 도 별</t>
  </si>
  <si>
    <t>시 군 별</t>
  </si>
  <si>
    <t>Number</t>
  </si>
  <si>
    <t>Place</t>
  </si>
  <si>
    <t>국제회의업</t>
  </si>
  <si>
    <t>카지노업</t>
  </si>
  <si>
    <t>유원시설업</t>
  </si>
  <si>
    <t>종합유원시설업</t>
  </si>
  <si>
    <t>일반유원시설업</t>
  </si>
  <si>
    <t>기타유원시설업</t>
  </si>
  <si>
    <t>관광사진업</t>
  </si>
  <si>
    <t>General</t>
  </si>
  <si>
    <t>Casino</t>
  </si>
  <si>
    <t>춘장대해수욕장</t>
  </si>
  <si>
    <t>만리포해수욕장</t>
  </si>
  <si>
    <t>몽산포해수욕장</t>
  </si>
  <si>
    <t>연포해수욕장</t>
  </si>
  <si>
    <t>학암포해수욕장</t>
  </si>
  <si>
    <t>청포대해수욕장</t>
  </si>
  <si>
    <t>삼봉해수욕장</t>
  </si>
  <si>
    <t>방포해수욕장</t>
  </si>
  <si>
    <t>백사장해수욕장</t>
  </si>
  <si>
    <t>천리포해수욕장</t>
  </si>
  <si>
    <t>꽃지해수욕장</t>
  </si>
  <si>
    <t>밧개해수욕장</t>
  </si>
  <si>
    <t>안면해수욕장</t>
  </si>
  <si>
    <t>샛별해수욕장</t>
  </si>
  <si>
    <t>달산포해수욕장</t>
  </si>
  <si>
    <t>파도리해수욕장</t>
  </si>
  <si>
    <t>마검포해수욕장</t>
  </si>
  <si>
    <t>어은돌해수욕장</t>
  </si>
  <si>
    <t>의항해수욕장</t>
  </si>
  <si>
    <t>신두리해수욕장</t>
  </si>
  <si>
    <t>구름포해수욕장</t>
  </si>
  <si>
    <t>집배원수</t>
  </si>
  <si>
    <t>우편취급소</t>
  </si>
  <si>
    <t>Branch</t>
  </si>
  <si>
    <t>Special</t>
  </si>
  <si>
    <t>Postal</t>
  </si>
  <si>
    <t>Staff</t>
  </si>
  <si>
    <t>Postmen</t>
  </si>
  <si>
    <t>Moter</t>
  </si>
  <si>
    <t>Motor</t>
  </si>
  <si>
    <t>Hanging</t>
  </si>
  <si>
    <t>cycles</t>
  </si>
  <si>
    <t>Receipt</t>
  </si>
  <si>
    <t>1996</t>
  </si>
  <si>
    <t>1997</t>
  </si>
  <si>
    <t>Gover-</t>
  </si>
  <si>
    <t>Com-</t>
  </si>
  <si>
    <t>Month</t>
  </si>
  <si>
    <t>nment</t>
  </si>
  <si>
    <t>mercial</t>
  </si>
  <si>
    <t>cars</t>
  </si>
  <si>
    <t>Buses</t>
  </si>
  <si>
    <t>Trucks</t>
  </si>
  <si>
    <t>cycle</t>
  </si>
  <si>
    <t>Jan.</t>
  </si>
  <si>
    <t>Feb.</t>
  </si>
  <si>
    <t>Mar.</t>
  </si>
  <si>
    <t>Apr.</t>
  </si>
  <si>
    <t>Aug.</t>
  </si>
  <si>
    <t>Sept.</t>
  </si>
  <si>
    <t>Oct.</t>
  </si>
  <si>
    <t>Nov.</t>
  </si>
  <si>
    <t>Dec.</t>
  </si>
  <si>
    <t>연  도  별</t>
  </si>
  <si>
    <t>시  군  별</t>
  </si>
  <si>
    <t>Truck</t>
  </si>
  <si>
    <t>June</t>
  </si>
  <si>
    <t>July</t>
  </si>
  <si>
    <t>전문휴양업</t>
  </si>
  <si>
    <t>관광
식당업</t>
  </si>
  <si>
    <t>이용객수</t>
  </si>
  <si>
    <t>면   적</t>
  </si>
  <si>
    <t>화 장 실</t>
  </si>
  <si>
    <t>뜀    대</t>
  </si>
  <si>
    <t>망 루 대</t>
  </si>
  <si>
    <t>공동수도</t>
  </si>
  <si>
    <t>Area</t>
  </si>
  <si>
    <t>Length</t>
  </si>
  <si>
    <t>Toilet</t>
  </si>
  <si>
    <t>승차인원</t>
  </si>
  <si>
    <t>강차인원</t>
  </si>
  <si>
    <t>여객수입</t>
  </si>
  <si>
    <t>발송톤수</t>
  </si>
  <si>
    <t>도착톤수</t>
  </si>
  <si>
    <t>화물수입</t>
  </si>
  <si>
    <t>역     별</t>
  </si>
  <si>
    <t>Station</t>
  </si>
  <si>
    <t>Sending</t>
  </si>
  <si>
    <t>Exiting</t>
  </si>
  <si>
    <t>2009</t>
  </si>
  <si>
    <t>종합휴양업</t>
  </si>
  <si>
    <t>Loafway</t>
  </si>
  <si>
    <t>2010</t>
  </si>
  <si>
    <t>한옥체험업</t>
  </si>
  <si>
    <t>관광
궤도업</t>
  </si>
  <si>
    <t>갈음이해수욕장</t>
  </si>
  <si>
    <t>방주골해수욕장</t>
  </si>
  <si>
    <t>구례포해수욕장</t>
  </si>
  <si>
    <t>난지섬해수욕장</t>
  </si>
  <si>
    <t>곰섬해수욕장</t>
  </si>
  <si>
    <t>관광
펜션션업</t>
  </si>
  <si>
    <t>2011</t>
  </si>
  <si>
    <t>대천해수욕장</t>
  </si>
  <si>
    <t>무창포해수욕장</t>
  </si>
  <si>
    <t>계  룡  시</t>
  </si>
  <si>
    <t>Jun.</t>
  </si>
  <si>
    <t>Jul.</t>
  </si>
  <si>
    <t>연 도 별
시 군 별</t>
  </si>
  <si>
    <t>International</t>
  </si>
  <si>
    <t>Seocheon-gun</t>
  </si>
  <si>
    <t>Gyeryong -si</t>
  </si>
  <si>
    <t>Tourist cruises</t>
  </si>
  <si>
    <t>Unit : Person</t>
  </si>
  <si>
    <t>Year
Si, Gun</t>
  </si>
  <si>
    <t>Post offices</t>
  </si>
  <si>
    <t>Cheongyang-gun</t>
  </si>
  <si>
    <t>Travel agencies</t>
  </si>
  <si>
    <t>Hongseong-gun</t>
  </si>
  <si>
    <t>연 도 별
월     별</t>
  </si>
  <si>
    <t>Passenger cars</t>
  </si>
  <si>
    <t xml:space="preserve"> Special cars</t>
  </si>
  <si>
    <t>주1) : 이륜차 미포함</t>
  </si>
  <si>
    <t>Unit : Number</t>
  </si>
  <si>
    <t>연 도 별
시 군 별</t>
  </si>
  <si>
    <t>Year
Si, Gun</t>
  </si>
  <si>
    <t>관      광
유람선업</t>
  </si>
  <si>
    <t>관     광
공연장업</t>
  </si>
  <si>
    <t>Off-boarding</t>
  </si>
  <si>
    <t>unit : each,%</t>
  </si>
  <si>
    <t>6. Parking  Lot</t>
  </si>
  <si>
    <t>Mallipo beach</t>
  </si>
  <si>
    <t>Mongsanpo beach</t>
  </si>
  <si>
    <t>Yeonpo beach</t>
  </si>
  <si>
    <t>hakampo beach</t>
  </si>
  <si>
    <t>Sambong beach</t>
  </si>
  <si>
    <t>Bangpo beach</t>
  </si>
  <si>
    <t>Cheollipo beach</t>
  </si>
  <si>
    <t>Kkotji beach</t>
  </si>
  <si>
    <t>Batgae beach</t>
  </si>
  <si>
    <t>Gijipo beach</t>
  </si>
  <si>
    <t>Anmyeon beach</t>
  </si>
  <si>
    <t>Saetbyeol beach</t>
  </si>
  <si>
    <t>Baramarae beach</t>
  </si>
  <si>
    <t>Dalsanpo beach</t>
  </si>
  <si>
    <t>Gareumi beach</t>
  </si>
  <si>
    <t>Padori beach</t>
  </si>
  <si>
    <t>Tonggae beach</t>
  </si>
  <si>
    <t>Mageompo beach</t>
  </si>
  <si>
    <t>Eoeundol beach</t>
  </si>
  <si>
    <t>Uihang beach</t>
  </si>
  <si>
    <t>Sinduri beach</t>
  </si>
  <si>
    <t>Guryepo beach</t>
  </si>
  <si>
    <t>Gureumpo beach</t>
  </si>
  <si>
    <t>Nanjido beach</t>
  </si>
  <si>
    <t>obongsan beach</t>
  </si>
  <si>
    <t xml:space="preserve"> jeodu beach</t>
  </si>
  <si>
    <t xml:space="preserve"> sachang  beach</t>
  </si>
  <si>
    <t>baamseom beach</t>
  </si>
  <si>
    <t>myungduk beach</t>
  </si>
  <si>
    <t>dangsan   beach</t>
  </si>
  <si>
    <t>daechon beach</t>
  </si>
  <si>
    <t>muchangpo beach</t>
  </si>
  <si>
    <t>Unit : number, place</t>
  </si>
  <si>
    <t>Attached to buildings</t>
  </si>
  <si>
    <t>City Circle
 Tourism</t>
  </si>
  <si>
    <t>Unit : , number, each</t>
  </si>
  <si>
    <t>myeongjangseom beach</t>
  </si>
  <si>
    <t>Duyeo beach</t>
  </si>
  <si>
    <t>당   진   시</t>
  </si>
  <si>
    <t>계   룡   시</t>
  </si>
  <si>
    <t>2. 업종별 운수업체</t>
  </si>
  <si>
    <t>Gyeryong</t>
  </si>
  <si>
    <t>Gaetaesa</t>
  </si>
  <si>
    <t>Yeonsan</t>
  </si>
  <si>
    <t>Nonsan</t>
  </si>
  <si>
    <t>Ganggyeong</t>
  </si>
  <si>
    <t>Yeonmudae</t>
  </si>
  <si>
    <t>Shinchang</t>
  </si>
  <si>
    <t>Yesan</t>
  </si>
  <si>
    <t>Sapgyo</t>
  </si>
  <si>
    <t>CheonanAsan</t>
  </si>
  <si>
    <t>Asan</t>
  </si>
  <si>
    <t>Gwangcheon</t>
  </si>
  <si>
    <t>Daecheon</t>
  </si>
  <si>
    <t>Ungcheon</t>
  </si>
  <si>
    <t>Ganchi</t>
  </si>
  <si>
    <t>Pangyo</t>
  </si>
  <si>
    <t>Seocheon</t>
  </si>
  <si>
    <t>Janghang</t>
  </si>
  <si>
    <t>2014</t>
  </si>
  <si>
    <t>2012</t>
  </si>
  <si>
    <t>2013</t>
  </si>
  <si>
    <t/>
  </si>
  <si>
    <t>-</t>
  </si>
  <si>
    <t>…</t>
  </si>
  <si>
    <t>왜목해수욕장</t>
  </si>
  <si>
    <t>1-1. 시군별 자동차등록</t>
  </si>
  <si>
    <t>1-1. Registered Motor Vehicles by Si ＆ Gun</t>
  </si>
  <si>
    <t>1-1. 시군별 자동차등록(계속)</t>
  </si>
  <si>
    <t>Source : Road Transportation Division</t>
  </si>
  <si>
    <t>8. 관광사업체 등록</t>
  </si>
  <si>
    <t>8. Registration of Tourist Service Establishments</t>
  </si>
  <si>
    <t>8. 관광사업체 등록(계속)</t>
  </si>
  <si>
    <t>Number of Visitors</t>
  </si>
  <si>
    <t>Bathing place</t>
  </si>
  <si>
    <t>Use of Sea Bathing Resorts(Cont`d)</t>
  </si>
  <si>
    <t>Use of Sea Bathing Resorts</t>
  </si>
  <si>
    <t>466   교통·관광 및 정보통신</t>
  </si>
  <si>
    <t>TRANSPORTATION · TOURISM AND INFORMATION TELECOMMUNICATION   467</t>
  </si>
  <si>
    <t>474   교통·관광 및 정보통신</t>
  </si>
  <si>
    <t>TRANSPORTATION · TOURISM AND INFORMATION TELECOMMUNICATION   475</t>
  </si>
  <si>
    <t>TRANSPORTATION · TOURISM AND INFORMATION TELECOMMUNICATION   477</t>
  </si>
  <si>
    <t>478   교통·관광 및 정보통신</t>
  </si>
  <si>
    <t>TRANSPORTATION · TOURISM AND INFORMATION TELECOMMUNICATION   479</t>
  </si>
  <si>
    <t>480   교통·관광 및 정보통신</t>
  </si>
  <si>
    <t>TRANSPORTATION · TOURISM AND INFORMATION TELECOMMUNICATION   481</t>
  </si>
  <si>
    <t>길   이</t>
  </si>
  <si>
    <t>해수욕장별</t>
  </si>
  <si>
    <t>Source : Road Transportation  Division</t>
  </si>
  <si>
    <t>자료 : 도로교통과, 국토교통부 「국토교통통계연보」</t>
  </si>
  <si>
    <t>단위 : 업체수, 대</t>
  </si>
  <si>
    <t>대 수</t>
  </si>
  <si>
    <t>주 1) 시군별 시외버스 업체수는 차고지 기준으로, 시군별 합계수치가 道 전체 업체수와 상이함.</t>
  </si>
  <si>
    <t>자료 : 도로교통과</t>
  </si>
  <si>
    <t>주1) : 등록대수는 연(월)말 현재, 수송인원은 연인원임 .</t>
  </si>
  <si>
    <t xml:space="preserve">   2) : 등록대수는 연(월)말 현재, 수송량은 연(월)간 수송량</t>
  </si>
  <si>
    <t>주) :보급률=(B)/(A)*100</t>
  </si>
  <si>
    <t>Source :  Tourism Industry Division</t>
  </si>
  <si>
    <t>외국인전용관광
기념품판매업</t>
  </si>
  <si>
    <t>Dressing 
rooms</t>
  </si>
  <si>
    <t>Shower 
rooms</t>
  </si>
  <si>
    <t>Diving 
stand</t>
  </si>
  <si>
    <t>Water 
supply</t>
  </si>
  <si>
    <t>Grand 
area</t>
  </si>
  <si>
    <t>화장실</t>
  </si>
  <si>
    <t>뜀  대</t>
  </si>
  <si>
    <t xml:space="preserve">  </t>
  </si>
  <si>
    <t>자료 : 충청지방우정청(총무과)</t>
  </si>
  <si>
    <t>468   교통·관광 및 정보통신</t>
  </si>
  <si>
    <t>4. 천연가스 버스 현황</t>
  </si>
  <si>
    <t>Supply buses
in current year</t>
  </si>
  <si>
    <t>TRANSPORTATION · TOURISM AND INFORMATION TELECOMMUNICATION   469</t>
  </si>
  <si>
    <t>5. 자전거 도로 현황</t>
  </si>
  <si>
    <t>Year</t>
  </si>
  <si>
    <t>470   교통·관광 및 정보통신</t>
  </si>
  <si>
    <t>472   교통·관광 및 정보통신</t>
  </si>
  <si>
    <t>TRANSPORTATION · TOURISM AND INFORMATION TELECOMMUNICATION   473</t>
  </si>
  <si>
    <t>주1) : 일반국에는 분국이 포함되었음.</t>
  </si>
  <si>
    <t>Source : Chungchong Regional Communication Office</t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</si>
  <si>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국내</t>
    </r>
    <r>
      <rPr>
        <sz val="9"/>
        <color indexed="8"/>
        <rFont val="Times New Roman"/>
        <family val="1"/>
      </rPr>
      <t>/</t>
    </r>
    <r>
      <rPr>
        <sz val="9"/>
        <color indexed="8"/>
        <rFont val="바탕"/>
        <family val="1"/>
      </rPr>
      <t>천통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국제</t>
    </r>
    <r>
      <rPr>
        <sz val="9"/>
        <color indexed="8"/>
        <rFont val="Times New Roman"/>
        <family val="1"/>
      </rPr>
      <t>/</t>
    </r>
    <r>
      <rPr>
        <sz val="9"/>
        <color indexed="8"/>
        <rFont val="바탕"/>
        <family val="1"/>
      </rPr>
      <t>통</t>
    </r>
  </si>
  <si>
    <r>
      <t>국</t>
    </r>
    <r>
      <rPr>
        <sz val="9"/>
        <color indexed="8"/>
        <rFont val="Times New Roman"/>
        <family val="1"/>
      </rPr>
      <t xml:space="preserve">        </t>
    </r>
    <r>
      <rPr>
        <sz val="9"/>
        <color indexed="8"/>
        <rFont val="바탕"/>
        <family val="1"/>
      </rPr>
      <t>내</t>
    </r>
    <r>
      <rPr>
        <sz val="9"/>
        <color indexed="8"/>
        <rFont val="Times New Roman"/>
        <family val="1"/>
      </rPr>
      <t xml:space="preserve">             Domestic</t>
    </r>
  </si>
  <si>
    <r>
      <t>국</t>
    </r>
    <r>
      <rPr>
        <sz val="9"/>
        <color indexed="8"/>
        <rFont val="Times New Roman"/>
        <family val="1"/>
      </rPr>
      <t xml:space="preserve">        </t>
    </r>
    <r>
      <rPr>
        <sz val="9"/>
        <color indexed="8"/>
        <rFont val="바탕"/>
        <family val="1"/>
      </rPr>
      <t>제</t>
    </r>
    <r>
      <rPr>
        <sz val="9"/>
        <color indexed="8"/>
        <rFont val="Times New Roman"/>
        <family val="1"/>
      </rPr>
      <t xml:space="preserve">          International</t>
    </r>
  </si>
  <si>
    <r>
      <t>합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계</t>
    </r>
    <r>
      <rPr>
        <sz val="9"/>
        <color indexed="8"/>
        <rFont val="Times New Roman"/>
        <family val="1"/>
      </rPr>
      <t xml:space="preserve">  Total</t>
    </r>
  </si>
  <si>
    <r>
      <t>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반</t>
    </r>
    <r>
      <rPr>
        <sz val="9"/>
        <color indexed="8"/>
        <rFont val="Times New Roman"/>
        <family val="1"/>
      </rPr>
      <t xml:space="preserve">    General</t>
    </r>
  </si>
  <si>
    <r>
      <t>특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수</t>
    </r>
    <r>
      <rPr>
        <sz val="9"/>
        <color indexed="8"/>
        <rFont val="Times New Roman"/>
        <family val="1"/>
      </rPr>
      <t xml:space="preserve">    Special</t>
    </r>
  </si>
  <si>
    <r>
      <t>소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포</t>
    </r>
    <r>
      <rPr>
        <sz val="9"/>
        <color indexed="8"/>
        <rFont val="Times New Roman"/>
        <family val="1"/>
      </rPr>
      <t xml:space="preserve">     Parcel</t>
    </r>
  </si>
  <si>
    <r>
      <t>특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수</t>
    </r>
    <r>
      <rPr>
        <sz val="9"/>
        <color indexed="8"/>
        <rFont val="Times New Roman"/>
        <family val="1"/>
      </rPr>
      <t xml:space="preserve">     Special</t>
    </r>
  </si>
  <si>
    <r>
      <t>접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수</t>
    </r>
  </si>
  <si>
    <r>
      <t>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달</t>
    </r>
  </si>
  <si>
    <t>주 1) 계룡시 수치는 논산시에 포함됨</t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</si>
  <si>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천원</t>
    </r>
  </si>
  <si>
    <r>
      <t>계</t>
    </r>
    <r>
      <rPr>
        <sz val="9"/>
        <color indexed="8"/>
        <rFont val="Times New Roman"/>
        <family val="1"/>
      </rPr>
      <t xml:space="preserve">     Total</t>
    </r>
  </si>
  <si>
    <r>
      <t>일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반</t>
    </r>
    <r>
      <rPr>
        <sz val="9"/>
        <color indexed="8"/>
        <rFont val="Times New Roman"/>
        <family val="1"/>
      </rPr>
      <t xml:space="preserve">  Ordinary Mail</t>
    </r>
  </si>
  <si>
    <r>
      <t>특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수</t>
    </r>
    <r>
      <rPr>
        <sz val="9"/>
        <color indexed="8"/>
        <rFont val="Times New Roman"/>
        <family val="1"/>
      </rPr>
      <t xml:space="preserve">  Special Mail</t>
    </r>
  </si>
  <si>
    <r>
      <t>소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포</t>
    </r>
    <r>
      <rPr>
        <sz val="9"/>
        <color indexed="8"/>
        <rFont val="Times New Roman"/>
        <family val="1"/>
      </rPr>
      <t xml:space="preserve">   Package</t>
    </r>
  </si>
  <si>
    <r>
      <t>국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내</t>
    </r>
  </si>
  <si>
    <r>
      <t>국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제</t>
    </r>
  </si>
  <si>
    <t>…</t>
  </si>
  <si>
    <t>482   교통·관광 및 정보통신</t>
  </si>
  <si>
    <t>TRANSPORTATION · TOURISM AND INFORMATION TELECOMMUNICATION   483</t>
  </si>
  <si>
    <t>484   교통·관광 및 정보통신</t>
  </si>
  <si>
    <t>TRANSPORTATION · TOURISM AND INFORMATION TELECOMMUNICATION   485</t>
  </si>
  <si>
    <t>486   교통·관광 및 정보통신</t>
  </si>
  <si>
    <t>TRANSPORTATION · TOURISM AND INFORMATION TELECOMMUNICATION   487</t>
  </si>
  <si>
    <t>488   교통·관광 및 정보통신</t>
  </si>
  <si>
    <t>TRANSPORTATION · TOURISM AND INFORMATION TELECOMMUNICATION   489</t>
  </si>
  <si>
    <r>
      <t xml:space="preserve">  </t>
    </r>
    <r>
      <rPr>
        <sz val="9"/>
        <color indexed="8"/>
        <rFont val="바탕"/>
        <family val="1"/>
      </rPr>
      <t>계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룡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시</t>
    </r>
    <r>
      <rPr>
        <vertAlign val="superscript"/>
        <sz val="9"/>
        <color indexed="8"/>
        <rFont val="바탕"/>
        <family val="1"/>
      </rPr>
      <t>1)</t>
    </r>
  </si>
  <si>
    <t>yongdu beach</t>
  </si>
  <si>
    <t>기지포해수욕장</t>
  </si>
  <si>
    <t>waemok beach</t>
  </si>
  <si>
    <t xml:space="preserve">jangan beach </t>
  </si>
  <si>
    <t>yeomsung beach</t>
  </si>
  <si>
    <t>장삼포해수욕장</t>
  </si>
  <si>
    <t>Jangsampo beach</t>
  </si>
  <si>
    <t>주 1) 해수욕장이용객은 여름 개장기간에만 조사한 수치임</t>
  </si>
  <si>
    <t>Source :  Ocean Policy Division</t>
  </si>
  <si>
    <t>주 2) 해수욕장 지정 해제(2015.6.16.)</t>
  </si>
  <si>
    <t>자료 : 해양정책과</t>
  </si>
  <si>
    <t>주 : 2016년 기준 자료부터 통계청 표준서식에 따라 '자전거우선도로' 항목 추가</t>
  </si>
  <si>
    <t>자료 : 관광마케팅과</t>
  </si>
  <si>
    <t>자료 : 관광마케팅과</t>
  </si>
  <si>
    <t>Wonsando beach</t>
  </si>
  <si>
    <t xml:space="preserve">doksan beach  </t>
  </si>
  <si>
    <t>Hodo beach</t>
  </si>
  <si>
    <t>-</t>
  </si>
  <si>
    <t>주 3) 2016년 해수욕장 미운영</t>
  </si>
  <si>
    <t>3. Transportation of commercial Moter Vehicles, by Type of Business</t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</si>
  <si>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대</t>
    </r>
    <r>
      <rPr>
        <sz val="9"/>
        <color indexed="8"/>
        <rFont val="Times New Roman"/>
        <family val="1"/>
      </rPr>
      <t>, %</t>
    </r>
  </si>
  <si>
    <r>
      <rPr>
        <sz val="9"/>
        <color indexed="8"/>
        <rFont val="바탕"/>
        <family val="1"/>
      </rPr>
      <t>연도별</t>
    </r>
  </si>
  <si>
    <r>
      <rPr>
        <sz val="9"/>
        <color indexed="8"/>
        <rFont val="바탕"/>
        <family val="1"/>
      </rPr>
      <t>총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버스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대수</t>
    </r>
    <r>
      <rPr>
        <sz val="9"/>
        <color indexed="8"/>
        <rFont val="Times New Roman"/>
        <family val="1"/>
      </rPr>
      <t>(A)</t>
    </r>
  </si>
  <si>
    <r>
      <rPr>
        <sz val="9"/>
        <color indexed="8"/>
        <rFont val="바탕"/>
        <family val="1"/>
      </rPr>
      <t>당해연도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보급대수</t>
    </r>
  </si>
  <si>
    <r>
      <rPr>
        <sz val="9"/>
        <color indexed="8"/>
        <rFont val="바탕"/>
        <family val="1"/>
      </rPr>
      <t xml:space="preserve">보급률
</t>
    </r>
    <r>
      <rPr>
        <sz val="9"/>
        <color indexed="8"/>
        <rFont val="Times New Roman"/>
        <family val="1"/>
      </rPr>
      <t>Supply rate</t>
    </r>
  </si>
  <si>
    <r>
      <rPr>
        <sz val="9"/>
        <color indexed="8"/>
        <rFont val="바탕"/>
        <family val="1"/>
      </rPr>
      <t>시군별</t>
    </r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</si>
  <si>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개소</t>
    </r>
  </si>
  <si>
    <r>
      <t>국내외
여행업</t>
    </r>
    <r>
      <rPr>
        <vertAlign val="superscript"/>
        <sz val="9"/>
        <color indexed="8"/>
        <rFont val="바탕"/>
        <family val="1"/>
      </rPr>
      <t>1)</t>
    </r>
  </si>
  <si>
    <r>
      <t xml:space="preserve">호     텔     업        </t>
    </r>
    <r>
      <rPr>
        <sz val="9"/>
        <color indexed="8"/>
        <rFont val="Times New Roman"/>
        <family val="1"/>
      </rPr>
      <t>Hotel</t>
    </r>
  </si>
  <si>
    <r>
      <t>관광유흥</t>
    </r>
    <r>
      <rPr>
        <sz val="8"/>
        <color indexed="8"/>
        <rFont val="Times New Roman"/>
        <family val="1"/>
      </rPr>
      <t xml:space="preserve">            </t>
    </r>
    <r>
      <rPr>
        <sz val="8"/>
        <color indexed="8"/>
        <rFont val="바탕"/>
        <family val="1"/>
      </rPr>
      <t>음식점업</t>
    </r>
  </si>
  <si>
    <r>
      <t xml:space="preserve">관광
호텔업
</t>
    </r>
    <r>
      <rPr>
        <sz val="9"/>
        <color indexed="8"/>
        <rFont val="Times New Roman"/>
        <family val="1"/>
      </rPr>
      <t>Tourist hotel</t>
    </r>
  </si>
  <si>
    <r>
      <t>기타
호텔업</t>
    </r>
    <r>
      <rPr>
        <vertAlign val="superscript"/>
        <sz val="9"/>
        <color indexed="8"/>
        <rFont val="Times New Roman"/>
        <family val="1"/>
      </rPr>
      <t>2)</t>
    </r>
    <r>
      <rPr>
        <sz val="9"/>
        <color indexed="8"/>
        <rFont val="바탕"/>
        <family val="1"/>
      </rPr>
      <t xml:space="preserve">
</t>
    </r>
    <r>
      <rPr>
        <sz val="9"/>
        <color indexed="8"/>
        <rFont val="Times New Roman"/>
        <family val="1"/>
      </rPr>
      <t xml:space="preserve"> other  hotels</t>
    </r>
  </si>
  <si>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안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</si>
  <si>
    <r>
      <rPr>
        <sz val="9"/>
        <color indexed="8"/>
        <rFont val="바탕"/>
        <family val="1"/>
      </rPr>
      <t>공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</si>
  <si>
    <r>
      <rPr>
        <sz val="9"/>
        <color indexed="8"/>
        <rFont val="바탕"/>
        <family val="1"/>
      </rPr>
      <t>보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령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</si>
  <si>
    <r>
      <rPr>
        <sz val="9"/>
        <color indexed="8"/>
        <rFont val="바탕"/>
        <family val="1"/>
      </rPr>
      <t>아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</si>
  <si>
    <r>
      <rPr>
        <sz val="9"/>
        <color indexed="8"/>
        <rFont val="바탕"/>
        <family val="1"/>
      </rPr>
      <t>서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</si>
  <si>
    <r>
      <rPr>
        <sz val="9"/>
        <color indexed="8"/>
        <rFont val="바탕"/>
        <family val="1"/>
      </rPr>
      <t>논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</si>
  <si>
    <r>
      <rPr>
        <sz val="9"/>
        <color indexed="8"/>
        <rFont val="바탕"/>
        <family val="1"/>
      </rPr>
      <t>논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</si>
  <si>
    <r>
      <rPr>
        <sz val="9"/>
        <color indexed="8"/>
        <rFont val="바탕"/>
        <family val="1"/>
      </rPr>
      <t>계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룡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</si>
  <si>
    <r>
      <rPr>
        <sz val="9"/>
        <color indexed="8"/>
        <rFont val="바탕"/>
        <family val="1"/>
      </rPr>
      <t>계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룡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</si>
  <si>
    <r>
      <rPr>
        <sz val="9"/>
        <color indexed="8"/>
        <rFont val="바탕"/>
        <family val="1"/>
      </rPr>
      <t>당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진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</si>
  <si>
    <r>
      <rPr>
        <sz val="9"/>
        <color indexed="8"/>
        <rFont val="바탕"/>
        <family val="1"/>
      </rPr>
      <t>금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군</t>
    </r>
  </si>
  <si>
    <r>
      <rPr>
        <sz val="9"/>
        <color indexed="8"/>
        <rFont val="바탕"/>
        <family val="1"/>
      </rPr>
      <t>부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여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군</t>
    </r>
  </si>
  <si>
    <r>
      <rPr>
        <sz val="9"/>
        <color indexed="8"/>
        <rFont val="바탕"/>
        <family val="1"/>
      </rPr>
      <t>서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군</t>
    </r>
  </si>
  <si>
    <r>
      <rPr>
        <sz val="9"/>
        <color indexed="8"/>
        <rFont val="바탕"/>
        <family val="1"/>
      </rPr>
      <t>청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양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군</t>
    </r>
  </si>
  <si>
    <r>
      <rPr>
        <sz val="9"/>
        <color indexed="8"/>
        <rFont val="바탕"/>
        <family val="1"/>
      </rPr>
      <t>홍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성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군</t>
    </r>
  </si>
  <si>
    <r>
      <rPr>
        <sz val="9"/>
        <color indexed="8"/>
        <rFont val="바탕"/>
        <family val="1"/>
      </rPr>
      <t>예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군</t>
    </r>
  </si>
  <si>
    <r>
      <rPr>
        <sz val="9"/>
        <color indexed="8"/>
        <rFont val="바탕"/>
        <family val="1"/>
      </rPr>
      <t>태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안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군</t>
    </r>
  </si>
  <si>
    <r>
      <t>10. 해수욕장 이용</t>
    </r>
    <r>
      <rPr>
        <b/>
        <vertAlign val="superscript"/>
        <sz val="14"/>
        <color indexed="8"/>
        <rFont val="바탕"/>
        <family val="1"/>
      </rPr>
      <t>1)</t>
    </r>
    <r>
      <rPr>
        <b/>
        <sz val="14"/>
        <color indexed="8"/>
        <rFont val="바탕"/>
        <family val="1"/>
      </rPr>
      <t>(3-1)</t>
    </r>
  </si>
  <si>
    <r>
      <t>10. 해수욕장 이용</t>
    </r>
    <r>
      <rPr>
        <b/>
        <vertAlign val="superscript"/>
        <sz val="14"/>
        <color indexed="8"/>
        <rFont val="바탕"/>
        <family val="1"/>
      </rPr>
      <t>1)</t>
    </r>
    <r>
      <rPr>
        <b/>
        <sz val="14"/>
        <color indexed="8"/>
        <rFont val="바탕"/>
        <family val="1"/>
      </rPr>
      <t>(3-2)</t>
    </r>
  </si>
  <si>
    <r>
      <t>10. 해수욕장 이용</t>
    </r>
    <r>
      <rPr>
        <b/>
        <vertAlign val="superscript"/>
        <sz val="14"/>
        <color indexed="8"/>
        <rFont val="바탕"/>
        <family val="1"/>
      </rPr>
      <t>1)</t>
    </r>
    <r>
      <rPr>
        <b/>
        <sz val="14"/>
        <color indexed="8"/>
        <rFont val="바탕"/>
        <family val="1"/>
      </rPr>
      <t>(3-3)</t>
    </r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</si>
  <si>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명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개소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㎡</t>
    </r>
  </si>
  <si>
    <r>
      <t xml:space="preserve">Unit : person, place, </t>
    </r>
    <r>
      <rPr>
        <sz val="9"/>
        <color indexed="8"/>
        <rFont val="바탕"/>
        <family val="1"/>
      </rPr>
      <t>㎡</t>
    </r>
  </si>
  <si>
    <r>
      <rPr>
        <sz val="9"/>
        <color indexed="8"/>
        <rFont val="바탕"/>
        <family val="1"/>
      </rPr>
      <t xml:space="preserve">백사장
</t>
    </r>
    <r>
      <rPr>
        <sz val="9"/>
        <color indexed="8"/>
        <rFont val="Times New Roman"/>
        <family val="1"/>
      </rPr>
      <t>Sand beaches</t>
    </r>
  </si>
  <si>
    <r>
      <rPr>
        <sz val="9"/>
        <color indexed="8"/>
        <rFont val="바탕"/>
        <family val="1"/>
      </rPr>
      <t>시설물</t>
    </r>
    <r>
      <rPr>
        <sz val="9"/>
        <color indexed="8"/>
        <rFont val="Times New Roman"/>
        <family val="1"/>
      </rPr>
      <t xml:space="preserve">   Facilities</t>
    </r>
  </si>
  <si>
    <r>
      <rPr>
        <sz val="9"/>
        <color indexed="8"/>
        <rFont val="바탕"/>
        <family val="1"/>
      </rPr>
      <t>용두해수욕장</t>
    </r>
    <r>
      <rPr>
        <vertAlign val="superscript"/>
        <sz val="9"/>
        <color indexed="8"/>
        <rFont val="Times New Roman"/>
        <family val="1"/>
      </rPr>
      <t xml:space="preserve"> 2)</t>
    </r>
  </si>
  <si>
    <r>
      <rPr>
        <sz val="9"/>
        <color indexed="8"/>
        <rFont val="바탕"/>
        <family val="1"/>
      </rPr>
      <t>두여해수욕장</t>
    </r>
    <r>
      <rPr>
        <vertAlign val="superscript"/>
        <sz val="9"/>
        <color indexed="8"/>
        <rFont val="Times New Roman"/>
        <family val="1"/>
      </rPr>
      <t xml:space="preserve"> 3)</t>
    </r>
  </si>
  <si>
    <r>
      <t>오봉산해수욕장</t>
    </r>
    <r>
      <rPr>
        <vertAlign val="superscript"/>
        <sz val="9"/>
        <color indexed="8"/>
        <rFont val="바탕"/>
        <family val="1"/>
      </rPr>
      <t xml:space="preserve"> 2)</t>
    </r>
  </si>
  <si>
    <r>
      <t>저두해수욕장</t>
    </r>
    <r>
      <rPr>
        <vertAlign val="superscript"/>
        <sz val="9"/>
        <color indexed="8"/>
        <rFont val="바탕"/>
        <family val="1"/>
      </rPr>
      <t xml:space="preserve"> 2)</t>
    </r>
  </si>
  <si>
    <r>
      <t>밤섬해수욕장</t>
    </r>
    <r>
      <rPr>
        <vertAlign val="superscript"/>
        <sz val="9"/>
        <color indexed="8"/>
        <rFont val="바탕"/>
        <family val="1"/>
      </rPr>
      <t xml:space="preserve"> 2)</t>
    </r>
  </si>
  <si>
    <r>
      <t>거멀너머해수욕장</t>
    </r>
    <r>
      <rPr>
        <vertAlign val="superscript"/>
        <sz val="9"/>
        <color indexed="8"/>
        <rFont val="바탕"/>
        <family val="1"/>
      </rPr>
      <t xml:space="preserve"> 2)</t>
    </r>
  </si>
  <si>
    <r>
      <t>진너머해수욕장</t>
    </r>
    <r>
      <rPr>
        <vertAlign val="superscript"/>
        <sz val="9"/>
        <color indexed="8"/>
        <rFont val="바탕"/>
        <family val="1"/>
      </rPr>
      <t xml:space="preserve"> 2)</t>
    </r>
  </si>
  <si>
    <r>
      <t>당너머해수욕장</t>
    </r>
    <r>
      <rPr>
        <vertAlign val="superscript"/>
        <sz val="9"/>
        <color indexed="8"/>
        <rFont val="바탕"/>
        <family val="1"/>
      </rPr>
      <t xml:space="preserve"> 2)</t>
    </r>
  </si>
  <si>
    <r>
      <t>원산도해수욕장</t>
    </r>
    <r>
      <rPr>
        <vertAlign val="superscript"/>
        <sz val="9"/>
        <color indexed="8"/>
        <rFont val="바탕"/>
        <family val="1"/>
      </rPr>
      <t xml:space="preserve"> 2)</t>
    </r>
  </si>
  <si>
    <r>
      <t>명장섬해수욕장</t>
    </r>
    <r>
      <rPr>
        <vertAlign val="superscript"/>
        <sz val="9"/>
        <color indexed="8"/>
        <rFont val="바탕"/>
        <family val="1"/>
      </rPr>
      <t xml:space="preserve"> 2)</t>
    </r>
  </si>
  <si>
    <r>
      <t>명덕해수욕장</t>
    </r>
    <r>
      <rPr>
        <vertAlign val="superscript"/>
        <sz val="9"/>
        <color indexed="8"/>
        <rFont val="바탕"/>
        <family val="1"/>
      </rPr>
      <t xml:space="preserve"> 2)</t>
    </r>
  </si>
  <si>
    <r>
      <t>당산해수욕장</t>
    </r>
    <r>
      <rPr>
        <vertAlign val="superscript"/>
        <sz val="9"/>
        <color indexed="8"/>
        <rFont val="바탕"/>
        <family val="1"/>
      </rPr>
      <t xml:space="preserve"> 2)</t>
    </r>
  </si>
  <si>
    <r>
      <t>독산해수욕장</t>
    </r>
    <r>
      <rPr>
        <vertAlign val="superscript"/>
        <sz val="9"/>
        <color indexed="8"/>
        <rFont val="바탕"/>
        <family val="1"/>
      </rPr>
      <t xml:space="preserve"> 2)</t>
    </r>
  </si>
  <si>
    <r>
      <t>통개해수욕장</t>
    </r>
    <r>
      <rPr>
        <vertAlign val="superscript"/>
        <sz val="9"/>
        <color indexed="8"/>
        <rFont val="바탕"/>
        <family val="1"/>
      </rPr>
      <t xml:space="preserve"> 3)</t>
    </r>
  </si>
  <si>
    <r>
      <t>장안해수욕장</t>
    </r>
    <r>
      <rPr>
        <vertAlign val="superscript"/>
        <sz val="9"/>
        <color indexed="8"/>
        <rFont val="바탕"/>
        <family val="1"/>
      </rPr>
      <t xml:space="preserve"> 2)</t>
    </r>
  </si>
  <si>
    <r>
      <rPr>
        <sz val="9"/>
        <color indexed="8"/>
        <rFont val="바탕"/>
        <family val="1"/>
      </rPr>
      <t>염성해수욕장</t>
    </r>
    <r>
      <rPr>
        <vertAlign val="superscript"/>
        <sz val="9"/>
        <color indexed="8"/>
        <rFont val="Times New Roman"/>
        <family val="1"/>
      </rPr>
      <t xml:space="preserve"> 2)</t>
    </r>
  </si>
  <si>
    <r>
      <t>호도해수욕장</t>
    </r>
    <r>
      <rPr>
        <vertAlign val="superscript"/>
        <sz val="9"/>
        <color indexed="8"/>
        <rFont val="바탕"/>
        <family val="1"/>
      </rPr>
      <t xml:space="preserve"> 2)</t>
    </r>
  </si>
  <si>
    <r>
      <t xml:space="preserve">사창해수욕장 </t>
    </r>
    <r>
      <rPr>
        <vertAlign val="superscript"/>
        <sz val="9"/>
        <color indexed="8"/>
        <rFont val="바탕"/>
        <family val="1"/>
      </rPr>
      <t>2)</t>
    </r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</si>
  <si>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개소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명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개</t>
    </r>
  </si>
  <si>
    <r>
      <t>우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바탕"/>
        <family val="1"/>
      </rPr>
      <t>체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바탕"/>
        <family val="1"/>
      </rPr>
      <t>국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바탕"/>
        <family val="1"/>
      </rPr>
      <t>수</t>
    </r>
    <r>
      <rPr>
        <sz val="9"/>
        <color indexed="8"/>
        <rFont val="Times New Roman"/>
        <family val="1"/>
      </rPr>
      <t xml:space="preserve">    Nomber of Post Office</t>
    </r>
  </si>
  <si>
    <r>
      <t>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체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통</t>
    </r>
    <r>
      <rPr>
        <sz val="9"/>
        <color indexed="8"/>
        <rFont val="Times New Roman"/>
        <family val="1"/>
      </rPr>
      <t xml:space="preserve">  Post box</t>
    </r>
  </si>
  <si>
    <r>
      <t>수송장비</t>
    </r>
    <r>
      <rPr>
        <sz val="8"/>
        <color indexed="8"/>
        <rFont val="Times New Roman"/>
        <family val="1"/>
      </rPr>
      <t xml:space="preserve">   Delivery equipment</t>
    </r>
  </si>
  <si>
    <r>
      <t>일반국</t>
    </r>
    <r>
      <rPr>
        <vertAlign val="superscript"/>
        <sz val="9"/>
        <color indexed="8"/>
        <rFont val="Times New Roman"/>
        <family val="1"/>
      </rPr>
      <t xml:space="preserve"> 1)</t>
    </r>
  </si>
  <si>
    <r>
      <t>분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국</t>
    </r>
  </si>
  <si>
    <r>
      <t>분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실</t>
    </r>
  </si>
  <si>
    <t>TRANSPORTATION · TOURISM AND INFORMATION TELECOMMUNICATION   471</t>
  </si>
  <si>
    <t>490   교통·관광 및 정보통신</t>
  </si>
  <si>
    <t>TRANSPORTATION · TOURISM AND INFORMATION TELECOMMUNICATION   491</t>
  </si>
  <si>
    <t>492   교통·관광 및 정보통신</t>
  </si>
  <si>
    <t>TRANSPORTATION · TOURISM AND INFORMATION TELECOMMUNICATION   493</t>
  </si>
  <si>
    <t>494   교통·관광 및 정보통신</t>
  </si>
  <si>
    <t>TRANSPORTATION · TOURISM AND INFORMATION TELECOMMUNICATION   495</t>
  </si>
  <si>
    <t>4. CNG Buses</t>
  </si>
  <si>
    <r>
      <rPr>
        <sz val="9"/>
        <color indexed="8"/>
        <rFont val="바탕"/>
        <family val="1"/>
      </rPr>
      <t>천연가스</t>
    </r>
    <r>
      <rPr>
        <sz val="9"/>
        <color indexed="8"/>
        <rFont val="Times New Roman"/>
        <family val="1"/>
      </rPr>
      <t xml:space="preserve">(CNG) </t>
    </r>
    <r>
      <rPr>
        <sz val="9"/>
        <color indexed="8"/>
        <rFont val="Times New Roman"/>
        <family val="1"/>
      </rPr>
      <t xml:space="preserve">     </t>
    </r>
  </si>
  <si>
    <r>
      <rPr>
        <sz val="9"/>
        <color indexed="8"/>
        <rFont val="바탕"/>
        <family val="1"/>
      </rPr>
      <t>버스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대수</t>
    </r>
    <r>
      <rPr>
        <sz val="9"/>
        <color indexed="8"/>
        <rFont val="Times New Roman"/>
        <family val="1"/>
      </rPr>
      <t xml:space="preserve">(B)     </t>
    </r>
  </si>
  <si>
    <t>476   교통·관광 및 정보통신</t>
  </si>
  <si>
    <t>5. Bicycle Paths</t>
  </si>
  <si>
    <t>496   교통·관광 및 정보통신</t>
  </si>
  <si>
    <t>TRANSPORTATION · TOURISM AND INFORMATION TELECOMMUNICATION   497</t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</si>
  <si>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대</t>
    </r>
  </si>
  <si>
    <r>
      <t>총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계</t>
    </r>
    <r>
      <rPr>
        <vertAlign val="superscript"/>
        <sz val="9"/>
        <color indexed="8"/>
        <rFont val="Times New Roman"/>
        <family val="1"/>
      </rPr>
      <t xml:space="preserve"> 1)</t>
    </r>
  </si>
  <si>
    <r>
      <t xml:space="preserve">  </t>
    </r>
    <r>
      <rPr>
        <sz val="9"/>
        <color indexed="8"/>
        <rFont val="바탕"/>
        <family val="1"/>
      </rPr>
      <t>승용차</t>
    </r>
  </si>
  <si>
    <r>
      <t xml:space="preserve">  </t>
    </r>
    <r>
      <rPr>
        <sz val="9"/>
        <color indexed="8"/>
        <rFont val="바탕"/>
        <family val="1"/>
      </rPr>
      <t>승합차</t>
    </r>
  </si>
  <si>
    <r>
      <t xml:space="preserve">  </t>
    </r>
    <r>
      <rPr>
        <sz val="9"/>
        <color indexed="8"/>
        <rFont val="바탕"/>
        <family val="1"/>
      </rPr>
      <t>화물차</t>
    </r>
  </si>
  <si>
    <r>
      <t xml:space="preserve">  </t>
    </r>
    <r>
      <rPr>
        <sz val="9"/>
        <color indexed="8"/>
        <rFont val="바탕"/>
        <family val="1"/>
      </rPr>
      <t>특수차</t>
    </r>
  </si>
  <si>
    <r>
      <t xml:space="preserve">  2</t>
    </r>
    <r>
      <rPr>
        <sz val="9"/>
        <color indexed="8"/>
        <rFont val="바탕"/>
        <family val="1"/>
      </rPr>
      <t>륜자동차</t>
    </r>
    <r>
      <rPr>
        <sz val="9"/>
        <color indexed="8"/>
        <rFont val="Times New Roman"/>
        <family val="1"/>
      </rPr>
      <t xml:space="preserve"> </t>
    </r>
  </si>
  <si>
    <r>
      <t>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용</t>
    </r>
  </si>
  <si>
    <r>
      <t>관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용</t>
    </r>
  </si>
  <si>
    <t>자료 : 도로교통과, 국토교통부 「국토교통통계연보」</t>
  </si>
  <si>
    <r>
      <t>화물차</t>
    </r>
    <r>
      <rPr>
        <sz val="9"/>
        <color indexed="8"/>
        <rFont val="Times New Roman"/>
        <family val="1"/>
      </rPr>
      <t xml:space="preserve"> </t>
    </r>
  </si>
  <si>
    <r>
      <t>2</t>
    </r>
    <r>
      <rPr>
        <sz val="9"/>
        <color indexed="8"/>
        <rFont val="바탕"/>
        <family val="1"/>
      </rPr>
      <t>륜자동차</t>
    </r>
  </si>
  <si>
    <r>
      <rPr>
        <sz val="9"/>
        <color indexed="8"/>
        <rFont val="바탕체"/>
        <family val="1"/>
      </rPr>
      <t xml:space="preserve">계
</t>
    </r>
    <r>
      <rPr>
        <sz val="9"/>
        <color indexed="8"/>
        <rFont val="Times New Roman"/>
        <family val="1"/>
      </rPr>
      <t>Total</t>
    </r>
  </si>
  <si>
    <r>
      <rPr>
        <sz val="9"/>
        <color indexed="8"/>
        <rFont val="바탕체"/>
        <family val="1"/>
      </rPr>
      <t xml:space="preserve">시외버스
</t>
    </r>
    <r>
      <rPr>
        <sz val="9"/>
        <color indexed="8"/>
        <rFont val="Times New Roman"/>
        <family val="1"/>
      </rPr>
      <t>Intra-city buses</t>
    </r>
  </si>
  <si>
    <r>
      <rPr>
        <sz val="9"/>
        <color indexed="8"/>
        <rFont val="바탕체"/>
        <family val="1"/>
      </rPr>
      <t xml:space="preserve">시내버스
</t>
    </r>
    <r>
      <rPr>
        <sz val="9"/>
        <color indexed="8"/>
        <rFont val="Times New Roman"/>
        <family val="1"/>
      </rPr>
      <t>Inter-city buses</t>
    </r>
  </si>
  <si>
    <r>
      <rPr>
        <sz val="9"/>
        <color indexed="8"/>
        <rFont val="바탕체"/>
        <family val="1"/>
      </rPr>
      <t xml:space="preserve">농어촌버스
</t>
    </r>
    <r>
      <rPr>
        <sz val="9"/>
        <color indexed="8"/>
        <rFont val="Times New Roman"/>
        <family val="1"/>
      </rPr>
      <t>Rural Buses</t>
    </r>
  </si>
  <si>
    <r>
      <rPr>
        <sz val="9"/>
        <color indexed="8"/>
        <rFont val="바탕체"/>
        <family val="1"/>
      </rPr>
      <t>택시</t>
    </r>
    <r>
      <rPr>
        <sz val="9"/>
        <color indexed="8"/>
        <rFont val="Times New Roman"/>
        <family val="1"/>
      </rPr>
      <t>(</t>
    </r>
    <r>
      <rPr>
        <sz val="9"/>
        <color indexed="8"/>
        <rFont val="바탕체"/>
        <family val="1"/>
      </rPr>
      <t>업체</t>
    </r>
    <r>
      <rPr>
        <sz val="9"/>
        <color indexed="8"/>
        <rFont val="Times New Roman"/>
        <family val="1"/>
      </rPr>
      <t>)
Taxi(company)</t>
    </r>
  </si>
  <si>
    <r>
      <rPr>
        <sz val="9"/>
        <color indexed="8"/>
        <rFont val="바탕체"/>
        <family val="1"/>
      </rPr>
      <t xml:space="preserve">개인택시
</t>
    </r>
    <r>
      <rPr>
        <sz val="9"/>
        <color indexed="8"/>
        <rFont val="Times New Roman"/>
        <family val="1"/>
      </rPr>
      <t>Private taxi</t>
    </r>
  </si>
  <si>
    <r>
      <rPr>
        <sz val="9"/>
        <color indexed="8"/>
        <rFont val="바탕체"/>
        <family val="1"/>
      </rPr>
      <t xml:space="preserve">전세버스
</t>
    </r>
    <r>
      <rPr>
        <sz val="9"/>
        <color indexed="8"/>
        <rFont val="Times New Roman"/>
        <family val="1"/>
      </rPr>
      <t>Chartered buses</t>
    </r>
  </si>
  <si>
    <r>
      <rPr>
        <sz val="9"/>
        <color indexed="8"/>
        <rFont val="바탕체"/>
        <family val="1"/>
      </rPr>
      <t xml:space="preserve">일반화물
</t>
    </r>
    <r>
      <rPr>
        <sz val="9"/>
        <color indexed="8"/>
        <rFont val="Times New Roman"/>
        <family val="1"/>
      </rPr>
      <t>General cargo</t>
    </r>
  </si>
  <si>
    <r>
      <rPr>
        <sz val="9"/>
        <color indexed="8"/>
        <rFont val="바탕체"/>
        <family val="1"/>
      </rPr>
      <t xml:space="preserve">개별화물
</t>
    </r>
    <r>
      <rPr>
        <sz val="9"/>
        <color indexed="8"/>
        <rFont val="Times New Roman"/>
        <family val="1"/>
      </rPr>
      <t>Individual cargo</t>
    </r>
  </si>
  <si>
    <r>
      <rPr>
        <sz val="9"/>
        <color indexed="8"/>
        <rFont val="바탕체"/>
        <family val="1"/>
      </rPr>
      <t xml:space="preserve">용달화물
</t>
    </r>
    <r>
      <rPr>
        <sz val="9"/>
        <color indexed="8"/>
        <rFont val="Times New Roman"/>
        <family val="1"/>
      </rPr>
      <t>Delivery cargo</t>
    </r>
  </si>
  <si>
    <r>
      <rPr>
        <sz val="9"/>
        <color indexed="8"/>
        <rFont val="바탕체"/>
        <family val="1"/>
      </rPr>
      <t xml:space="preserve">특수여객
</t>
    </r>
    <r>
      <rPr>
        <sz val="9"/>
        <color indexed="8"/>
        <rFont val="Times New Roman"/>
        <family val="1"/>
      </rPr>
      <t>Funeral buses</t>
    </r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</si>
  <si>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여객</t>
    </r>
    <r>
      <rPr>
        <sz val="9"/>
        <color indexed="8"/>
        <rFont val="Times New Roman"/>
        <family val="1"/>
      </rPr>
      <t>/</t>
    </r>
    <r>
      <rPr>
        <sz val="9"/>
        <color indexed="8"/>
        <rFont val="바탕"/>
        <family val="1"/>
      </rPr>
      <t>명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화물</t>
    </r>
    <r>
      <rPr>
        <sz val="9"/>
        <color indexed="8"/>
        <rFont val="Times New Roman"/>
        <family val="1"/>
      </rPr>
      <t>/</t>
    </r>
    <r>
      <rPr>
        <sz val="9"/>
        <color indexed="8"/>
        <rFont val="바탕"/>
        <family val="1"/>
      </rPr>
      <t>톤</t>
    </r>
  </si>
  <si>
    <r>
      <rPr>
        <sz val="9"/>
        <color indexed="8"/>
        <rFont val="바탕"/>
        <family val="1"/>
      </rPr>
      <t>여</t>
    </r>
    <r>
      <rPr>
        <sz val="9"/>
        <color indexed="8"/>
        <rFont val="Times New Roman"/>
        <family val="1"/>
      </rPr>
      <t xml:space="preserve">                             </t>
    </r>
    <r>
      <rPr>
        <sz val="9"/>
        <color indexed="8"/>
        <rFont val="바탕"/>
        <family val="1"/>
      </rPr>
      <t>객</t>
    </r>
    <r>
      <rPr>
        <sz val="9"/>
        <color indexed="8"/>
        <rFont val="Times New Roman"/>
        <family val="1"/>
      </rPr>
      <t xml:space="preserve">                          Passenger</t>
    </r>
  </si>
  <si>
    <r>
      <rPr>
        <sz val="9"/>
        <color indexed="8"/>
        <rFont val="바탕"/>
        <family val="1"/>
      </rPr>
      <t>화</t>
    </r>
    <r>
      <rPr>
        <sz val="9"/>
        <color indexed="8"/>
        <rFont val="Times New Roman"/>
        <family val="1"/>
      </rPr>
      <t xml:space="preserve">              </t>
    </r>
    <r>
      <rPr>
        <sz val="9"/>
        <color indexed="8"/>
        <rFont val="바탕"/>
        <family val="1"/>
      </rPr>
      <t>물</t>
    </r>
    <r>
      <rPr>
        <vertAlign val="superscript"/>
        <sz val="9"/>
        <color indexed="8"/>
        <rFont val="Times New Roman"/>
        <family val="1"/>
      </rPr>
      <t xml:space="preserve"> 2)</t>
    </r>
    <r>
      <rPr>
        <sz val="9"/>
        <color indexed="8"/>
        <rFont val="Times New Roman"/>
        <family val="1"/>
      </rPr>
      <t xml:space="preserve">              Freight</t>
    </r>
  </si>
  <si>
    <r>
      <rPr>
        <sz val="9"/>
        <color indexed="8"/>
        <rFont val="바탕"/>
        <family val="1"/>
      </rPr>
      <t>계</t>
    </r>
    <r>
      <rPr>
        <sz val="9"/>
        <color indexed="8"/>
        <rFont val="Times New Roman"/>
        <family val="1"/>
      </rPr>
      <t xml:space="preserve">      Total</t>
    </r>
  </si>
  <si>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내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 xml:space="preserve">스
</t>
    </r>
    <r>
      <rPr>
        <sz val="9"/>
        <color indexed="8"/>
        <rFont val="Times New Roman"/>
        <family val="1"/>
      </rPr>
      <t>Inter city buses</t>
    </r>
  </si>
  <si>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 xml:space="preserve">스
</t>
    </r>
    <r>
      <rPr>
        <sz val="9"/>
        <color indexed="8"/>
        <rFont val="Times New Roman"/>
        <family val="1"/>
      </rPr>
      <t xml:space="preserve"> Intat-city buses</t>
    </r>
  </si>
  <si>
    <r>
      <rPr>
        <sz val="9"/>
        <color indexed="8"/>
        <rFont val="바탕"/>
        <family val="1"/>
      </rPr>
      <t>택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 xml:space="preserve">    Taxis</t>
    </r>
  </si>
  <si>
    <r>
      <rPr>
        <sz val="9"/>
        <color indexed="8"/>
        <rFont val="바탕"/>
        <family val="1"/>
      </rPr>
      <t>전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세</t>
    </r>
    <r>
      <rPr>
        <sz val="9"/>
        <color indexed="8"/>
        <rFont val="Times New Roman"/>
        <family val="1"/>
      </rPr>
      <t xml:space="preserve">  Chartered</t>
    </r>
  </si>
  <si>
    <r>
      <rPr>
        <sz val="9"/>
        <color indexed="8"/>
        <rFont val="바탕"/>
        <family val="1"/>
      </rPr>
      <t>계</t>
    </r>
    <r>
      <rPr>
        <sz val="9"/>
        <color indexed="8"/>
        <rFont val="Times New Roman"/>
        <family val="1"/>
      </rPr>
      <t xml:space="preserve">     Total</t>
    </r>
  </si>
  <si>
    <r>
      <rPr>
        <sz val="9"/>
        <color indexed="8"/>
        <rFont val="바탕"/>
        <family val="1"/>
      </rPr>
      <t xml:space="preserve">일반화물
</t>
    </r>
    <r>
      <rPr>
        <sz val="9"/>
        <color indexed="8"/>
        <rFont val="Times New Roman"/>
        <family val="1"/>
      </rPr>
      <t>General cargo</t>
    </r>
  </si>
  <si>
    <r>
      <rPr>
        <sz val="9"/>
        <color indexed="8"/>
        <rFont val="바탕"/>
        <family val="1"/>
      </rPr>
      <t>개별화물</t>
    </r>
    <r>
      <rPr>
        <sz val="9"/>
        <color indexed="8"/>
        <rFont val="Times New Roman"/>
        <family val="1"/>
      </rPr>
      <t xml:space="preserve"> 
Individual cargo</t>
    </r>
  </si>
  <si>
    <r>
      <rPr>
        <sz val="9"/>
        <color indexed="8"/>
        <rFont val="바탕"/>
        <family val="1"/>
      </rPr>
      <t xml:space="preserve">용달화물
</t>
    </r>
    <r>
      <rPr>
        <sz val="9"/>
        <color indexed="8"/>
        <rFont val="Times New Roman"/>
        <family val="1"/>
      </rPr>
      <t xml:space="preserve"> Delivery cargo</t>
    </r>
  </si>
  <si>
    <r>
      <rPr>
        <sz val="9"/>
        <color indexed="8"/>
        <rFont val="바탕"/>
        <family val="1"/>
      </rPr>
      <t xml:space="preserve">등록
대수
</t>
    </r>
    <r>
      <rPr>
        <sz val="9"/>
        <color indexed="8"/>
        <rFont val="Times New Roman"/>
        <family val="1"/>
      </rPr>
      <t>Number
of cars</t>
    </r>
  </si>
  <si>
    <r>
      <rPr>
        <sz val="9"/>
        <color indexed="8"/>
        <rFont val="바탕"/>
        <family val="1"/>
      </rPr>
      <t xml:space="preserve">수송인원
</t>
    </r>
    <r>
      <rPr>
        <sz val="9"/>
        <color indexed="8"/>
        <rFont val="Times New Roman"/>
        <family val="1"/>
      </rPr>
      <t>Number of passengers</t>
    </r>
  </si>
  <si>
    <r>
      <rPr>
        <sz val="9"/>
        <color indexed="8"/>
        <rFont val="바탕"/>
        <family val="1"/>
      </rPr>
      <t>등록</t>
    </r>
    <r>
      <rPr>
        <sz val="9"/>
        <color indexed="8"/>
        <rFont val="Times New Roman"/>
        <family val="1"/>
      </rPr>
      <t xml:space="preserve">       </t>
    </r>
    <r>
      <rPr>
        <sz val="9"/>
        <color indexed="8"/>
        <rFont val="바탕"/>
        <family val="1"/>
      </rPr>
      <t xml:space="preserve">대수
</t>
    </r>
    <r>
      <rPr>
        <sz val="9"/>
        <color indexed="8"/>
        <rFont val="Times New Roman"/>
        <family val="1"/>
      </rPr>
      <t>Number
of cars</t>
    </r>
  </si>
  <si>
    <r>
      <rPr>
        <sz val="9"/>
        <color indexed="8"/>
        <rFont val="바탕"/>
        <family val="1"/>
      </rPr>
      <t xml:space="preserve">수송인원
</t>
    </r>
    <r>
      <rPr>
        <sz val="9"/>
        <color indexed="8"/>
        <rFont val="Times New Roman"/>
        <family val="1"/>
      </rPr>
      <t>Number of passengers</t>
    </r>
  </si>
  <si>
    <r>
      <rPr>
        <sz val="9"/>
        <color indexed="8"/>
        <rFont val="바탕"/>
        <family val="1"/>
      </rPr>
      <t xml:space="preserve">수송량
</t>
    </r>
    <r>
      <rPr>
        <sz val="9"/>
        <color indexed="8"/>
        <rFont val="Times New Roman"/>
        <family val="1"/>
      </rPr>
      <t>Volume of traffic</t>
    </r>
  </si>
  <si>
    <t>자료 : 도로교통과(총 버스), 환경보전과(천연가스 버스)</t>
  </si>
  <si>
    <r>
      <t xml:space="preserve">자전거전용도로
</t>
    </r>
    <r>
      <rPr>
        <sz val="8"/>
        <color indexed="8"/>
        <rFont val="Times New Roman"/>
        <family val="1"/>
      </rPr>
      <t>Exclusive bicycle path</t>
    </r>
  </si>
  <si>
    <r>
      <rPr>
        <sz val="7"/>
        <color indexed="8"/>
        <rFont val="바탕"/>
        <family val="1"/>
      </rPr>
      <t xml:space="preserve">자전거보행자겸용도로
</t>
    </r>
    <r>
      <rPr>
        <sz val="7"/>
        <color indexed="8"/>
        <rFont val="Times New Roman"/>
        <family val="1"/>
      </rPr>
      <t>Bicycle &amp; pedestrian path</t>
    </r>
  </si>
  <si>
    <r>
      <t xml:space="preserve">자전거전용차로
</t>
    </r>
    <r>
      <rPr>
        <sz val="8"/>
        <color indexed="8"/>
        <rFont val="Times New Roman"/>
        <family val="1"/>
      </rPr>
      <t>Exclusive bicycle lane</t>
    </r>
  </si>
  <si>
    <r>
      <rPr>
        <sz val="9"/>
        <color indexed="8"/>
        <rFont val="바탕"/>
        <family val="1"/>
      </rPr>
      <t>자전거우선도로</t>
    </r>
    <r>
      <rPr>
        <sz val="9"/>
        <color indexed="8"/>
        <rFont val="Times New Roman"/>
        <family val="1"/>
      </rPr>
      <t xml:space="preserve"> </t>
    </r>
    <r>
      <rPr>
        <vertAlign val="superscript"/>
        <sz val="9"/>
        <color indexed="8"/>
        <rFont val="Times New Roman"/>
        <family val="1"/>
      </rPr>
      <t>1)</t>
    </r>
    <r>
      <rPr>
        <sz val="9"/>
        <color indexed="8"/>
        <rFont val="바탕"/>
        <family val="1"/>
      </rPr>
      <t xml:space="preserve">
</t>
    </r>
    <r>
      <rPr>
        <sz val="9"/>
        <color indexed="8"/>
        <rFont val="Times New Roman"/>
        <family val="1"/>
      </rPr>
      <t>Bicycle priority path</t>
    </r>
  </si>
  <si>
    <r>
      <t xml:space="preserve">노선수
</t>
    </r>
    <r>
      <rPr>
        <sz val="7"/>
        <color indexed="8"/>
        <rFont val="Times New Roman"/>
        <family val="1"/>
      </rPr>
      <t>No. of paths</t>
    </r>
  </si>
  <si>
    <r>
      <t xml:space="preserve">길이
</t>
    </r>
    <r>
      <rPr>
        <sz val="9"/>
        <color indexed="8"/>
        <rFont val="Times New Roman"/>
        <family val="1"/>
      </rPr>
      <t>Length</t>
    </r>
  </si>
  <si>
    <r>
      <rPr>
        <sz val="9"/>
        <color indexed="8"/>
        <rFont val="바탕"/>
        <family val="1"/>
      </rPr>
      <t>자료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도로교통과</t>
    </r>
  </si>
  <si>
    <t>Source : Road Transportation Division</t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</si>
  <si>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개수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㎞</t>
    </r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</si>
  <si>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개소, 면</t>
    </r>
  </si>
  <si>
    <r>
      <rPr>
        <sz val="9"/>
        <color indexed="8"/>
        <rFont val="바탕"/>
        <family val="1"/>
      </rPr>
      <t>합</t>
    </r>
    <r>
      <rPr>
        <sz val="9"/>
        <color indexed="8"/>
        <rFont val="Times New Roman"/>
        <family val="1"/>
      </rPr>
      <t xml:space="preserve">        </t>
    </r>
    <r>
      <rPr>
        <sz val="9"/>
        <color indexed="8"/>
        <rFont val="바탕"/>
        <family val="1"/>
      </rPr>
      <t>계</t>
    </r>
  </si>
  <si>
    <r>
      <rPr>
        <sz val="9"/>
        <color indexed="8"/>
        <rFont val="바탕"/>
        <family val="1"/>
      </rPr>
      <t>노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상</t>
    </r>
    <r>
      <rPr>
        <sz val="9"/>
        <color indexed="8"/>
        <rFont val="Times New Roman"/>
        <family val="1"/>
      </rPr>
      <t xml:space="preserve">     Street parking lots</t>
    </r>
  </si>
  <si>
    <r>
      <rPr>
        <sz val="9"/>
        <color indexed="8"/>
        <rFont val="바탕"/>
        <family val="1"/>
      </rPr>
      <t>노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외</t>
    </r>
    <r>
      <rPr>
        <sz val="9"/>
        <color indexed="8"/>
        <rFont val="Times New Roman"/>
        <family val="1"/>
      </rPr>
      <t xml:space="preserve">      Non-street parking lots</t>
    </r>
  </si>
  <si>
    <r>
      <rPr>
        <sz val="9"/>
        <color indexed="8"/>
        <rFont val="바탕"/>
        <family val="1"/>
      </rPr>
      <t>부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바탕"/>
        <family val="1"/>
      </rPr>
      <t>설</t>
    </r>
  </si>
  <si>
    <r>
      <rPr>
        <sz val="9"/>
        <color indexed="8"/>
        <rFont val="바탕"/>
        <family val="1"/>
      </rPr>
      <t>유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료</t>
    </r>
    <r>
      <rPr>
        <sz val="9"/>
        <color indexed="8"/>
        <rFont val="Times New Roman"/>
        <family val="1"/>
      </rPr>
      <t xml:space="preserve">   Charge </t>
    </r>
  </si>
  <si>
    <r>
      <rPr>
        <sz val="9"/>
        <color indexed="8"/>
        <rFont val="바탕"/>
        <family val="1"/>
      </rPr>
      <t>무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료</t>
    </r>
    <r>
      <rPr>
        <sz val="9"/>
        <color indexed="8"/>
        <rFont val="Times New Roman"/>
        <family val="1"/>
      </rPr>
      <t xml:space="preserve">   No charge</t>
    </r>
  </si>
  <si>
    <r>
      <rPr>
        <sz val="9"/>
        <color indexed="8"/>
        <rFont val="바탕"/>
        <family val="1"/>
      </rPr>
      <t>공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바탕"/>
        <family val="1"/>
      </rPr>
      <t>영</t>
    </r>
    <r>
      <rPr>
        <sz val="9"/>
        <color indexed="8"/>
        <rFont val="Times New Roman"/>
        <family val="1"/>
      </rPr>
      <t xml:space="preserve">    Public</t>
    </r>
  </si>
  <si>
    <r>
      <rPr>
        <sz val="9"/>
        <color indexed="8"/>
        <rFont val="바탕"/>
        <family val="1"/>
      </rPr>
      <t>민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바탕"/>
        <family val="1"/>
      </rPr>
      <t>영</t>
    </r>
    <r>
      <rPr>
        <sz val="9"/>
        <color indexed="8"/>
        <rFont val="Times New Roman"/>
        <family val="1"/>
      </rPr>
      <t xml:space="preserve">      Private</t>
    </r>
  </si>
  <si>
    <r>
      <t>개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소</t>
    </r>
  </si>
  <si>
    <r>
      <t>면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수</t>
    </r>
  </si>
  <si>
    <r>
      <t>개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소</t>
    </r>
  </si>
  <si>
    <r>
      <t>개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소</t>
    </r>
  </si>
  <si>
    <t>7. 철   도   수   송</t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</si>
  <si>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명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톤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천원</t>
    </r>
  </si>
  <si>
    <r>
      <t>여</t>
    </r>
    <r>
      <rPr>
        <sz val="9"/>
        <color indexed="8"/>
        <rFont val="Times New Roman"/>
        <family val="1"/>
      </rPr>
      <t xml:space="preserve">       </t>
    </r>
    <r>
      <rPr>
        <sz val="9"/>
        <color indexed="8"/>
        <rFont val="바탕"/>
        <family val="1"/>
      </rPr>
      <t>객</t>
    </r>
    <r>
      <rPr>
        <sz val="9"/>
        <color indexed="8"/>
        <rFont val="Times New Roman"/>
        <family val="1"/>
      </rPr>
      <t xml:space="preserve">   Passenger</t>
    </r>
  </si>
  <si>
    <r>
      <t>화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바탕"/>
        <family val="1"/>
      </rPr>
      <t>물</t>
    </r>
    <r>
      <rPr>
        <sz val="9"/>
        <color indexed="8"/>
        <rFont val="Times New Roman"/>
        <family val="1"/>
      </rPr>
      <t xml:space="preserve">   Freight</t>
    </r>
  </si>
  <si>
    <t>서천역</t>
  </si>
  <si>
    <t>성환역</t>
  </si>
  <si>
    <t>Seonghwan</t>
  </si>
  <si>
    <t>신례원역</t>
  </si>
  <si>
    <t>Sillyewon</t>
  </si>
  <si>
    <t>신성역</t>
  </si>
  <si>
    <t>Shinsung</t>
  </si>
  <si>
    <t>신창역</t>
  </si>
  <si>
    <t>쌍용나사렛역</t>
  </si>
  <si>
    <t>Ssangnyong</t>
  </si>
  <si>
    <t>…</t>
  </si>
  <si>
    <t>아산역</t>
  </si>
  <si>
    <t>간치역</t>
  </si>
  <si>
    <t>연무대역</t>
  </si>
  <si>
    <t>강경역</t>
  </si>
  <si>
    <t>연산역</t>
  </si>
  <si>
    <t>개태사역</t>
  </si>
  <si>
    <t>예산역</t>
  </si>
  <si>
    <t>계룡역</t>
  </si>
  <si>
    <t>온양온천역</t>
  </si>
  <si>
    <t>Onyangoncheon</t>
  </si>
  <si>
    <t>광천역</t>
  </si>
  <si>
    <t>웅천역</t>
  </si>
  <si>
    <t>남포역</t>
  </si>
  <si>
    <t>nampo</t>
  </si>
  <si>
    <t>장항역</t>
  </si>
  <si>
    <t>논산역</t>
  </si>
  <si>
    <t>장항화물역</t>
  </si>
  <si>
    <t>Janghanghwamul</t>
  </si>
  <si>
    <t>대천역</t>
  </si>
  <si>
    <t>직산역</t>
  </si>
  <si>
    <t>Jiksan</t>
  </si>
  <si>
    <t>도고온천역</t>
  </si>
  <si>
    <t>Dogooncheon</t>
  </si>
  <si>
    <t>천안역</t>
  </si>
  <si>
    <t>Cheonan</t>
  </si>
  <si>
    <t>두정역</t>
  </si>
  <si>
    <t>Dujung</t>
  </si>
  <si>
    <t>천안아산역</t>
  </si>
  <si>
    <t>배방역</t>
  </si>
  <si>
    <t>bebang</t>
  </si>
  <si>
    <t>청소역</t>
  </si>
  <si>
    <t>Cheongso</t>
  </si>
  <si>
    <t>봉명역</t>
  </si>
  <si>
    <t>bongmyong</t>
  </si>
  <si>
    <t>판교역</t>
  </si>
  <si>
    <t>삽교역</t>
  </si>
  <si>
    <t>홍성역</t>
  </si>
  <si>
    <t>Hongseong</t>
  </si>
  <si>
    <r>
      <t>자료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도로교통과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코레일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대전충남본부</t>
    </r>
    <r>
      <rPr>
        <sz val="9"/>
        <color indexed="8"/>
        <rFont val="Times New Roman"/>
        <family val="1"/>
      </rPr>
      <t>(</t>
    </r>
    <r>
      <rPr>
        <sz val="9"/>
        <color indexed="8"/>
        <rFont val="바탕"/>
        <family val="1"/>
      </rPr>
      <t>전철부분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미포함</t>
    </r>
    <r>
      <rPr>
        <sz val="9"/>
        <color indexed="8"/>
        <rFont val="Times New Roman"/>
        <family val="1"/>
      </rPr>
      <t>)</t>
    </r>
  </si>
  <si>
    <t>Source : Road Transportation Division, Chungnam Branch of KORAIL</t>
  </si>
  <si>
    <t>9. 주요 관광지 방문객수</t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</si>
  <si>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명</t>
    </r>
  </si>
  <si>
    <r>
      <rPr>
        <sz val="9"/>
        <color indexed="8"/>
        <rFont val="바탕"/>
        <family val="1"/>
      </rPr>
      <t>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도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별
시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별</t>
    </r>
  </si>
  <si>
    <r>
      <rPr>
        <sz val="9"/>
        <color indexed="8"/>
        <rFont val="바탕"/>
        <family val="1"/>
      </rPr>
      <t>집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바탕"/>
        <family val="1"/>
      </rPr>
      <t>계
관광지수</t>
    </r>
  </si>
  <si>
    <r>
      <t xml:space="preserve">                          </t>
    </r>
    <r>
      <rPr>
        <sz val="9"/>
        <color indexed="8"/>
        <rFont val="바탕"/>
        <family val="1"/>
      </rPr>
      <t>유료관광지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관광객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수</t>
    </r>
    <r>
      <rPr>
        <sz val="9"/>
        <color indexed="8"/>
        <rFont val="Times New Roman"/>
        <family val="1"/>
      </rPr>
      <t xml:space="preserve">                                   Tourist</t>
    </r>
  </si>
  <si>
    <r>
      <rPr>
        <sz val="9"/>
        <color indexed="8"/>
        <rFont val="바탕"/>
        <family val="1"/>
      </rPr>
      <t>무료관광지</t>
    </r>
    <r>
      <rPr>
        <sz val="9"/>
        <color indexed="8"/>
        <rFont val="Times New Roman"/>
        <family val="1"/>
      </rPr>
      <t xml:space="preserve"> 
</t>
    </r>
    <r>
      <rPr>
        <sz val="9"/>
        <color indexed="8"/>
        <rFont val="바탕"/>
        <family val="1"/>
      </rPr>
      <t>관광객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 xml:space="preserve">수
</t>
    </r>
    <r>
      <rPr>
        <sz val="9"/>
        <color indexed="8"/>
        <rFont val="Times New Roman"/>
        <family val="1"/>
      </rPr>
      <t>(</t>
    </r>
    <r>
      <rPr>
        <sz val="9"/>
        <color indexed="8"/>
        <rFont val="바탕"/>
        <family val="1"/>
      </rPr>
      <t>내</t>
    </r>
    <r>
      <rPr>
        <sz val="9"/>
        <color indexed="8"/>
        <rFont val="Times New Roman"/>
        <family val="1"/>
      </rPr>
      <t>·</t>
    </r>
    <r>
      <rPr>
        <sz val="9"/>
        <color indexed="8"/>
        <rFont val="바탕"/>
        <family val="1"/>
      </rPr>
      <t xml:space="preserve">외국인
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미구분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</si>
  <si>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바탕"/>
        <family val="1"/>
      </rPr>
      <t>소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 xml:space="preserve">계
</t>
    </r>
    <r>
      <rPr>
        <sz val="9"/>
        <color indexed="8"/>
        <rFont val="Times New Roman"/>
        <family val="1"/>
      </rPr>
      <t>Sub-total</t>
    </r>
  </si>
  <si>
    <r>
      <rPr>
        <sz val="9"/>
        <color indexed="8"/>
        <rFont val="바탕"/>
        <family val="1"/>
      </rPr>
      <t xml:space="preserve">내국인
</t>
    </r>
    <r>
      <rPr>
        <sz val="9"/>
        <color indexed="8"/>
        <rFont val="Times New Roman"/>
        <family val="1"/>
      </rPr>
      <t>Domestic</t>
    </r>
  </si>
  <si>
    <r>
      <rPr>
        <sz val="9"/>
        <color indexed="8"/>
        <rFont val="바탕"/>
        <family val="1"/>
      </rPr>
      <t xml:space="preserve">외국인
</t>
    </r>
    <r>
      <rPr>
        <sz val="9"/>
        <color indexed="8"/>
        <rFont val="Times New Roman"/>
        <family val="1"/>
      </rPr>
      <t>Foreign</t>
    </r>
  </si>
  <si>
    <t>주 : 주요 관광지만을 대상으로 방문객수를 중복 집계하였기에 실제 방문객수와 차이가 있을수 있음</t>
  </si>
  <si>
    <r>
      <t>자료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관광마케팅과</t>
    </r>
  </si>
  <si>
    <t>2. Transportation Companies by Type of by Business</t>
  </si>
  <si>
    <r>
      <t xml:space="preserve">  </t>
    </r>
    <r>
      <rPr>
        <sz val="9"/>
        <color indexed="8"/>
        <rFont val="바탕"/>
        <family val="1"/>
      </rPr>
      <t>계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룡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시</t>
    </r>
    <r>
      <rPr>
        <vertAlign val="superscript"/>
        <sz val="9"/>
        <color indexed="8"/>
        <rFont val="바탕"/>
        <family val="1"/>
      </rPr>
      <t>1)</t>
    </r>
  </si>
</sst>
</file>

<file path=xl/styles.xml><?xml version="1.0" encoding="utf-8"?>
<styleSheet xmlns="http://schemas.openxmlformats.org/spreadsheetml/2006/main">
  <numFmts count="3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 * #,##0_ ;_ * \-#,##0_ ;_ * &quot;-&quot;_ ;_ @_ "/>
    <numFmt numFmtId="178" formatCode="_ * #,##0.00_ ;_ * \-#,##0.00_ ;_ * &quot;-&quot;??_ ;_ @_ "/>
    <numFmt numFmtId="179" formatCode="0.000000"/>
    <numFmt numFmtId="180" formatCode="_(&quot;Rp&quot;* #,##0.00_);_(&quot;Rp&quot;* \(#,##0.00\);_(&quot;Rp&quot;* &quot;-&quot;??_);_(@_)"/>
    <numFmt numFmtId="181" formatCode="&quot;₩&quot;#,##0;&quot;₩&quot;&quot;₩&quot;&quot;₩&quot;&quot;₩&quot;\-#,##0"/>
    <numFmt numFmtId="182" formatCode="#,##0_ "/>
    <numFmt numFmtId="183" formatCode="#,##0\ "/>
    <numFmt numFmtId="184" formatCode="#,##0\ \ "/>
    <numFmt numFmtId="185" formatCode="#,##0\ \ \ "/>
    <numFmt numFmtId="186" formatCode="#,##0.0_);[Red]\(#,##0.0\)"/>
    <numFmt numFmtId="187" formatCode="#,##0.0"/>
    <numFmt numFmtId="188" formatCode="#,###,"/>
    <numFmt numFmtId="189" formatCode="_-* #,##0.0_-;\-* #,##0.0_-;_-* &quot;-&quot;?_-;_-@_-"/>
    <numFmt numFmtId="190" formatCode="#,##0;[Red]#,##0"/>
    <numFmt numFmtId="191" formatCode="0;[Red]0"/>
    <numFmt numFmtId="192" formatCode="_-* #,##0.00_-;\-* #,##0.00_-;_-* &quot;-&quot;_-;_-@_-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_);\(#,##0\)"/>
    <numFmt numFmtId="198" formatCode="#,##0,"/>
  </numFmts>
  <fonts count="108">
    <font>
      <sz val="11"/>
      <name val="돋움"/>
      <family val="3"/>
    </font>
    <font>
      <sz val="10"/>
      <color indexed="8"/>
      <name val="굴림체"/>
      <family val="3"/>
    </font>
    <font>
      <sz val="12"/>
      <color indexed="8"/>
      <name val="바탕체"/>
      <family val="1"/>
    </font>
    <font>
      <sz val="10"/>
      <color indexed="8"/>
      <name val="Arial"/>
      <family val="2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u val="single"/>
      <sz val="11"/>
      <color indexed="20"/>
      <name val="돋움"/>
      <family val="3"/>
    </font>
    <font>
      <sz val="11"/>
      <color indexed="60"/>
      <name val="돋움"/>
      <family val="3"/>
    </font>
    <font>
      <sz val="12"/>
      <color indexed="8"/>
      <name val="한컴바탕"/>
      <family val="1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0"/>
      <color indexed="8"/>
      <name val="한컴바탕"/>
      <family val="1"/>
    </font>
    <font>
      <sz val="12"/>
      <color indexed="8"/>
      <name val="굴림체"/>
      <family val="3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한컴바탕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바탕"/>
      <family val="1"/>
    </font>
    <font>
      <b/>
      <sz val="9"/>
      <color indexed="8"/>
      <name val="Times New Roman"/>
      <family val="1"/>
    </font>
    <font>
      <sz val="9"/>
      <color indexed="8"/>
      <name val="바탕"/>
      <family val="1"/>
    </font>
    <font>
      <sz val="12"/>
      <color indexed="8"/>
      <name val="Times New Roman"/>
      <family val="1"/>
    </font>
    <font>
      <sz val="8"/>
      <name val="돋움"/>
      <family val="3"/>
    </font>
    <font>
      <sz val="9"/>
      <color indexed="10"/>
      <name val="Times New Roman"/>
      <family val="1"/>
    </font>
    <font>
      <sz val="11"/>
      <color indexed="8"/>
      <name val="맑은 고딕"/>
      <family val="3"/>
    </font>
    <font>
      <sz val="8"/>
      <color indexed="8"/>
      <name val="굴림"/>
      <family val="3"/>
    </font>
    <font>
      <sz val="9"/>
      <color indexed="8"/>
      <name val="굴림"/>
      <family val="3"/>
    </font>
    <font>
      <vertAlign val="superscript"/>
      <sz val="9"/>
      <color indexed="8"/>
      <name val="바탕"/>
      <family val="1"/>
    </font>
    <font>
      <sz val="8"/>
      <color indexed="8"/>
      <name val="바탕"/>
      <family val="1"/>
    </font>
    <font>
      <vertAlign val="superscript"/>
      <sz val="9"/>
      <color indexed="8"/>
      <name val="Times New Roman"/>
      <family val="1"/>
    </font>
    <font>
      <b/>
      <vertAlign val="superscript"/>
      <sz val="14"/>
      <color indexed="8"/>
      <name val="바탕"/>
      <family val="1"/>
    </font>
    <font>
      <sz val="7"/>
      <color indexed="8"/>
      <name val="Times New Roman"/>
      <family val="1"/>
    </font>
    <font>
      <sz val="9"/>
      <color indexed="8"/>
      <name val="바탕체"/>
      <family val="1"/>
    </font>
    <font>
      <sz val="7"/>
      <color indexed="8"/>
      <name val="바탕"/>
      <family val="1"/>
    </font>
    <font>
      <u val="single"/>
      <sz val="11"/>
      <color indexed="12"/>
      <name val="돋움"/>
      <family val="3"/>
    </font>
    <font>
      <sz val="9.5"/>
      <color indexed="8"/>
      <name val="Times New Roman"/>
      <family val="1"/>
    </font>
    <font>
      <sz val="11"/>
      <color indexed="8"/>
      <name val="돋움"/>
      <family val="3"/>
    </font>
    <font>
      <sz val="9"/>
      <color indexed="8"/>
      <name val="돋움"/>
      <family val="3"/>
    </font>
    <font>
      <sz val="8"/>
      <color indexed="12"/>
      <name val="Times New Roman"/>
      <family val="1"/>
    </font>
    <font>
      <sz val="9"/>
      <color indexed="12"/>
      <name val="굴림"/>
      <family val="3"/>
    </font>
    <font>
      <sz val="9"/>
      <color indexed="12"/>
      <name val="Times New Roman"/>
      <family val="1"/>
    </font>
    <font>
      <b/>
      <sz val="14"/>
      <color indexed="12"/>
      <name val="바탕"/>
      <family val="1"/>
    </font>
    <font>
      <b/>
      <sz val="9"/>
      <color indexed="12"/>
      <name val="Times New Roman"/>
      <family val="1"/>
    </font>
    <font>
      <sz val="9"/>
      <color indexed="12"/>
      <name val="바탕"/>
      <family val="1"/>
    </font>
    <font>
      <sz val="12"/>
      <color indexed="12"/>
      <name val="Times New Roman"/>
      <family val="1"/>
    </font>
    <font>
      <b/>
      <sz val="8"/>
      <color indexed="12"/>
      <name val="바탕"/>
      <family val="1"/>
    </font>
    <font>
      <sz val="9"/>
      <color indexed="12"/>
      <name val="바탕체"/>
      <family val="1"/>
    </font>
    <font>
      <sz val="11"/>
      <color indexed="12"/>
      <name val="돋움"/>
      <family val="3"/>
    </font>
    <font>
      <b/>
      <sz val="11"/>
      <color indexed="12"/>
      <name val="돋움"/>
      <family val="3"/>
    </font>
    <font>
      <sz val="14"/>
      <color indexed="8"/>
      <name val="바탕"/>
      <family val="1"/>
    </font>
    <font>
      <sz val="8.5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바탕체"/>
      <family val="1"/>
    </font>
    <font>
      <b/>
      <sz val="6"/>
      <color indexed="8"/>
      <name val="Times New Roman"/>
      <family val="1"/>
    </font>
    <font>
      <sz val="14"/>
      <color indexed="8"/>
      <name val="돋움"/>
      <family val="3"/>
    </font>
    <font>
      <sz val="11"/>
      <color indexed="8"/>
      <name val="Times New Roman"/>
      <family val="1"/>
    </font>
    <font>
      <sz val="9"/>
      <color indexed="63"/>
      <name val="Times New Roman"/>
      <family val="1"/>
    </font>
    <font>
      <u val="single"/>
      <sz val="11"/>
      <color theme="11"/>
      <name val="돋움"/>
      <family val="3"/>
    </font>
    <font>
      <u val="single"/>
      <sz val="11"/>
      <color theme="10"/>
      <name val="돋움"/>
      <family val="3"/>
    </font>
    <font>
      <sz val="8"/>
      <color theme="1"/>
      <name val="굴림"/>
      <family val="3"/>
    </font>
    <font>
      <sz val="9"/>
      <color theme="1"/>
      <name val="굴림"/>
      <family val="3"/>
    </font>
    <font>
      <sz val="9"/>
      <color theme="1"/>
      <name val="Times New Roman"/>
      <family val="1"/>
    </font>
    <font>
      <sz val="9"/>
      <color theme="1"/>
      <name val="바탕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9.5"/>
      <color theme="1"/>
      <name val="Times New Roman"/>
      <family val="1"/>
    </font>
    <font>
      <sz val="11"/>
      <color theme="1"/>
      <name val="돋움"/>
      <family val="3"/>
    </font>
    <font>
      <b/>
      <sz val="9"/>
      <color theme="1"/>
      <name val="Times New Roman"/>
      <family val="1"/>
    </font>
    <font>
      <b/>
      <sz val="11"/>
      <color theme="1"/>
      <name val="돋움"/>
      <family val="3"/>
    </font>
    <font>
      <sz val="9"/>
      <color theme="1"/>
      <name val="돋움"/>
      <family val="3"/>
    </font>
    <font>
      <sz val="8"/>
      <color rgb="FF0000FF"/>
      <name val="Times New Roman"/>
      <family val="1"/>
    </font>
    <font>
      <sz val="9"/>
      <color rgb="FF0000FF"/>
      <name val="굴림"/>
      <family val="3"/>
    </font>
    <font>
      <sz val="9"/>
      <color rgb="FF0000FF"/>
      <name val="Times New Roman"/>
      <family val="1"/>
    </font>
    <font>
      <b/>
      <sz val="14"/>
      <color rgb="FF0000FF"/>
      <name val="바탕"/>
      <family val="1"/>
    </font>
    <font>
      <b/>
      <sz val="9"/>
      <color rgb="FF0000FF"/>
      <name val="Times New Roman"/>
      <family val="1"/>
    </font>
    <font>
      <sz val="9"/>
      <color rgb="FF0000FF"/>
      <name val="바탕"/>
      <family val="1"/>
    </font>
    <font>
      <sz val="12"/>
      <color rgb="FF0000FF"/>
      <name val="Times New Roman"/>
      <family val="1"/>
    </font>
    <font>
      <b/>
      <sz val="8"/>
      <color rgb="FF0000FF"/>
      <name val="바탕"/>
      <family val="1"/>
    </font>
    <font>
      <sz val="9"/>
      <color rgb="FF0000FF"/>
      <name val="바탕체"/>
      <family val="1"/>
    </font>
    <font>
      <sz val="11"/>
      <color rgb="FF0000FF"/>
      <name val="돋움"/>
      <family val="3"/>
    </font>
    <font>
      <b/>
      <sz val="11"/>
      <color rgb="FF0000FF"/>
      <name val="돋움"/>
      <family val="3"/>
    </font>
    <font>
      <sz val="14"/>
      <color theme="1"/>
      <name val="바탕"/>
      <family val="1"/>
    </font>
    <font>
      <sz val="8"/>
      <color theme="1"/>
      <name val="바탕"/>
      <family val="1"/>
    </font>
    <font>
      <sz val="8.5"/>
      <color theme="1"/>
      <name val="Times New Roman"/>
      <family val="1"/>
    </font>
    <font>
      <sz val="12"/>
      <color theme="1"/>
      <name val="바탕체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바탕체"/>
      <family val="1"/>
    </font>
    <font>
      <sz val="7"/>
      <color theme="1"/>
      <name val="Times New Roman"/>
      <family val="1"/>
    </font>
    <font>
      <b/>
      <sz val="14"/>
      <color theme="1"/>
      <name val="바탕"/>
      <family val="1"/>
    </font>
    <font>
      <b/>
      <sz val="6"/>
      <color theme="1"/>
      <name val="Times New Roman"/>
      <family val="1"/>
    </font>
    <font>
      <sz val="9"/>
      <color theme="1"/>
      <name val="바탕체"/>
      <family val="1"/>
    </font>
    <font>
      <sz val="14"/>
      <color theme="1"/>
      <name val="돋움"/>
      <family val="3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9"/>
      </left>
      <right/>
      <top style="thin"/>
      <bottom>
        <color indexed="63"/>
      </bottom>
    </border>
    <border>
      <left style="thin">
        <color indexed="9"/>
      </left>
      <right/>
      <top/>
      <bottom style="thin">
        <color indexed="9"/>
      </bottom>
    </border>
    <border>
      <left style="thin">
        <color indexed="9"/>
      </left>
      <right/>
      <top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/>
      <bottom style="thin">
        <color indexed="55"/>
      </bottom>
    </border>
    <border>
      <left/>
      <right style="thin"/>
      <top/>
      <bottom style="thin">
        <color indexed="55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>
      <alignment horizontal="center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2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0" fillId="21" borderId="3" applyNumberFormat="0" applyFon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2" fillId="2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13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7" borderId="2" applyNumberForma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" fillId="0" borderId="0">
      <alignment/>
      <protection/>
    </xf>
    <xf numFmtId="0" fontId="21" fillId="20" borderId="10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Protection="0">
      <alignment/>
    </xf>
    <xf numFmtId="0" fontId="2" fillId="0" borderId="0">
      <alignment/>
      <protection/>
    </xf>
    <xf numFmtId="0" fontId="72" fillId="0" borderId="0" applyNumberForma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2" fillId="0" borderId="0">
      <alignment/>
      <protection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>
      <alignment/>
      <protection/>
    </xf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4" fillId="0" borderId="0" applyFill="0" applyBorder="0" applyAlignment="0" applyProtection="0"/>
    <xf numFmtId="2" fontId="24" fillId="0" borderId="0" applyFill="0" applyBorder="0" applyAlignment="0" applyProtection="0"/>
    <xf numFmtId="38" fontId="25" fillId="20" borderId="0" applyNumberFormat="0" applyBorder="0" applyAlignment="0" applyProtection="0"/>
    <xf numFmtId="0" fontId="26" fillId="0" borderId="11" applyNumberFormat="0" applyAlignment="0" applyProtection="0"/>
    <xf numFmtId="0" fontId="26" fillId="0" borderId="12">
      <alignment horizontal="left" vertical="center"/>
      <protection/>
    </xf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0" fontId="25" fillId="21" borderId="13" applyNumberFormat="0" applyBorder="0" applyAlignment="0" applyProtection="0"/>
    <xf numFmtId="181" fontId="0" fillId="0" borderId="0">
      <alignment/>
      <protection/>
    </xf>
    <xf numFmtId="0" fontId="3" fillId="0" borderId="0">
      <alignment/>
      <protection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24" fillId="0" borderId="14" applyNumberFormat="0" applyFill="0" applyAlignment="0" applyProtection="0"/>
  </cellStyleXfs>
  <cellXfs count="1081">
    <xf numFmtId="0" fontId="0" fillId="0" borderId="0" xfId="0" applyNumberFormat="1" applyAlignment="1">
      <alignment/>
    </xf>
    <xf numFmtId="0" fontId="30" fillId="0" borderId="0" xfId="93" applyNumberFormat="1" applyFont="1" applyBorder="1" applyAlignment="1">
      <alignment vertical="center"/>
      <protection/>
    </xf>
    <xf numFmtId="0" fontId="29" fillId="0" borderId="0" xfId="93" applyNumberFormat="1" applyFont="1" applyFill="1" applyAlignment="1">
      <alignment vertical="center"/>
      <protection/>
    </xf>
    <xf numFmtId="0" fontId="29" fillId="0" borderId="0" xfId="93" applyNumberFormat="1" applyFont="1" applyAlignment="1">
      <alignment vertical="center"/>
      <protection/>
    </xf>
    <xf numFmtId="0" fontId="29" fillId="0" borderId="0" xfId="93" applyNumberFormat="1" applyFont="1" applyBorder="1" applyAlignment="1">
      <alignment vertical="center"/>
      <protection/>
    </xf>
    <xf numFmtId="0" fontId="31" fillId="0" borderId="0" xfId="93" applyNumberFormat="1" applyFont="1" applyBorder="1" applyAlignment="1">
      <alignment vertical="center"/>
      <protection/>
    </xf>
    <xf numFmtId="0" fontId="32" fillId="0" borderId="0" xfId="93" applyNumberFormat="1" applyFont="1" applyBorder="1" applyAlignment="1">
      <alignment vertical="center"/>
      <protection/>
    </xf>
    <xf numFmtId="0" fontId="34" fillId="0" borderId="0" xfId="93" applyNumberFormat="1" applyFont="1" applyAlignment="1">
      <alignment vertical="center"/>
      <protection/>
    </xf>
    <xf numFmtId="0" fontId="34" fillId="0" borderId="0" xfId="93" applyNumberFormat="1" applyFont="1" applyFill="1" applyAlignment="1">
      <alignment vertical="center"/>
      <protection/>
    </xf>
    <xf numFmtId="41" fontId="29" fillId="0" borderId="0" xfId="93" applyNumberFormat="1" applyFont="1" applyFill="1" applyAlignment="1">
      <alignment vertical="center"/>
      <protection/>
    </xf>
    <xf numFmtId="41" fontId="29" fillId="0" borderId="0" xfId="93" applyNumberFormat="1" applyFont="1" applyAlignment="1">
      <alignment vertical="center"/>
      <protection/>
    </xf>
    <xf numFmtId="0" fontId="34" fillId="0" borderId="0" xfId="93" applyNumberFormat="1" applyFont="1" applyBorder="1" applyAlignment="1">
      <alignment vertical="center"/>
      <protection/>
    </xf>
    <xf numFmtId="41" fontId="34" fillId="0" borderId="0" xfId="93" applyNumberFormat="1" applyFont="1" applyFill="1" applyAlignment="1">
      <alignment vertical="center"/>
      <protection/>
    </xf>
    <xf numFmtId="0" fontId="30" fillId="0" borderId="0" xfId="93" applyNumberFormat="1" applyFont="1" applyFill="1" applyBorder="1" applyAlignment="1">
      <alignment vertical="center"/>
      <protection/>
    </xf>
    <xf numFmtId="0" fontId="29" fillId="0" borderId="0" xfId="93" applyNumberFormat="1" applyFont="1" applyFill="1" applyBorder="1" applyAlignment="1">
      <alignment vertical="center"/>
      <protection/>
    </xf>
    <xf numFmtId="0" fontId="31" fillId="0" borderId="0" xfId="93" applyNumberFormat="1" applyFont="1" applyFill="1" applyBorder="1" applyAlignment="1">
      <alignment vertical="center"/>
      <protection/>
    </xf>
    <xf numFmtId="0" fontId="32" fillId="0" borderId="0" xfId="93" applyNumberFormat="1" applyFont="1" applyFill="1" applyBorder="1" applyAlignment="1">
      <alignment vertical="center"/>
      <protection/>
    </xf>
    <xf numFmtId="0" fontId="29" fillId="0" borderId="0" xfId="93" applyNumberFormat="1" applyFont="1" applyFill="1" applyBorder="1" applyAlignment="1">
      <alignment/>
      <protection/>
    </xf>
    <xf numFmtId="0" fontId="29" fillId="0" borderId="0" xfId="93" applyNumberFormat="1" applyFont="1" applyFill="1" applyBorder="1" applyAlignment="1">
      <alignment vertical="top"/>
      <protection/>
    </xf>
    <xf numFmtId="41" fontId="29" fillId="0" borderId="0" xfId="93" applyNumberFormat="1" applyFont="1" applyFill="1" applyBorder="1" applyAlignment="1">
      <alignment vertical="center"/>
      <protection/>
    </xf>
    <xf numFmtId="0" fontId="34" fillId="0" borderId="0" xfId="93" applyNumberFormat="1" applyFont="1" applyFill="1" applyBorder="1" applyAlignment="1">
      <alignment vertical="center"/>
      <protection/>
    </xf>
    <xf numFmtId="0" fontId="36" fillId="0" borderId="0" xfId="93" applyNumberFormat="1" applyFont="1" applyBorder="1" applyAlignment="1">
      <alignment vertical="center"/>
      <protection/>
    </xf>
    <xf numFmtId="0" fontId="73" fillId="0" borderId="0" xfId="84" applyNumberFormat="1" applyFont="1" applyFill="1" applyAlignment="1">
      <alignment horizontal="left" vertical="center"/>
      <protection/>
    </xf>
    <xf numFmtId="0" fontId="74" fillId="0" borderId="0" xfId="84" applyNumberFormat="1" applyFont="1" applyFill="1" applyAlignment="1">
      <alignment horizontal="left" vertical="center"/>
      <protection/>
    </xf>
    <xf numFmtId="0" fontId="75" fillId="0" borderId="0" xfId="84" applyNumberFormat="1" applyFont="1" applyFill="1" applyAlignment="1">
      <alignment horizontal="right" vertical="center"/>
      <protection/>
    </xf>
    <xf numFmtId="0" fontId="75" fillId="0" borderId="0" xfId="84" applyNumberFormat="1" applyFont="1" applyFill="1" applyAlignment="1">
      <alignment horizontal="centerContinuous" vertical="center"/>
      <protection/>
    </xf>
    <xf numFmtId="0" fontId="75" fillId="0" borderId="15" xfId="84" applyNumberFormat="1" applyFont="1" applyFill="1" applyBorder="1" applyAlignment="1">
      <alignment horizontal="centerContinuous" vertical="center"/>
      <protection/>
    </xf>
    <xf numFmtId="0" fontId="75" fillId="0" borderId="15" xfId="84" applyNumberFormat="1" applyFont="1" applyFill="1" applyBorder="1" applyAlignment="1">
      <alignment horizontal="right" vertical="center"/>
      <protection/>
    </xf>
    <xf numFmtId="0" fontId="75" fillId="0" borderId="0" xfId="84" applyNumberFormat="1" applyFont="1" applyFill="1" applyBorder="1" applyAlignment="1">
      <alignment horizontal="right" vertical="center"/>
      <protection/>
    </xf>
    <xf numFmtId="0" fontId="75" fillId="0" borderId="0" xfId="84" applyNumberFormat="1" applyFont="1" applyFill="1" applyBorder="1" applyAlignment="1">
      <alignment horizontal="center" vertical="center"/>
      <protection/>
    </xf>
    <xf numFmtId="0" fontId="75" fillId="0" borderId="16" xfId="84" applyNumberFormat="1" applyFont="1" applyFill="1" applyBorder="1" applyAlignment="1">
      <alignment horizontal="center" vertical="center"/>
      <protection/>
    </xf>
    <xf numFmtId="0" fontId="75" fillId="0" borderId="17" xfId="84" applyNumberFormat="1" applyFont="1" applyFill="1" applyBorder="1" applyAlignment="1">
      <alignment horizontal="center" vertical="center"/>
      <protection/>
    </xf>
    <xf numFmtId="176" fontId="75" fillId="0" borderId="0" xfId="83" applyNumberFormat="1" applyFont="1" applyFill="1" applyAlignment="1" applyProtection="1">
      <alignment horizontal="right" vertical="center"/>
      <protection locked="0"/>
    </xf>
    <xf numFmtId="176" fontId="75" fillId="0" borderId="0" xfId="83" applyNumberFormat="1" applyFont="1" applyFill="1" applyBorder="1" applyAlignment="1" applyProtection="1">
      <alignment horizontal="right" vertical="center"/>
      <protection locked="0"/>
    </xf>
    <xf numFmtId="3" fontId="75" fillId="0" borderId="0" xfId="84" applyNumberFormat="1" applyFont="1" applyFill="1" applyBorder="1" applyAlignment="1">
      <alignment horizontal="right" vertical="center"/>
      <protection/>
    </xf>
    <xf numFmtId="0" fontId="76" fillId="0" borderId="0" xfId="84" applyNumberFormat="1" applyFont="1" applyFill="1" applyBorder="1" applyAlignment="1">
      <alignment horizontal="left" vertical="center"/>
      <protection/>
    </xf>
    <xf numFmtId="3" fontId="75" fillId="0" borderId="0" xfId="84" applyNumberFormat="1" applyFont="1" applyFill="1" applyAlignment="1">
      <alignment horizontal="right" vertical="center"/>
      <protection/>
    </xf>
    <xf numFmtId="0" fontId="77" fillId="0" borderId="0" xfId="84" applyNumberFormat="1" applyFont="1" applyFill="1" applyAlignment="1">
      <alignment vertical="center"/>
      <protection/>
    </xf>
    <xf numFmtId="0" fontId="77" fillId="0" borderId="0" xfId="84" applyNumberFormat="1" applyFont="1" applyFill="1" applyBorder="1" applyAlignment="1">
      <alignment vertical="center"/>
      <protection/>
    </xf>
    <xf numFmtId="0" fontId="78" fillId="0" borderId="0" xfId="84" applyNumberFormat="1" applyFont="1" applyFill="1" applyBorder="1" applyAlignment="1">
      <alignment horizontal="center" vertical="center"/>
      <protection/>
    </xf>
    <xf numFmtId="0" fontId="77" fillId="0" borderId="0" xfId="84" applyNumberFormat="1" applyFont="1" applyFill="1" applyAlignment="1">
      <alignment horizontal="right" vertical="center"/>
      <protection/>
    </xf>
    <xf numFmtId="3" fontId="77" fillId="0" borderId="0" xfId="84" applyNumberFormat="1" applyFont="1" applyFill="1" applyAlignment="1">
      <alignment horizontal="right" vertical="center"/>
      <protection/>
    </xf>
    <xf numFmtId="0" fontId="79" fillId="0" borderId="0" xfId="84" applyNumberFormat="1" applyFont="1" applyFill="1" applyAlignment="1">
      <alignment horizontal="right" vertical="center"/>
      <protection/>
    </xf>
    <xf numFmtId="0" fontId="80" fillId="0" borderId="0" xfId="0" applyNumberFormat="1" applyFont="1" applyAlignment="1">
      <alignment/>
    </xf>
    <xf numFmtId="0" fontId="75" fillId="0" borderId="16" xfId="84" applyNumberFormat="1" applyFont="1" applyFill="1" applyBorder="1" applyAlignment="1">
      <alignment horizontal="center" vertical="center" shrinkToFit="1"/>
      <protection/>
    </xf>
    <xf numFmtId="0" fontId="75" fillId="0" borderId="18" xfId="84" applyNumberFormat="1" applyFont="1" applyFill="1" applyBorder="1" applyAlignment="1">
      <alignment horizontal="center" vertical="center"/>
      <protection/>
    </xf>
    <xf numFmtId="0" fontId="75" fillId="0" borderId="16" xfId="84" applyNumberFormat="1" applyFont="1" applyFill="1" applyBorder="1" applyAlignment="1" quotePrefix="1">
      <alignment horizontal="center" vertical="center" shrinkToFit="1"/>
      <protection/>
    </xf>
    <xf numFmtId="41" fontId="75" fillId="0" borderId="0" xfId="60" applyNumberFormat="1" applyFont="1" applyFill="1" applyAlignment="1">
      <alignment horizontal="center" vertical="center" shrinkToFit="1"/>
    </xf>
    <xf numFmtId="0" fontId="75" fillId="0" borderId="19" xfId="91" applyNumberFormat="1" applyFont="1" applyBorder="1" applyAlignment="1" quotePrefix="1">
      <alignment horizontal="center" vertical="center" shrinkToFit="1"/>
      <protection/>
    </xf>
    <xf numFmtId="0" fontId="81" fillId="0" borderId="16" xfId="84" applyNumberFormat="1" applyFont="1" applyFill="1" applyBorder="1" applyAlignment="1" quotePrefix="1">
      <alignment horizontal="center" vertical="center" shrinkToFit="1"/>
      <protection/>
    </xf>
    <xf numFmtId="0" fontId="82" fillId="0" borderId="0" xfId="0" applyNumberFormat="1" applyFont="1" applyAlignment="1">
      <alignment/>
    </xf>
    <xf numFmtId="0" fontId="75" fillId="0" borderId="0" xfId="91" applyNumberFormat="1" applyFont="1" applyBorder="1" applyAlignment="1" applyProtection="1">
      <alignment horizontal="right" vertical="center" shrinkToFit="1"/>
      <protection locked="0"/>
    </xf>
    <xf numFmtId="0" fontId="75" fillId="0" borderId="0" xfId="0" applyNumberFormat="1" applyFont="1" applyAlignment="1">
      <alignment horizontal="right"/>
    </xf>
    <xf numFmtId="0" fontId="83" fillId="0" borderId="0" xfId="0" applyNumberFormat="1" applyFont="1" applyAlignment="1">
      <alignment/>
    </xf>
    <xf numFmtId="0" fontId="76" fillId="0" borderId="0" xfId="84" applyNumberFormat="1" applyFont="1" applyFill="1" applyAlignment="1">
      <alignment vertical="center"/>
      <protection/>
    </xf>
    <xf numFmtId="0" fontId="75" fillId="0" borderId="0" xfId="92" applyNumberFormat="1" applyFont="1" applyFill="1" applyAlignment="1">
      <alignment horizontal="right"/>
    </xf>
    <xf numFmtId="0" fontId="38" fillId="0" borderId="0" xfId="93" applyNumberFormat="1" applyFont="1" applyAlignment="1">
      <alignment horizontal="left" vertical="center"/>
      <protection/>
    </xf>
    <xf numFmtId="0" fontId="30" fillId="0" borderId="0" xfId="93" applyNumberFormat="1" applyFont="1" applyFill="1" applyAlignment="1">
      <alignment vertical="center"/>
      <protection/>
    </xf>
    <xf numFmtId="0" fontId="30" fillId="0" borderId="0" xfId="93" applyNumberFormat="1" applyFont="1" applyAlignment="1">
      <alignment vertical="center"/>
      <protection/>
    </xf>
    <xf numFmtId="0" fontId="38" fillId="0" borderId="0" xfId="93" applyNumberFormat="1" applyFont="1" applyAlignment="1">
      <alignment horizontal="right" vertical="center"/>
      <protection/>
    </xf>
    <xf numFmtId="0" fontId="39" fillId="0" borderId="0" xfId="93" applyNumberFormat="1" applyFont="1" applyAlignment="1">
      <alignment horizontal="left" vertical="center"/>
      <protection/>
    </xf>
    <xf numFmtId="0" fontId="29" fillId="0" borderId="15" xfId="93" applyNumberFormat="1" applyFont="1" applyFill="1" applyBorder="1" applyAlignment="1">
      <alignment vertical="center"/>
      <protection/>
    </xf>
    <xf numFmtId="0" fontId="29" fillId="0" borderId="16" xfId="93" applyNumberFormat="1" applyFont="1" applyFill="1" applyBorder="1" applyAlignment="1" quotePrefix="1">
      <alignment horizontal="center" vertical="center"/>
      <protection/>
    </xf>
    <xf numFmtId="0" fontId="38" fillId="0" borderId="0" xfId="93" applyNumberFormat="1" applyFont="1" applyFill="1" applyAlignment="1">
      <alignment horizontal="left" vertical="center"/>
      <protection/>
    </xf>
    <xf numFmtId="0" fontId="38" fillId="0" borderId="0" xfId="93" applyNumberFormat="1" applyFont="1" applyFill="1" applyAlignment="1">
      <alignment horizontal="right" vertical="center"/>
      <protection/>
    </xf>
    <xf numFmtId="0" fontId="39" fillId="0" borderId="0" xfId="93" applyNumberFormat="1" applyFont="1" applyFill="1" applyAlignment="1">
      <alignment horizontal="left" vertical="center"/>
      <protection/>
    </xf>
    <xf numFmtId="0" fontId="32" fillId="0" borderId="16" xfId="93" applyNumberFormat="1" applyFont="1" applyFill="1" applyBorder="1" applyAlignment="1" quotePrefix="1">
      <alignment horizontal="center" vertical="center"/>
      <protection/>
    </xf>
    <xf numFmtId="189" fontId="75" fillId="0" borderId="0" xfId="60" applyNumberFormat="1" applyFont="1" applyFill="1" applyAlignment="1">
      <alignment horizontal="center" vertical="center" shrinkToFit="1"/>
    </xf>
    <xf numFmtId="41" fontId="75" fillId="0" borderId="0" xfId="84" applyNumberFormat="1" applyFont="1" applyFill="1" applyAlignment="1">
      <alignment horizontal="right" vertical="center" shrinkToFit="1"/>
      <protection/>
    </xf>
    <xf numFmtId="0" fontId="81" fillId="0" borderId="19" xfId="91" applyNumberFormat="1" applyFont="1" applyFill="1" applyBorder="1" applyAlignment="1" quotePrefix="1">
      <alignment horizontal="center" vertical="center" shrinkToFit="1"/>
      <protection/>
    </xf>
    <xf numFmtId="49" fontId="76" fillId="0" borderId="16" xfId="91" applyNumberFormat="1" applyFont="1" applyFill="1" applyBorder="1" applyAlignment="1">
      <alignment horizontal="center" vertical="center"/>
      <protection/>
    </xf>
    <xf numFmtId="0" fontId="75" fillId="0" borderId="19" xfId="91" applyNumberFormat="1" applyFont="1" applyFill="1" applyBorder="1" applyAlignment="1" applyProtection="1">
      <alignment horizontal="right" vertical="center" shrinkToFit="1"/>
      <protection locked="0"/>
    </xf>
    <xf numFmtId="0" fontId="75" fillId="0" borderId="19" xfId="90" applyNumberFormat="1" applyFont="1" applyFill="1" applyBorder="1" applyAlignment="1" applyProtection="1">
      <alignment horizontal="right" vertical="center" shrinkToFit="1"/>
      <protection locked="0"/>
    </xf>
    <xf numFmtId="49" fontId="76" fillId="0" borderId="20" xfId="91" applyNumberFormat="1" applyFont="1" applyFill="1" applyBorder="1" applyAlignment="1">
      <alignment horizontal="center" vertical="center"/>
      <protection/>
    </xf>
    <xf numFmtId="0" fontId="75" fillId="0" borderId="21" xfId="91" applyNumberFormat="1" applyFont="1" applyFill="1" applyBorder="1" applyAlignment="1" applyProtection="1">
      <alignment horizontal="right" vertical="center" shrinkToFit="1"/>
      <protection locked="0"/>
    </xf>
    <xf numFmtId="0" fontId="29" fillId="0" borderId="19" xfId="93" applyNumberFormat="1" applyFont="1" applyFill="1" applyBorder="1" applyAlignment="1" quotePrefix="1">
      <alignment horizontal="right" vertical="center" shrinkToFit="1"/>
      <protection/>
    </xf>
    <xf numFmtId="0" fontId="29" fillId="0" borderId="0" xfId="93" applyNumberFormat="1" applyFont="1" applyFill="1" applyBorder="1" applyAlignment="1" quotePrefix="1">
      <alignment horizontal="right" vertical="center" shrinkToFit="1"/>
      <protection/>
    </xf>
    <xf numFmtId="0" fontId="29" fillId="0" borderId="20" xfId="93" applyNumberFormat="1" applyFont="1" applyFill="1" applyBorder="1" applyAlignment="1" quotePrefix="1">
      <alignment horizontal="center" vertical="center"/>
      <protection/>
    </xf>
    <xf numFmtId="0" fontId="29" fillId="0" borderId="21" xfId="93" applyNumberFormat="1" applyFont="1" applyFill="1" applyBorder="1" applyAlignment="1" quotePrefix="1">
      <alignment horizontal="right" vertical="center" shrinkToFit="1"/>
      <protection/>
    </xf>
    <xf numFmtId="0" fontId="29" fillId="0" borderId="22" xfId="93" applyNumberFormat="1" applyFont="1" applyFill="1" applyBorder="1" applyAlignment="1">
      <alignment vertical="center"/>
      <protection/>
    </xf>
    <xf numFmtId="0" fontId="75" fillId="0" borderId="23" xfId="84" applyNumberFormat="1" applyFont="1" applyFill="1" applyBorder="1" applyAlignment="1">
      <alignment horizontal="center" vertical="center" wrapText="1"/>
      <protection/>
    </xf>
    <xf numFmtId="0" fontId="84" fillId="0" borderId="0" xfId="91" applyNumberFormat="1" applyFont="1" applyAlignment="1">
      <alignment horizontal="right" vertical="center"/>
      <protection/>
    </xf>
    <xf numFmtId="0" fontId="84" fillId="0" borderId="0" xfId="91" applyNumberFormat="1" applyFont="1" applyAlignment="1">
      <alignment vertical="center"/>
      <protection/>
    </xf>
    <xf numFmtId="0" fontId="84" fillId="0" borderId="0" xfId="91" applyNumberFormat="1" applyFont="1" applyBorder="1" applyAlignment="1">
      <alignment vertical="center"/>
      <protection/>
    </xf>
    <xf numFmtId="0" fontId="85" fillId="0" borderId="0" xfId="91" applyNumberFormat="1" applyFont="1" applyAlignment="1">
      <alignment horizontal="left" vertical="center"/>
      <protection/>
    </xf>
    <xf numFmtId="0" fontId="86" fillId="0" borderId="0" xfId="91" applyNumberFormat="1" applyFont="1" applyAlignment="1">
      <alignment horizontal="right" vertical="center"/>
      <protection/>
    </xf>
    <xf numFmtId="0" fontId="86" fillId="0" borderId="0" xfId="91" applyNumberFormat="1" applyFont="1" applyAlignment="1">
      <alignment vertical="center"/>
      <protection/>
    </xf>
    <xf numFmtId="0" fontId="86" fillId="0" borderId="0" xfId="91" applyNumberFormat="1" applyFont="1" applyBorder="1" applyAlignment="1">
      <alignment vertical="center"/>
      <protection/>
    </xf>
    <xf numFmtId="0" fontId="87" fillId="0" borderId="0" xfId="91" applyNumberFormat="1" applyFont="1" applyBorder="1" applyAlignment="1">
      <alignment horizontal="left" vertical="center"/>
      <protection/>
    </xf>
    <xf numFmtId="0" fontId="86" fillId="0" borderId="0" xfId="91" applyNumberFormat="1" applyFont="1" applyBorder="1" applyAlignment="1">
      <alignment horizontal="center" vertical="center"/>
      <protection/>
    </xf>
    <xf numFmtId="0" fontId="88" fillId="0" borderId="0" xfId="91" applyNumberFormat="1" applyFont="1" applyBorder="1" applyAlignment="1">
      <alignment vertical="center"/>
      <protection/>
    </xf>
    <xf numFmtId="0" fontId="89" fillId="0" borderId="0" xfId="91" applyNumberFormat="1" applyFont="1" applyBorder="1" applyAlignment="1">
      <alignment vertical="center"/>
      <protection/>
    </xf>
    <xf numFmtId="0" fontId="90" fillId="0" borderId="0" xfId="91" applyNumberFormat="1" applyFont="1" applyAlignment="1">
      <alignment vertical="center"/>
      <protection/>
    </xf>
    <xf numFmtId="0" fontId="90" fillId="0" borderId="0" xfId="91" applyNumberFormat="1" applyFont="1" applyAlignment="1">
      <alignment horizontal="right" vertical="center"/>
      <protection/>
    </xf>
    <xf numFmtId="0" fontId="90" fillId="0" borderId="0" xfId="91" applyNumberFormat="1" applyFont="1" applyBorder="1" applyAlignment="1">
      <alignment vertical="center"/>
      <protection/>
    </xf>
    <xf numFmtId="0" fontId="91" fillId="0" borderId="0" xfId="91" applyNumberFormat="1" applyFont="1" applyAlignment="1">
      <alignment horizontal="centerContinuous" vertical="center"/>
      <protection/>
    </xf>
    <xf numFmtId="0" fontId="84" fillId="0" borderId="0" xfId="91" applyNumberFormat="1" applyFont="1" applyAlignment="1">
      <alignment vertical="center" shrinkToFit="1"/>
      <protection/>
    </xf>
    <xf numFmtId="0" fontId="87" fillId="0" borderId="0" xfId="91" applyNumberFormat="1" applyFont="1" applyBorder="1" applyAlignment="1">
      <alignment vertical="center"/>
      <protection/>
    </xf>
    <xf numFmtId="0" fontId="86" fillId="0" borderId="0" xfId="91" applyNumberFormat="1" applyFont="1" applyBorder="1" applyAlignment="1">
      <alignment horizontal="center" vertical="center" shrinkToFit="1"/>
      <protection/>
    </xf>
    <xf numFmtId="0" fontId="86" fillId="0" borderId="0" xfId="91" applyNumberFormat="1" applyFont="1" applyAlignment="1">
      <alignment vertical="center" shrinkToFit="1"/>
      <protection/>
    </xf>
    <xf numFmtId="0" fontId="92" fillId="0" borderId="0" xfId="91" applyNumberFormat="1" applyFont="1" applyFill="1" applyAlignment="1">
      <alignment vertical="center"/>
      <protection/>
    </xf>
    <xf numFmtId="0" fontId="86" fillId="0" borderId="0" xfId="91" applyNumberFormat="1" applyFont="1" applyFill="1" applyAlignment="1">
      <alignment vertical="center"/>
      <protection/>
    </xf>
    <xf numFmtId="0" fontId="88" fillId="0" borderId="0" xfId="91" applyNumberFormat="1" applyFont="1" applyFill="1" applyAlignment="1">
      <alignment vertical="center"/>
      <protection/>
    </xf>
    <xf numFmtId="0" fontId="85" fillId="0" borderId="0" xfId="84" applyNumberFormat="1" applyFont="1" applyFill="1" applyAlignment="1">
      <alignment horizontal="left" vertical="center"/>
      <protection/>
    </xf>
    <xf numFmtId="0" fontId="86" fillId="0" borderId="0" xfId="84" applyNumberFormat="1" applyFont="1" applyFill="1" applyAlignment="1">
      <alignment horizontal="right" vertical="center"/>
      <protection/>
    </xf>
    <xf numFmtId="0" fontId="86" fillId="0" borderId="0" xfId="84" applyNumberFormat="1" applyFont="1" applyFill="1" applyAlignment="1">
      <alignment vertical="center"/>
      <protection/>
    </xf>
    <xf numFmtId="0" fontId="86" fillId="0" borderId="0" xfId="84" applyNumberFormat="1" applyFont="1" applyFill="1" applyBorder="1" applyAlignment="1">
      <alignment vertical="center"/>
      <protection/>
    </xf>
    <xf numFmtId="0" fontId="87" fillId="0" borderId="0" xfId="84" applyNumberFormat="1" applyFont="1" applyFill="1" applyBorder="1" applyAlignment="1">
      <alignment vertical="center"/>
      <protection/>
    </xf>
    <xf numFmtId="0" fontId="86" fillId="0" borderId="0" xfId="84" applyNumberFormat="1" applyFont="1" applyFill="1" applyBorder="1" applyAlignment="1">
      <alignment horizontal="center" vertical="center"/>
      <protection/>
    </xf>
    <xf numFmtId="0" fontId="88" fillId="0" borderId="0" xfId="84" applyNumberFormat="1" applyFont="1" applyFill="1" applyBorder="1" applyAlignment="1">
      <alignment vertical="center"/>
      <protection/>
    </xf>
    <xf numFmtId="0" fontId="89" fillId="0" borderId="0" xfId="84" applyNumberFormat="1" applyFont="1" applyFill="1" applyBorder="1" applyAlignment="1">
      <alignment vertical="center"/>
      <protection/>
    </xf>
    <xf numFmtId="0" fontId="86" fillId="0" borderId="15" xfId="84" applyNumberFormat="1" applyFont="1" applyFill="1" applyBorder="1" applyAlignment="1">
      <alignment vertical="center"/>
      <protection/>
    </xf>
    <xf numFmtId="176" fontId="86" fillId="0" borderId="0" xfId="83" applyNumberFormat="1" applyFont="1" applyFill="1" applyBorder="1" applyAlignment="1" applyProtection="1">
      <alignment horizontal="right" vertical="center"/>
      <protection locked="0"/>
    </xf>
    <xf numFmtId="3" fontId="86" fillId="0" borderId="0" xfId="84" applyNumberFormat="1" applyFont="1" applyFill="1" applyBorder="1" applyAlignment="1">
      <alignment vertical="center"/>
      <protection/>
    </xf>
    <xf numFmtId="3" fontId="86" fillId="0" borderId="0" xfId="84" applyNumberFormat="1" applyFont="1" applyFill="1" applyAlignment="1">
      <alignment horizontal="right" vertical="center"/>
      <protection/>
    </xf>
    <xf numFmtId="3" fontId="86" fillId="0" borderId="0" xfId="84" applyNumberFormat="1" applyFont="1" applyFill="1" applyAlignment="1">
      <alignment vertical="center"/>
      <protection/>
    </xf>
    <xf numFmtId="3" fontId="90" fillId="0" borderId="0" xfId="84" applyNumberFormat="1" applyFont="1" applyFill="1" applyAlignment="1">
      <alignment vertical="center"/>
      <protection/>
    </xf>
    <xf numFmtId="0" fontId="90" fillId="0" borderId="0" xfId="84" applyNumberFormat="1" applyFont="1" applyFill="1" applyAlignment="1">
      <alignment vertical="center"/>
      <protection/>
    </xf>
    <xf numFmtId="0" fontId="90" fillId="0" borderId="0" xfId="84" applyNumberFormat="1" applyFont="1" applyFill="1" applyBorder="1" applyAlignment="1">
      <alignment vertical="center"/>
      <protection/>
    </xf>
    <xf numFmtId="0" fontId="84" fillId="0" borderId="0" xfId="84" applyNumberFormat="1" applyFont="1" applyFill="1" applyBorder="1" applyAlignment="1">
      <alignment horizontal="center" vertical="center"/>
      <protection/>
    </xf>
    <xf numFmtId="0" fontId="90" fillId="0" borderId="0" xfId="84" applyNumberFormat="1" applyFont="1" applyFill="1" applyAlignment="1">
      <alignment horizontal="right" vertical="center"/>
      <protection/>
    </xf>
    <xf numFmtId="3" fontId="90" fillId="0" borderId="0" xfId="84" applyNumberFormat="1" applyFont="1" applyFill="1" applyBorder="1" applyAlignment="1">
      <alignment vertical="center"/>
      <protection/>
    </xf>
    <xf numFmtId="3" fontId="90" fillId="0" borderId="0" xfId="84" applyNumberFormat="1" applyFont="1" applyFill="1" applyAlignment="1">
      <alignment horizontal="right" vertical="center"/>
      <protection/>
    </xf>
    <xf numFmtId="0" fontId="93" fillId="0" borderId="0" xfId="0" applyNumberFormat="1" applyFont="1" applyAlignment="1">
      <alignment/>
    </xf>
    <xf numFmtId="0" fontId="94" fillId="0" borderId="0" xfId="0" applyNumberFormat="1" applyFont="1" applyAlignment="1">
      <alignment/>
    </xf>
    <xf numFmtId="0" fontId="89" fillId="0" borderId="0" xfId="84" applyNumberFormat="1" applyFont="1" applyFill="1" applyAlignment="1">
      <alignment vertical="center"/>
      <protection/>
    </xf>
    <xf numFmtId="0" fontId="86" fillId="0" borderId="0" xfId="92" applyNumberFormat="1" applyFont="1" applyFill="1" applyAlignment="1">
      <alignment horizontal="right"/>
    </xf>
    <xf numFmtId="0" fontId="85" fillId="0" borderId="0" xfId="85" applyNumberFormat="1" applyFont="1" applyFill="1" applyAlignment="1">
      <alignment horizontal="left" vertical="center"/>
      <protection/>
    </xf>
    <xf numFmtId="0" fontId="86" fillId="0" borderId="0" xfId="85" applyNumberFormat="1" applyFont="1" applyFill="1" applyAlignment="1">
      <alignment vertical="center"/>
      <protection/>
    </xf>
    <xf numFmtId="0" fontId="86" fillId="0" borderId="0" xfId="85" applyNumberFormat="1" applyFont="1" applyFill="1" applyBorder="1" applyAlignment="1">
      <alignment vertical="center"/>
      <protection/>
    </xf>
    <xf numFmtId="0" fontId="87" fillId="0" borderId="0" xfId="85" applyNumberFormat="1" applyFont="1" applyFill="1" applyBorder="1" applyAlignment="1">
      <alignment vertical="center"/>
      <protection/>
    </xf>
    <xf numFmtId="0" fontId="88" fillId="0" borderId="0" xfId="85" applyNumberFormat="1" applyFont="1" applyFill="1" applyBorder="1" applyAlignment="1">
      <alignment vertical="center"/>
      <protection/>
    </xf>
    <xf numFmtId="0" fontId="90" fillId="0" borderId="0" xfId="85" applyNumberFormat="1" applyFont="1" applyFill="1" applyBorder="1" applyAlignment="1">
      <alignment vertical="center"/>
      <protection/>
    </xf>
    <xf numFmtId="0" fontId="90" fillId="0" borderId="0" xfId="85" applyNumberFormat="1" applyFont="1" applyFill="1" applyAlignment="1">
      <alignment vertical="center"/>
      <protection/>
    </xf>
    <xf numFmtId="0" fontId="85" fillId="0" borderId="0" xfId="86" applyNumberFormat="1" applyFont="1" applyAlignment="1">
      <alignment horizontal="left" vertical="center"/>
      <protection/>
    </xf>
    <xf numFmtId="0" fontId="86" fillId="0" borderId="0" xfId="86" applyNumberFormat="1" applyFont="1" applyAlignment="1">
      <alignment vertical="center"/>
      <protection/>
    </xf>
    <xf numFmtId="0" fontId="86" fillId="0" borderId="0" xfId="86" applyNumberFormat="1" applyFont="1" applyAlignment="1">
      <alignment horizontal="right" vertical="center"/>
      <protection/>
    </xf>
    <xf numFmtId="0" fontId="86" fillId="0" borderId="0" xfId="86" applyNumberFormat="1" applyFont="1" applyBorder="1" applyAlignment="1">
      <alignment vertical="center"/>
      <protection/>
    </xf>
    <xf numFmtId="0" fontId="93" fillId="0" borderId="0" xfId="0" applyNumberFormat="1" applyFont="1" applyBorder="1" applyAlignment="1">
      <alignment/>
    </xf>
    <xf numFmtId="41" fontId="75" fillId="0" borderId="0" xfId="84" applyNumberFormat="1" applyFont="1" applyFill="1" applyAlignment="1">
      <alignment horizontal="center" vertical="center" shrinkToFit="1"/>
      <protection/>
    </xf>
    <xf numFmtId="41" fontId="75" fillId="0" borderId="0" xfId="83" applyNumberFormat="1" applyFont="1" applyFill="1" applyBorder="1" applyAlignment="1" applyProtection="1">
      <alignment horizontal="center" vertical="center" shrinkToFit="1"/>
      <protection locked="0"/>
    </xf>
    <xf numFmtId="41" fontId="81" fillId="0" borderId="0" xfId="60" applyNumberFormat="1" applyFont="1" applyFill="1" applyAlignment="1">
      <alignment horizontal="center" vertical="center" shrinkToFit="1"/>
    </xf>
    <xf numFmtId="189" fontId="81" fillId="0" borderId="0" xfId="60" applyNumberFormat="1" applyFont="1" applyFill="1" applyAlignment="1">
      <alignment horizontal="center" vertical="center" shrinkToFit="1"/>
    </xf>
    <xf numFmtId="41" fontId="81" fillId="0" borderId="0" xfId="84" applyNumberFormat="1" applyFont="1" applyFill="1" applyAlignment="1">
      <alignment horizontal="right" vertical="center" shrinkToFit="1"/>
      <protection/>
    </xf>
    <xf numFmtId="41" fontId="75" fillId="0" borderId="19" xfId="83" applyNumberFormat="1" applyFont="1" applyFill="1" applyBorder="1" applyAlignment="1" applyProtection="1">
      <alignment horizontal="center" vertical="center" shrinkToFit="1"/>
      <protection locked="0"/>
    </xf>
    <xf numFmtId="41" fontId="75" fillId="0" borderId="0" xfId="60" applyNumberFormat="1" applyFont="1" applyFill="1" applyBorder="1" applyAlignment="1" applyProtection="1">
      <alignment horizontal="center" vertical="center" shrinkToFit="1"/>
      <protection locked="0"/>
    </xf>
    <xf numFmtId="41" fontId="75" fillId="0" borderId="21" xfId="83" applyNumberFormat="1" applyFont="1" applyFill="1" applyBorder="1" applyAlignment="1" applyProtection="1">
      <alignment horizontal="center" vertical="center" shrinkToFit="1"/>
      <protection locked="0"/>
    </xf>
    <xf numFmtId="41" fontId="75" fillId="0" borderId="15" xfId="60" applyNumberFormat="1" applyFont="1" applyFill="1" applyBorder="1" applyAlignment="1" applyProtection="1">
      <alignment horizontal="center" vertical="center" shrinkToFit="1"/>
      <protection locked="0"/>
    </xf>
    <xf numFmtId="189" fontId="75" fillId="0" borderId="15" xfId="60" applyNumberFormat="1" applyFont="1" applyFill="1" applyBorder="1" applyAlignment="1">
      <alignment horizontal="center" vertical="center" shrinkToFit="1"/>
    </xf>
    <xf numFmtId="0" fontId="73" fillId="0" borderId="0" xfId="89" applyNumberFormat="1" applyFont="1" applyFill="1" applyAlignment="1">
      <alignment horizontal="left" vertical="center"/>
      <protection/>
    </xf>
    <xf numFmtId="0" fontId="78" fillId="0" borderId="0" xfId="89" applyNumberFormat="1" applyFont="1" applyFill="1" applyAlignment="1">
      <alignment horizontal="centerContinuous" vertical="center"/>
      <protection/>
    </xf>
    <xf numFmtId="0" fontId="78" fillId="0" borderId="0" xfId="89" applyNumberFormat="1" applyFont="1" applyFill="1" applyAlignment="1">
      <alignment vertical="center"/>
      <protection/>
    </xf>
    <xf numFmtId="0" fontId="78" fillId="0" borderId="0" xfId="89" applyNumberFormat="1" applyFont="1" applyFill="1" applyBorder="1" applyAlignment="1">
      <alignment vertical="center"/>
      <protection/>
    </xf>
    <xf numFmtId="0" fontId="73" fillId="0" borderId="0" xfId="89" applyNumberFormat="1" applyFont="1" applyFill="1" applyAlignment="1">
      <alignment horizontal="right" vertical="center"/>
      <protection/>
    </xf>
    <xf numFmtId="0" fontId="74" fillId="0" borderId="0" xfId="89" applyNumberFormat="1" applyFont="1" applyFill="1" applyAlignment="1">
      <alignment horizontal="left" vertical="center"/>
      <protection/>
    </xf>
    <xf numFmtId="0" fontId="75" fillId="0" borderId="0" xfId="89" applyNumberFormat="1" applyFont="1" applyFill="1" applyAlignment="1">
      <alignment horizontal="centerContinuous" vertical="center"/>
      <protection/>
    </xf>
    <xf numFmtId="0" fontId="75" fillId="0" borderId="0" xfId="89" applyNumberFormat="1" applyFont="1" applyFill="1" applyAlignment="1">
      <alignment vertical="center"/>
      <protection/>
    </xf>
    <xf numFmtId="0" fontId="75" fillId="0" borderId="0" xfId="89" applyNumberFormat="1" applyFont="1" applyFill="1" applyBorder="1" applyAlignment="1">
      <alignment vertical="center"/>
      <protection/>
    </xf>
    <xf numFmtId="0" fontId="75" fillId="0" borderId="0" xfId="89" applyNumberFormat="1" applyFont="1" applyFill="1" applyAlignment="1">
      <alignment horizontal="right" vertical="center"/>
      <protection/>
    </xf>
    <xf numFmtId="0" fontId="95" fillId="0" borderId="0" xfId="89" applyNumberFormat="1" applyFont="1" applyFill="1" applyBorder="1" applyAlignment="1">
      <alignment vertical="center"/>
      <protection/>
    </xf>
    <xf numFmtId="0" fontId="75" fillId="0" borderId="0" xfId="89" applyNumberFormat="1" applyFont="1" applyFill="1" applyBorder="1" applyAlignment="1">
      <alignment horizontal="centerContinuous" vertical="center"/>
      <protection/>
    </xf>
    <xf numFmtId="0" fontId="76" fillId="0" borderId="15" xfId="89" applyNumberFormat="1" applyFont="1" applyFill="1" applyBorder="1" applyAlignment="1">
      <alignment horizontal="left" vertical="center"/>
      <protection/>
    </xf>
    <xf numFmtId="0" fontId="75" fillId="0" borderId="15" xfId="89" applyNumberFormat="1" applyFont="1" applyFill="1" applyBorder="1" applyAlignment="1">
      <alignment horizontal="centerContinuous" vertical="center"/>
      <protection/>
    </xf>
    <xf numFmtId="0" fontId="75" fillId="0" borderId="15" xfId="89" applyNumberFormat="1" applyFont="1" applyFill="1" applyBorder="1" applyAlignment="1">
      <alignment vertical="center"/>
      <protection/>
    </xf>
    <xf numFmtId="0" fontId="75" fillId="0" borderId="15" xfId="89" applyNumberFormat="1" applyFont="1" applyFill="1" applyBorder="1" applyAlignment="1">
      <alignment horizontal="right" vertical="center"/>
      <protection/>
    </xf>
    <xf numFmtId="0" fontId="75" fillId="0" borderId="0" xfId="89" applyNumberFormat="1" applyFont="1" applyFill="1" applyBorder="1" applyAlignment="1">
      <alignment horizontal="center" vertical="center" wrapText="1"/>
      <protection/>
    </xf>
    <xf numFmtId="0" fontId="75" fillId="0" borderId="19" xfId="89" applyNumberFormat="1" applyFont="1" applyFill="1" applyBorder="1" applyAlignment="1">
      <alignment horizontal="center" vertical="center" wrapText="1"/>
      <protection/>
    </xf>
    <xf numFmtId="0" fontId="76" fillId="0" borderId="19" xfId="89" applyNumberFormat="1" applyFont="1" applyFill="1" applyBorder="1" applyAlignment="1">
      <alignment horizontal="center" vertical="center" wrapText="1"/>
      <protection/>
    </xf>
    <xf numFmtId="0" fontId="76" fillId="0" borderId="16" xfId="89" applyNumberFormat="1" applyFont="1" applyFill="1" applyBorder="1" applyAlignment="1">
      <alignment horizontal="center" vertical="center" wrapText="1"/>
      <protection/>
    </xf>
    <xf numFmtId="0" fontId="76" fillId="0" borderId="24" xfId="89" applyNumberFormat="1" applyFont="1" applyFill="1" applyBorder="1" applyAlignment="1">
      <alignment horizontal="center" vertical="center" shrinkToFit="1"/>
      <protection/>
    </xf>
    <xf numFmtId="0" fontId="76" fillId="0" borderId="23" xfId="89" applyNumberFormat="1" applyFont="1" applyFill="1" applyBorder="1" applyAlignment="1">
      <alignment horizontal="center" vertical="center" wrapText="1"/>
      <protection/>
    </xf>
    <xf numFmtId="0" fontId="76" fillId="0" borderId="24" xfId="89" applyNumberFormat="1" applyFont="1" applyFill="1" applyBorder="1" applyAlignment="1">
      <alignment horizontal="center" vertical="center" wrapText="1"/>
      <protection/>
    </xf>
    <xf numFmtId="0" fontId="78" fillId="0" borderId="19" xfId="89" applyNumberFormat="1" applyFont="1" applyFill="1" applyBorder="1" applyAlignment="1">
      <alignment horizontal="center" vertical="center" wrapText="1"/>
      <protection/>
    </xf>
    <xf numFmtId="0" fontId="96" fillId="0" borderId="25" xfId="89" applyNumberFormat="1" applyFont="1" applyFill="1" applyBorder="1" applyAlignment="1">
      <alignment horizontal="center" vertical="center" wrapText="1"/>
      <protection/>
    </xf>
    <xf numFmtId="0" fontId="96" fillId="0" borderId="16" xfId="89" applyNumberFormat="1" applyFont="1" applyFill="1" applyBorder="1" applyAlignment="1">
      <alignment horizontal="center" vertical="center" wrapText="1"/>
      <protection/>
    </xf>
    <xf numFmtId="0" fontId="78" fillId="0" borderId="16" xfId="89" applyNumberFormat="1" applyFont="1" applyFill="1" applyBorder="1" applyAlignment="1">
      <alignment horizontal="center" vertical="center" wrapText="1"/>
      <protection/>
    </xf>
    <xf numFmtId="0" fontId="75" fillId="0" borderId="26" xfId="89" applyNumberFormat="1" applyFont="1" applyFill="1" applyBorder="1" applyAlignment="1">
      <alignment horizontal="center" vertical="center" wrapText="1"/>
      <protection/>
    </xf>
    <xf numFmtId="0" fontId="75" fillId="0" borderId="27" xfId="89" applyNumberFormat="1" applyFont="1" applyFill="1" applyBorder="1" applyAlignment="1">
      <alignment horizontal="center" vertical="center" wrapText="1"/>
      <protection/>
    </xf>
    <xf numFmtId="0" fontId="75" fillId="0" borderId="17" xfId="89" applyNumberFormat="1" applyFont="1" applyFill="1" applyBorder="1" applyAlignment="1">
      <alignment horizontal="center" vertical="center" wrapText="1"/>
      <protection/>
    </xf>
    <xf numFmtId="0" fontId="76" fillId="0" borderId="27" xfId="89" applyNumberFormat="1" applyFont="1" applyFill="1" applyBorder="1" applyAlignment="1">
      <alignment horizontal="center" vertical="center" wrapText="1"/>
      <protection/>
    </xf>
    <xf numFmtId="0" fontId="97" fillId="0" borderId="26" xfId="89" applyNumberFormat="1" applyFont="1" applyFill="1" applyBorder="1" applyAlignment="1">
      <alignment horizontal="center" vertical="center" wrapText="1"/>
      <protection/>
    </xf>
    <xf numFmtId="0" fontId="97" fillId="0" borderId="27" xfId="89" applyNumberFormat="1" applyFont="1" applyFill="1" applyBorder="1" applyAlignment="1">
      <alignment horizontal="center" vertical="center" wrapText="1"/>
      <protection/>
    </xf>
    <xf numFmtId="0" fontId="97" fillId="0" borderId="17" xfId="89" applyNumberFormat="1" applyFont="1" applyFill="1" applyBorder="1" applyAlignment="1">
      <alignment horizontal="center" vertical="center" wrapText="1"/>
      <protection/>
    </xf>
    <xf numFmtId="0" fontId="75" fillId="0" borderId="16" xfId="89" applyNumberFormat="1" applyFont="1" applyFill="1" applyBorder="1" applyAlignment="1" quotePrefix="1">
      <alignment horizontal="center" vertical="center"/>
      <protection/>
    </xf>
    <xf numFmtId="41" fontId="75" fillId="0" borderId="0" xfId="80" applyNumberFormat="1" applyFont="1" applyFill="1" applyAlignment="1" applyProtection="1">
      <alignment horizontal="center" vertical="center"/>
      <protection locked="0"/>
    </xf>
    <xf numFmtId="41" fontId="75" fillId="0" borderId="0" xfId="89" applyNumberFormat="1" applyFont="1" applyFill="1" applyAlignment="1" applyProtection="1">
      <alignment horizontal="center" vertical="center"/>
      <protection locked="0"/>
    </xf>
    <xf numFmtId="41" fontId="75" fillId="0" borderId="0" xfId="89" applyNumberFormat="1" applyFont="1" applyFill="1" applyAlignment="1" applyProtection="1">
      <alignment horizontal="right" vertical="center"/>
      <protection locked="0"/>
    </xf>
    <xf numFmtId="41" fontId="75" fillId="0" borderId="0" xfId="86" applyNumberFormat="1" applyFont="1" applyFill="1" applyBorder="1" applyAlignment="1" applyProtection="1">
      <alignment horizontal="right" vertical="center"/>
      <protection locked="0"/>
    </xf>
    <xf numFmtId="0" fontId="75" fillId="0" borderId="19" xfId="89" applyNumberFormat="1" applyFont="1" applyFill="1" applyBorder="1" applyAlignment="1" applyProtection="1" quotePrefix="1">
      <alignment horizontal="center" vertical="center" shrinkToFit="1"/>
      <protection locked="0"/>
    </xf>
    <xf numFmtId="0" fontId="75" fillId="0" borderId="16" xfId="89" applyNumberFormat="1" applyFont="1" applyFill="1" applyBorder="1" applyAlignment="1" applyProtection="1" quotePrefix="1">
      <alignment horizontal="center" vertical="center"/>
      <protection locked="0"/>
    </xf>
    <xf numFmtId="41" fontId="75" fillId="0" borderId="0" xfId="86" applyNumberFormat="1" applyFont="1" applyFill="1" applyBorder="1" applyAlignment="1" applyProtection="1">
      <alignment horizontal="right" vertical="center" shrinkToFit="1"/>
      <protection locked="0"/>
    </xf>
    <xf numFmtId="41" fontId="75" fillId="0" borderId="0" xfId="89" applyNumberFormat="1" applyFont="1" applyFill="1" applyAlignment="1" applyProtection="1">
      <alignment horizontal="center" vertical="center" shrinkToFit="1"/>
      <protection locked="0"/>
    </xf>
    <xf numFmtId="41" fontId="75" fillId="0" borderId="0" xfId="89" applyNumberFormat="1" applyFont="1" applyFill="1" applyAlignment="1" applyProtection="1">
      <alignment horizontal="right" vertical="center" shrinkToFit="1"/>
      <protection locked="0"/>
    </xf>
    <xf numFmtId="0" fontId="75" fillId="0" borderId="19" xfId="89" applyNumberFormat="1" applyFont="1" applyFill="1" applyBorder="1" applyAlignment="1" quotePrefix="1">
      <alignment horizontal="center" vertical="center" shrinkToFit="1"/>
      <protection/>
    </xf>
    <xf numFmtId="41" fontId="75" fillId="0" borderId="0" xfId="86" applyNumberFormat="1" applyFont="1" applyFill="1" applyBorder="1" applyAlignment="1" applyProtection="1">
      <alignment horizontal="center" vertical="center"/>
      <protection locked="0"/>
    </xf>
    <xf numFmtId="41" fontId="75" fillId="0" borderId="0" xfId="80" applyNumberFormat="1" applyFont="1" applyFill="1" applyAlignment="1" applyProtection="1">
      <alignment horizontal="right" vertical="center"/>
      <protection locked="0"/>
    </xf>
    <xf numFmtId="41" fontId="75" fillId="0" borderId="0" xfId="86" applyNumberFormat="1" applyFont="1" applyFill="1" applyBorder="1" applyAlignment="1" applyProtection="1">
      <alignment horizontal="center" vertical="center" shrinkToFit="1"/>
      <protection locked="0"/>
    </xf>
    <xf numFmtId="0" fontId="81" fillId="0" borderId="16" xfId="89" applyNumberFormat="1" applyFont="1" applyFill="1" applyBorder="1" applyAlignment="1" quotePrefix="1">
      <alignment horizontal="center" vertical="center"/>
      <protection/>
    </xf>
    <xf numFmtId="41" fontId="81" fillId="0" borderId="0" xfId="80" applyNumberFormat="1" applyFont="1" applyFill="1" applyAlignment="1" applyProtection="1">
      <alignment horizontal="right" vertical="center"/>
      <protection locked="0"/>
    </xf>
    <xf numFmtId="0" fontId="81" fillId="0" borderId="19" xfId="89" applyNumberFormat="1" applyFont="1" applyFill="1" applyBorder="1" applyAlignment="1" applyProtection="1" quotePrefix="1">
      <alignment horizontal="center" vertical="center" shrinkToFit="1"/>
      <protection locked="0"/>
    </xf>
    <xf numFmtId="0" fontId="81" fillId="0" borderId="16" xfId="89" applyNumberFormat="1" applyFont="1" applyFill="1" applyBorder="1" applyAlignment="1" applyProtection="1" quotePrefix="1">
      <alignment horizontal="center" vertical="center"/>
      <protection locked="0"/>
    </xf>
    <xf numFmtId="41" fontId="81" fillId="0" borderId="0" xfId="86" applyNumberFormat="1" applyFont="1" applyFill="1" applyBorder="1" applyAlignment="1" applyProtection="1">
      <alignment horizontal="center" vertical="center" shrinkToFit="1"/>
      <protection locked="0"/>
    </xf>
    <xf numFmtId="0" fontId="81" fillId="0" borderId="19" xfId="89" applyNumberFormat="1" applyFont="1" applyFill="1" applyBorder="1" applyAlignment="1" quotePrefix="1">
      <alignment horizontal="center" vertical="center" shrinkToFit="1"/>
      <protection/>
    </xf>
    <xf numFmtId="0" fontId="81" fillId="0" borderId="0" xfId="89" applyNumberFormat="1" applyFont="1" applyFill="1" applyBorder="1" applyAlignment="1">
      <alignment vertical="center"/>
      <protection/>
    </xf>
    <xf numFmtId="49" fontId="75" fillId="0" borderId="16" xfId="89" applyNumberFormat="1" applyFont="1" applyFill="1" applyBorder="1" applyAlignment="1">
      <alignment horizontal="center" vertical="center"/>
      <protection/>
    </xf>
    <xf numFmtId="41" fontId="75" fillId="0" borderId="0" xfId="80" applyNumberFormat="1" applyFont="1" applyFill="1" applyBorder="1" applyAlignment="1" applyProtection="1">
      <alignment horizontal="right" vertical="center"/>
      <protection locked="0"/>
    </xf>
    <xf numFmtId="0" fontId="75" fillId="0" borderId="19" xfId="89" applyNumberFormat="1" applyFont="1" applyFill="1" applyBorder="1" applyAlignment="1" applyProtection="1">
      <alignment horizontal="right" vertical="center" shrinkToFit="1"/>
      <protection locked="0"/>
    </xf>
    <xf numFmtId="49" fontId="75" fillId="0" borderId="16" xfId="89" applyNumberFormat="1" applyFont="1" applyFill="1" applyBorder="1" applyAlignment="1" applyProtection="1">
      <alignment horizontal="center" vertical="center"/>
      <protection locked="0"/>
    </xf>
    <xf numFmtId="41" fontId="75" fillId="0" borderId="0" xfId="80" applyNumberFormat="1" applyFont="1" applyFill="1" applyAlignment="1" applyProtection="1">
      <alignment horizontal="center" vertical="center" shrinkToFit="1"/>
      <protection locked="0"/>
    </xf>
    <xf numFmtId="0" fontId="75" fillId="0" borderId="19" xfId="89" applyNumberFormat="1" applyFont="1" applyFill="1" applyBorder="1" applyAlignment="1">
      <alignment horizontal="right" vertical="center" shrinkToFit="1"/>
      <protection/>
    </xf>
    <xf numFmtId="41" fontId="75" fillId="0" borderId="0" xfId="89" applyNumberFormat="1" applyFont="1" applyFill="1" applyBorder="1" applyAlignment="1" applyProtection="1">
      <alignment horizontal="right" vertical="center"/>
      <protection locked="0"/>
    </xf>
    <xf numFmtId="41" fontId="75" fillId="0" borderId="0" xfId="89" applyNumberFormat="1" applyFont="1" applyFill="1" applyBorder="1" applyAlignment="1" applyProtection="1">
      <alignment horizontal="center" vertical="center" shrinkToFit="1"/>
      <protection locked="0"/>
    </xf>
    <xf numFmtId="41" fontId="75" fillId="0" borderId="16" xfId="80" applyNumberFormat="1" applyFont="1" applyFill="1" applyBorder="1" applyAlignment="1" applyProtection="1">
      <alignment horizontal="right" vertical="center"/>
      <protection locked="0"/>
    </xf>
    <xf numFmtId="0" fontId="75" fillId="0" borderId="0" xfId="89" applyNumberFormat="1" applyFont="1" applyFill="1" applyBorder="1" applyAlignment="1" applyProtection="1">
      <alignment horizontal="right" vertical="center" shrinkToFit="1"/>
      <protection locked="0"/>
    </xf>
    <xf numFmtId="49" fontId="75" fillId="0" borderId="0" xfId="89" applyNumberFormat="1" applyFont="1" applyFill="1" applyBorder="1" applyAlignment="1" applyProtection="1">
      <alignment horizontal="center" vertical="center"/>
      <protection locked="0"/>
    </xf>
    <xf numFmtId="41" fontId="75" fillId="0" borderId="19" xfId="80" applyNumberFormat="1" applyFont="1" applyFill="1" applyBorder="1" applyAlignment="1" applyProtection="1">
      <alignment horizontal="center" vertical="center" shrinkToFit="1"/>
      <protection locked="0"/>
    </xf>
    <xf numFmtId="41" fontId="75" fillId="0" borderId="16" xfId="80" applyNumberFormat="1" applyFont="1" applyFill="1" applyBorder="1" applyAlignment="1" applyProtection="1">
      <alignment horizontal="center" vertical="center" shrinkToFit="1"/>
      <protection locked="0"/>
    </xf>
    <xf numFmtId="0" fontId="75" fillId="0" borderId="0" xfId="89" applyNumberFormat="1" applyFont="1" applyFill="1" applyBorder="1" applyAlignment="1">
      <alignment horizontal="right" vertical="center" shrinkToFit="1"/>
      <protection/>
    </xf>
    <xf numFmtId="41" fontId="75" fillId="0" borderId="19" xfId="86" applyNumberFormat="1" applyFont="1" applyFill="1" applyBorder="1" applyAlignment="1" applyProtection="1">
      <alignment horizontal="right" vertical="center"/>
      <protection locked="0"/>
    </xf>
    <xf numFmtId="0" fontId="75" fillId="0" borderId="19" xfId="87" applyNumberFormat="1" applyFont="1" applyFill="1" applyBorder="1" applyAlignment="1">
      <alignment horizontal="right" vertical="center" shrinkToFit="1"/>
      <protection/>
    </xf>
    <xf numFmtId="0" fontId="75" fillId="0" borderId="20" xfId="89" applyNumberFormat="1" applyFont="1" applyFill="1" applyBorder="1" applyAlignment="1">
      <alignment vertical="center"/>
      <protection/>
    </xf>
    <xf numFmtId="0" fontId="75" fillId="0" borderId="15" xfId="89" applyNumberFormat="1" applyFont="1" applyFill="1" applyBorder="1" applyAlignment="1">
      <alignment horizontal="center" vertical="center"/>
      <protection/>
    </xf>
    <xf numFmtId="0" fontId="75" fillId="0" borderId="21" xfId="89" applyNumberFormat="1" applyFont="1" applyFill="1" applyBorder="1" applyAlignment="1">
      <alignment horizontal="right" vertical="center"/>
      <protection/>
    </xf>
    <xf numFmtId="0" fontId="75" fillId="0" borderId="0" xfId="89" applyNumberFormat="1" applyFont="1" applyFill="1" applyBorder="1" applyAlignment="1">
      <alignment horizontal="right" vertical="center"/>
      <protection/>
    </xf>
    <xf numFmtId="0" fontId="75" fillId="0" borderId="0" xfId="89" applyNumberFormat="1" applyFont="1" applyFill="1" applyBorder="1" applyAlignment="1">
      <alignment horizontal="center" vertical="center"/>
      <protection/>
    </xf>
    <xf numFmtId="0" fontId="76" fillId="0" borderId="0" xfId="89" applyNumberFormat="1" applyFont="1" applyFill="1" applyBorder="1" applyAlignment="1">
      <alignment vertical="center"/>
      <protection/>
    </xf>
    <xf numFmtId="0" fontId="76" fillId="0" borderId="0" xfId="89" applyNumberFormat="1" applyFont="1" applyFill="1" applyBorder="1" applyAlignment="1">
      <alignment horizontal="fill" vertical="center"/>
      <protection/>
    </xf>
    <xf numFmtId="0" fontId="76" fillId="0" borderId="0" xfId="89" applyNumberFormat="1" applyFont="1" applyFill="1" applyBorder="1" applyAlignment="1">
      <alignment horizontal="left" vertical="center"/>
      <protection/>
    </xf>
    <xf numFmtId="0" fontId="76" fillId="0" borderId="0" xfId="89" applyNumberFormat="1" applyFont="1" applyFill="1" applyAlignment="1">
      <alignment vertical="center"/>
      <protection/>
    </xf>
    <xf numFmtId="0" fontId="75" fillId="0" borderId="0" xfId="89" applyNumberFormat="1" applyFont="1" applyFill="1" applyBorder="1" applyAlignment="1">
      <alignment horizontal="left" vertical="center"/>
      <protection/>
    </xf>
    <xf numFmtId="0" fontId="77" fillId="0" borderId="0" xfId="89" applyNumberFormat="1" applyFont="1" applyFill="1" applyAlignment="1">
      <alignment vertical="center"/>
      <protection/>
    </xf>
    <xf numFmtId="0" fontId="77" fillId="0" borderId="0" xfId="89" applyNumberFormat="1" applyFont="1" applyFill="1" applyAlignment="1">
      <alignment horizontal="centerContinuous" vertical="center"/>
      <protection/>
    </xf>
    <xf numFmtId="0" fontId="77" fillId="0" borderId="0" xfId="89" applyNumberFormat="1" applyFont="1" applyFill="1" applyBorder="1" applyAlignment="1">
      <alignment vertical="center"/>
      <protection/>
    </xf>
    <xf numFmtId="0" fontId="77" fillId="0" borderId="0" xfId="89" applyNumberFormat="1" applyFont="1" applyFill="1" applyAlignment="1">
      <alignment horizontal="right" vertical="center"/>
      <protection/>
    </xf>
    <xf numFmtId="0" fontId="73" fillId="0" borderId="0" xfId="87" applyNumberFormat="1" applyFont="1" applyAlignment="1">
      <alignment horizontal="left" vertical="center"/>
      <protection/>
    </xf>
    <xf numFmtId="0" fontId="78" fillId="0" borderId="0" xfId="87" applyNumberFormat="1" applyFont="1" applyAlignment="1">
      <alignment vertical="center"/>
      <protection/>
    </xf>
    <xf numFmtId="0" fontId="78" fillId="0" borderId="0" xfId="87" applyNumberFormat="1" applyFont="1" applyAlignment="1">
      <alignment horizontal="right" vertical="center"/>
      <protection/>
    </xf>
    <xf numFmtId="0" fontId="73" fillId="0" borderId="0" xfId="87" applyNumberFormat="1" applyFont="1" applyAlignment="1">
      <alignment horizontal="right" vertical="center"/>
      <protection/>
    </xf>
    <xf numFmtId="0" fontId="98" fillId="0" borderId="0" xfId="87" applyNumberFormat="1" applyFont="1">
      <alignment/>
      <protection/>
    </xf>
    <xf numFmtId="0" fontId="74" fillId="0" borderId="0" xfId="87" applyNumberFormat="1" applyFont="1" applyAlignment="1">
      <alignment horizontal="left" vertical="center"/>
      <protection/>
    </xf>
    <xf numFmtId="0" fontId="75" fillId="0" borderId="0" xfId="87" applyNumberFormat="1" applyFont="1" applyAlignment="1">
      <alignment vertical="center"/>
      <protection/>
    </xf>
    <xf numFmtId="0" fontId="75" fillId="0" borderId="0" xfId="87" applyNumberFormat="1" applyFont="1" applyBorder="1" applyAlignment="1">
      <alignment horizontal="left" vertical="center"/>
      <protection/>
    </xf>
    <xf numFmtId="0" fontId="99" fillId="0" borderId="0" xfId="87" applyNumberFormat="1" applyFont="1" applyAlignment="1">
      <alignment vertical="center"/>
      <protection/>
    </xf>
    <xf numFmtId="0" fontId="75" fillId="0" borderId="0" xfId="87" applyNumberFormat="1" applyFont="1" applyAlignment="1">
      <alignment horizontal="centerContinuous" vertical="center"/>
      <protection/>
    </xf>
    <xf numFmtId="0" fontId="99" fillId="0" borderId="0" xfId="87" applyNumberFormat="1" applyFont="1" applyAlignment="1">
      <alignment horizontal="left" vertical="center"/>
      <protection/>
    </xf>
    <xf numFmtId="0" fontId="100" fillId="0" borderId="0" xfId="87" applyNumberFormat="1" applyFont="1" applyAlignment="1">
      <alignment horizontal="right" vertical="center"/>
      <protection/>
    </xf>
    <xf numFmtId="0" fontId="81" fillId="0" borderId="0" xfId="87" applyNumberFormat="1" applyFont="1" applyBorder="1" applyAlignment="1">
      <alignment horizontal="left" vertical="center"/>
      <protection/>
    </xf>
    <xf numFmtId="0" fontId="76" fillId="0" borderId="15" xfId="87" applyNumberFormat="1" applyFont="1" applyBorder="1" applyAlignment="1">
      <alignment vertical="center"/>
      <protection/>
    </xf>
    <xf numFmtId="0" fontId="75" fillId="0" borderId="15" xfId="87" applyNumberFormat="1" applyFont="1" applyBorder="1" applyAlignment="1">
      <alignment vertical="center"/>
      <protection/>
    </xf>
    <xf numFmtId="0" fontId="75" fillId="0" borderId="15" xfId="87" applyNumberFormat="1" applyFont="1" applyBorder="1" applyAlignment="1">
      <alignment horizontal="right" vertical="center"/>
      <protection/>
    </xf>
    <xf numFmtId="0" fontId="75" fillId="0" borderId="16" xfId="87" applyNumberFormat="1" applyFont="1" applyBorder="1" applyAlignment="1" quotePrefix="1">
      <alignment horizontal="center" vertical="center"/>
      <protection/>
    </xf>
    <xf numFmtId="41" fontId="75" fillId="0" borderId="23" xfId="0" applyNumberFormat="1" applyFont="1" applyBorder="1" applyAlignment="1">
      <alignment horizontal="right" vertical="center" wrapText="1"/>
    </xf>
    <xf numFmtId="41" fontId="75" fillId="0" borderId="28" xfId="0" applyNumberFormat="1" applyFont="1" applyBorder="1" applyAlignment="1">
      <alignment horizontal="right" vertical="center" wrapText="1"/>
    </xf>
    <xf numFmtId="41" fontId="75" fillId="0" borderId="29" xfId="0" applyNumberFormat="1" applyFont="1" applyBorder="1" applyAlignment="1">
      <alignment horizontal="right" vertical="center" wrapText="1"/>
    </xf>
    <xf numFmtId="0" fontId="75" fillId="0" borderId="19" xfId="87" applyNumberFormat="1" applyFont="1" applyBorder="1" applyAlignment="1" quotePrefix="1">
      <alignment horizontal="center" vertical="center" shrinkToFit="1"/>
      <protection/>
    </xf>
    <xf numFmtId="0" fontId="75" fillId="0" borderId="0" xfId="87" applyNumberFormat="1" applyFont="1" applyBorder="1" applyAlignment="1" quotePrefix="1">
      <alignment horizontal="center" vertical="center" shrinkToFit="1"/>
      <protection/>
    </xf>
    <xf numFmtId="41" fontId="75" fillId="0" borderId="19" xfId="0" applyNumberFormat="1" applyFont="1" applyBorder="1" applyAlignment="1">
      <alignment horizontal="right" vertical="center" wrapText="1"/>
    </xf>
    <xf numFmtId="41" fontId="75" fillId="0" borderId="0" xfId="0" applyNumberFormat="1" applyFont="1" applyBorder="1" applyAlignment="1">
      <alignment horizontal="right" vertical="center" wrapText="1"/>
    </xf>
    <xf numFmtId="41" fontId="75" fillId="0" borderId="16" xfId="0" applyNumberFormat="1" applyFont="1" applyBorder="1" applyAlignment="1">
      <alignment horizontal="right" vertical="center" wrapText="1"/>
    </xf>
    <xf numFmtId="41" fontId="75" fillId="24" borderId="16" xfId="0" applyNumberFormat="1" applyFont="1" applyFill="1" applyBorder="1" applyAlignment="1">
      <alignment horizontal="right" vertical="center" wrapText="1"/>
    </xf>
    <xf numFmtId="41" fontId="75" fillId="24" borderId="0" xfId="0" applyNumberFormat="1" applyFont="1" applyFill="1" applyBorder="1" applyAlignment="1">
      <alignment horizontal="right" vertical="center" wrapText="1"/>
    </xf>
    <xf numFmtId="0" fontId="81" fillId="0" borderId="16" xfId="87" applyNumberFormat="1" applyFont="1" applyFill="1" applyBorder="1" applyAlignment="1" quotePrefix="1">
      <alignment horizontal="center" vertical="center"/>
      <protection/>
    </xf>
    <xf numFmtId="41" fontId="81" fillId="0" borderId="0" xfId="0" applyNumberFormat="1" applyFont="1" applyFill="1" applyBorder="1" applyAlignment="1">
      <alignment horizontal="right" vertical="center" wrapText="1"/>
    </xf>
    <xf numFmtId="0" fontId="81" fillId="0" borderId="19" xfId="87" applyNumberFormat="1" applyFont="1" applyFill="1" applyBorder="1" applyAlignment="1" quotePrefix="1">
      <alignment horizontal="center" vertical="center" shrinkToFit="1"/>
      <protection/>
    </xf>
    <xf numFmtId="0" fontId="81" fillId="0" borderId="0" xfId="87" applyNumberFormat="1" applyFont="1" applyBorder="1" applyAlignment="1" quotePrefix="1">
      <alignment horizontal="center" vertical="center" shrinkToFit="1"/>
      <protection/>
    </xf>
    <xf numFmtId="0" fontId="101" fillId="0" borderId="0" xfId="87" applyNumberFormat="1" applyFont="1">
      <alignment/>
      <protection/>
    </xf>
    <xf numFmtId="49" fontId="75" fillId="0" borderId="16" xfId="87" applyNumberFormat="1" applyFont="1" applyFill="1" applyBorder="1" applyAlignment="1">
      <alignment horizontal="center" vertical="center"/>
      <protection/>
    </xf>
    <xf numFmtId="41" fontId="75" fillId="0" borderId="19" xfId="0" applyNumberFormat="1" applyFont="1" applyFill="1" applyBorder="1" applyAlignment="1">
      <alignment horizontal="right" vertical="center" wrapText="1"/>
    </xf>
    <xf numFmtId="41" fontId="75" fillId="0" borderId="0" xfId="0" applyNumberFormat="1" applyFont="1" applyFill="1" applyBorder="1" applyAlignment="1">
      <alignment horizontal="right" vertical="center" wrapText="1"/>
    </xf>
    <xf numFmtId="41" fontId="75" fillId="0" borderId="16" xfId="0" applyNumberFormat="1" applyFont="1" applyFill="1" applyBorder="1" applyAlignment="1">
      <alignment horizontal="right" vertical="center" wrapText="1"/>
    </xf>
    <xf numFmtId="0" fontId="75" fillId="0" borderId="0" xfId="87" applyNumberFormat="1" applyFont="1" applyBorder="1" applyAlignment="1">
      <alignment horizontal="right" vertical="center" shrinkToFit="1"/>
      <protection/>
    </xf>
    <xf numFmtId="0" fontId="75" fillId="0" borderId="0" xfId="87" applyNumberFormat="1" applyFont="1" applyFill="1" applyBorder="1" applyAlignment="1">
      <alignment horizontal="right" vertical="center" shrinkToFit="1"/>
      <protection/>
    </xf>
    <xf numFmtId="0" fontId="98" fillId="0" borderId="0" xfId="87" applyNumberFormat="1" applyFont="1" applyFill="1">
      <alignment/>
      <protection/>
    </xf>
    <xf numFmtId="0" fontId="98" fillId="0" borderId="0" xfId="87" applyNumberFormat="1" applyFont="1" applyFill="1" applyBorder="1">
      <alignment/>
      <protection/>
    </xf>
    <xf numFmtId="49" fontId="75" fillId="0" borderId="20" xfId="87" applyNumberFormat="1" applyFont="1" applyFill="1" applyBorder="1" applyAlignment="1">
      <alignment horizontal="center" vertical="center"/>
      <protection/>
    </xf>
    <xf numFmtId="41" fontId="75" fillId="0" borderId="21" xfId="0" applyNumberFormat="1" applyFont="1" applyFill="1" applyBorder="1" applyAlignment="1">
      <alignment horizontal="right" vertical="center" wrapText="1"/>
    </xf>
    <xf numFmtId="41" fontId="75" fillId="0" borderId="30" xfId="0" applyNumberFormat="1" applyFont="1" applyFill="1" applyBorder="1" applyAlignment="1">
      <alignment horizontal="right" vertical="center" wrapText="1"/>
    </xf>
    <xf numFmtId="41" fontId="75" fillId="0" borderId="31" xfId="0" applyNumberFormat="1" applyFont="1" applyFill="1" applyBorder="1" applyAlignment="1">
      <alignment horizontal="right" vertical="center" wrapText="1"/>
    </xf>
    <xf numFmtId="0" fontId="75" fillId="0" borderId="21" xfId="87" applyNumberFormat="1" applyFont="1" applyFill="1" applyBorder="1" applyAlignment="1">
      <alignment horizontal="right" vertical="center" shrinkToFit="1"/>
      <protection/>
    </xf>
    <xf numFmtId="0" fontId="75" fillId="0" borderId="0" xfId="87" applyNumberFormat="1" applyFont="1" applyBorder="1" applyAlignment="1">
      <alignment horizontal="center" vertical="center"/>
      <protection/>
    </xf>
    <xf numFmtId="0" fontId="75" fillId="0" borderId="22" xfId="87" applyNumberFormat="1" applyFont="1" applyBorder="1" applyAlignment="1">
      <alignment horizontal="center" vertical="center"/>
      <protection/>
    </xf>
    <xf numFmtId="0" fontId="75" fillId="0" borderId="22" xfId="87" applyNumberFormat="1" applyFont="1" applyBorder="1" applyAlignment="1">
      <alignment horizontal="left" vertical="center"/>
      <protection/>
    </xf>
    <xf numFmtId="0" fontId="75" fillId="0" borderId="28" xfId="87" applyNumberFormat="1" applyFont="1" applyBorder="1" applyAlignment="1">
      <alignment horizontal="right" vertical="center"/>
      <protection/>
    </xf>
    <xf numFmtId="0" fontId="75" fillId="0" borderId="0" xfId="87" applyNumberFormat="1" applyFont="1" applyBorder="1" applyAlignment="1">
      <alignment vertical="center"/>
      <protection/>
    </xf>
    <xf numFmtId="0" fontId="75" fillId="0" borderId="0" xfId="87" applyNumberFormat="1" applyFont="1" applyBorder="1" applyAlignment="1">
      <alignment horizontal="right" vertical="center"/>
      <protection/>
    </xf>
    <xf numFmtId="0" fontId="73" fillId="0" borderId="0" xfId="89" applyNumberFormat="1" applyFont="1" applyAlignment="1">
      <alignment horizontal="left" vertical="center"/>
      <protection/>
    </xf>
    <xf numFmtId="0" fontId="75" fillId="0" borderId="0" xfId="89" applyNumberFormat="1" applyFont="1" applyAlignment="1">
      <alignment vertical="center"/>
      <protection/>
    </xf>
    <xf numFmtId="0" fontId="73" fillId="0" borderId="0" xfId="89" applyNumberFormat="1" applyFont="1" applyAlignment="1">
      <alignment horizontal="right" vertical="center"/>
      <protection/>
    </xf>
    <xf numFmtId="0" fontId="76" fillId="0" borderId="0" xfId="89" applyNumberFormat="1" applyFont="1" applyAlignment="1">
      <alignment vertical="center"/>
      <protection/>
    </xf>
    <xf numFmtId="0" fontId="76" fillId="0" borderId="15" xfId="89" applyNumberFormat="1" applyFont="1" applyBorder="1" applyAlignment="1">
      <alignment vertical="center"/>
      <protection/>
    </xf>
    <xf numFmtId="0" fontId="75" fillId="0" borderId="15" xfId="89" applyNumberFormat="1" applyFont="1" applyBorder="1" applyAlignment="1">
      <alignment vertical="center"/>
      <protection/>
    </xf>
    <xf numFmtId="0" fontId="75" fillId="0" borderId="0" xfId="89" applyNumberFormat="1" applyFont="1" applyBorder="1" applyAlignment="1">
      <alignment vertical="center"/>
      <protection/>
    </xf>
    <xf numFmtId="0" fontId="76" fillId="0" borderId="32" xfId="89" applyNumberFormat="1" applyFont="1" applyBorder="1" applyAlignment="1">
      <alignment horizontal="center" vertical="center"/>
      <protection/>
    </xf>
    <xf numFmtId="0" fontId="76" fillId="0" borderId="24" xfId="89" applyNumberFormat="1" applyFont="1" applyBorder="1" applyAlignment="1">
      <alignment horizontal="center" vertical="center" shrinkToFit="1"/>
      <protection/>
    </xf>
    <xf numFmtId="0" fontId="76" fillId="0" borderId="25" xfId="89" applyNumberFormat="1" applyFont="1" applyBorder="1" applyAlignment="1">
      <alignment horizontal="center" vertical="center" shrinkToFit="1"/>
      <protection/>
    </xf>
    <xf numFmtId="0" fontId="76" fillId="0" borderId="29" xfId="89" applyNumberFormat="1" applyFont="1" applyBorder="1" applyAlignment="1">
      <alignment horizontal="center" vertical="center" shrinkToFit="1"/>
      <protection/>
    </xf>
    <xf numFmtId="0" fontId="76" fillId="0" borderId="16" xfId="89" applyNumberFormat="1" applyFont="1" applyBorder="1" applyAlignment="1">
      <alignment horizontal="center" vertical="center" shrinkToFit="1"/>
      <protection/>
    </xf>
    <xf numFmtId="0" fontId="102" fillId="0" borderId="16" xfId="89" applyNumberFormat="1" applyFont="1" applyBorder="1" applyAlignment="1">
      <alignment horizontal="center" vertical="center" shrinkToFit="1"/>
      <protection/>
    </xf>
    <xf numFmtId="0" fontId="102" fillId="0" borderId="17" xfId="89" applyNumberFormat="1" applyFont="1" applyBorder="1" applyAlignment="1">
      <alignment horizontal="center" vertical="center" shrinkToFit="1"/>
      <protection/>
    </xf>
    <xf numFmtId="0" fontId="75" fillId="0" borderId="16" xfId="89" applyNumberFormat="1" applyFont="1" applyBorder="1" applyAlignment="1" quotePrefix="1">
      <alignment horizontal="center" vertical="center" shrinkToFit="1"/>
      <protection/>
    </xf>
    <xf numFmtId="190" fontId="75" fillId="0" borderId="23" xfId="0" applyNumberFormat="1" applyFont="1" applyBorder="1" applyAlignment="1">
      <alignment horizontal="right" vertical="center" shrinkToFit="1"/>
    </xf>
    <xf numFmtId="190" fontId="75" fillId="0" borderId="28" xfId="0" applyNumberFormat="1" applyFont="1" applyBorder="1" applyAlignment="1">
      <alignment horizontal="right" vertical="center" shrinkToFit="1"/>
    </xf>
    <xf numFmtId="190" fontId="75" fillId="0" borderId="33" xfId="0" applyNumberFormat="1" applyFont="1" applyBorder="1" applyAlignment="1">
      <alignment horizontal="right" vertical="center" shrinkToFit="1"/>
    </xf>
    <xf numFmtId="0" fontId="75" fillId="0" borderId="0" xfId="89" applyNumberFormat="1" applyFont="1" applyBorder="1" applyAlignment="1" quotePrefix="1">
      <alignment horizontal="center" vertical="center" shrinkToFit="1"/>
      <protection/>
    </xf>
    <xf numFmtId="0" fontId="76" fillId="0" borderId="16" xfId="89" applyNumberFormat="1" applyFont="1" applyFill="1" applyBorder="1" applyAlignment="1">
      <alignment horizontal="center" vertical="center" shrinkToFit="1"/>
      <protection/>
    </xf>
    <xf numFmtId="190" fontId="75" fillId="0" borderId="23" xfId="0" applyNumberFormat="1" applyFont="1" applyFill="1" applyBorder="1" applyAlignment="1">
      <alignment horizontal="right" vertical="center" shrinkToFit="1"/>
    </xf>
    <xf numFmtId="190" fontId="75" fillId="0" borderId="28" xfId="0" applyNumberFormat="1" applyFont="1" applyFill="1" applyBorder="1" applyAlignment="1">
      <alignment horizontal="right" vertical="center" shrinkToFit="1"/>
    </xf>
    <xf numFmtId="41" fontId="75" fillId="0" borderId="28" xfId="0" applyNumberFormat="1" applyFont="1" applyFill="1" applyBorder="1" applyAlignment="1">
      <alignment horizontal="right" vertical="center" wrapText="1"/>
    </xf>
    <xf numFmtId="190" fontId="75" fillId="0" borderId="29" xfId="0" applyNumberFormat="1" applyFont="1" applyFill="1" applyBorder="1" applyAlignment="1">
      <alignment horizontal="right" vertical="center" shrinkToFit="1"/>
    </xf>
    <xf numFmtId="0" fontId="75" fillId="0" borderId="0" xfId="89" applyNumberFormat="1" applyFont="1" applyAlignment="1">
      <alignment vertical="center" shrinkToFit="1"/>
      <protection/>
    </xf>
    <xf numFmtId="0" fontId="75" fillId="0" borderId="23" xfId="89" applyNumberFormat="1" applyFont="1" applyBorder="1" applyAlignment="1">
      <alignment vertical="center"/>
      <protection/>
    </xf>
    <xf numFmtId="0" fontId="75" fillId="0" borderId="28" xfId="89" applyNumberFormat="1" applyFont="1" applyBorder="1" applyAlignment="1">
      <alignment vertical="center"/>
      <protection/>
    </xf>
    <xf numFmtId="49" fontId="75" fillId="0" borderId="34" xfId="0" applyNumberFormat="1" applyFont="1" applyFill="1" applyBorder="1" applyAlignment="1">
      <alignment horizontal="right" vertical="center" shrinkToFit="1"/>
    </xf>
    <xf numFmtId="0" fontId="75" fillId="0" borderId="0" xfId="89" applyNumberFormat="1" applyFont="1" applyAlignment="1">
      <alignment horizontal="right" vertical="center"/>
      <protection/>
    </xf>
    <xf numFmtId="190" fontId="75" fillId="0" borderId="19" xfId="0" applyNumberFormat="1" applyFont="1" applyBorder="1" applyAlignment="1">
      <alignment horizontal="right" vertical="center" shrinkToFit="1"/>
    </xf>
    <xf numFmtId="190" fontId="75" fillId="0" borderId="0" xfId="0" applyNumberFormat="1" applyFont="1" applyBorder="1" applyAlignment="1">
      <alignment horizontal="right" vertical="center" shrinkToFit="1"/>
    </xf>
    <xf numFmtId="191" fontId="75" fillId="0" borderId="0" xfId="0" applyNumberFormat="1" applyFont="1" applyBorder="1" applyAlignment="1">
      <alignment horizontal="right" vertical="center" shrinkToFit="1"/>
    </xf>
    <xf numFmtId="190" fontId="75" fillId="0" borderId="34" xfId="0" applyNumberFormat="1" applyFont="1" applyBorder="1" applyAlignment="1">
      <alignment horizontal="right" vertical="center" shrinkToFit="1"/>
    </xf>
    <xf numFmtId="0" fontId="75" fillId="0" borderId="16" xfId="89" applyNumberFormat="1" applyFont="1" applyFill="1" applyBorder="1" applyAlignment="1" quotePrefix="1">
      <alignment horizontal="center" vertical="center" shrinkToFit="1"/>
      <protection/>
    </xf>
    <xf numFmtId="190" fontId="75" fillId="0" borderId="19" xfId="0" applyNumberFormat="1" applyFont="1" applyFill="1" applyBorder="1" applyAlignment="1">
      <alignment horizontal="right" vertical="center" shrinkToFit="1"/>
    </xf>
    <xf numFmtId="190" fontId="75" fillId="0" borderId="0" xfId="0" applyNumberFormat="1" applyFont="1" applyFill="1" applyBorder="1" applyAlignment="1">
      <alignment horizontal="right" vertical="center" shrinkToFit="1"/>
    </xf>
    <xf numFmtId="49" fontId="76" fillId="0" borderId="34" xfId="0" applyNumberFormat="1" applyFont="1" applyFill="1" applyBorder="1" applyAlignment="1">
      <alignment horizontal="right" vertical="center" shrinkToFit="1"/>
    </xf>
    <xf numFmtId="41" fontId="75" fillId="0" borderId="0" xfId="0" applyNumberFormat="1" applyFont="1" applyFill="1" applyBorder="1" applyAlignment="1">
      <alignment horizontal="right" vertical="center" shrinkToFit="1"/>
    </xf>
    <xf numFmtId="190" fontId="75" fillId="0" borderId="34" xfId="0" applyNumberFormat="1" applyFont="1" applyFill="1" applyBorder="1" applyAlignment="1">
      <alignment horizontal="right" vertical="center" shrinkToFit="1"/>
    </xf>
    <xf numFmtId="0" fontId="81" fillId="0" borderId="0" xfId="89" applyNumberFormat="1" applyFont="1" applyAlignment="1">
      <alignment vertical="center"/>
      <protection/>
    </xf>
    <xf numFmtId="0" fontId="81" fillId="0" borderId="16" xfId="89" applyNumberFormat="1" applyFont="1" applyFill="1" applyBorder="1" applyAlignment="1" quotePrefix="1">
      <alignment horizontal="center" vertical="center" shrinkToFit="1"/>
      <protection/>
    </xf>
    <xf numFmtId="190" fontId="81" fillId="0" borderId="19" xfId="0" applyNumberFormat="1" applyFont="1" applyFill="1" applyBorder="1" applyAlignment="1">
      <alignment horizontal="right" vertical="center" shrinkToFit="1"/>
    </xf>
    <xf numFmtId="190" fontId="81" fillId="0" borderId="0" xfId="0" applyNumberFormat="1" applyFont="1" applyFill="1" applyBorder="1" applyAlignment="1">
      <alignment horizontal="right" vertical="center" shrinkToFit="1"/>
    </xf>
    <xf numFmtId="190" fontId="81" fillId="0" borderId="16" xfId="0" applyNumberFormat="1" applyFont="1" applyFill="1" applyBorder="1" applyAlignment="1">
      <alignment horizontal="right" vertical="center" shrinkToFit="1"/>
    </xf>
    <xf numFmtId="0" fontId="81" fillId="0" borderId="0" xfId="89" applyNumberFormat="1" applyFont="1" applyFill="1" applyBorder="1" applyAlignment="1" quotePrefix="1">
      <alignment horizontal="center" vertical="center" shrinkToFit="1"/>
      <protection/>
    </xf>
    <xf numFmtId="191" fontId="75" fillId="0" borderId="0" xfId="0" applyNumberFormat="1" applyFont="1" applyFill="1" applyBorder="1" applyAlignment="1">
      <alignment horizontal="right" vertical="center" shrinkToFit="1"/>
    </xf>
    <xf numFmtId="41" fontId="75" fillId="0" borderId="16" xfId="0" applyNumberFormat="1" applyFont="1" applyFill="1" applyBorder="1" applyAlignment="1">
      <alignment horizontal="right" vertical="center" shrinkToFit="1"/>
    </xf>
    <xf numFmtId="190" fontId="75" fillId="0" borderId="16" xfId="0" applyNumberFormat="1" applyFont="1" applyFill="1" applyBorder="1" applyAlignment="1">
      <alignment horizontal="right" vertical="center" shrinkToFit="1"/>
    </xf>
    <xf numFmtId="41" fontId="75" fillId="0" borderId="34" xfId="0" applyNumberFormat="1" applyFont="1" applyFill="1" applyBorder="1" applyAlignment="1">
      <alignment horizontal="right" vertical="center" shrinkToFit="1"/>
    </xf>
    <xf numFmtId="41" fontId="75" fillId="0" borderId="34" xfId="60" applyFont="1" applyFill="1" applyBorder="1" applyAlignment="1">
      <alignment horizontal="right" vertical="center" shrinkToFit="1"/>
    </xf>
    <xf numFmtId="0" fontId="75" fillId="0" borderId="19" xfId="89" applyNumberFormat="1" applyFont="1" applyBorder="1" applyAlignment="1">
      <alignment vertical="center"/>
      <protection/>
    </xf>
    <xf numFmtId="0" fontId="75" fillId="0" borderId="16" xfId="89" applyNumberFormat="1" applyFont="1" applyBorder="1" applyAlignment="1">
      <alignment vertical="center"/>
      <protection/>
    </xf>
    <xf numFmtId="41" fontId="75" fillId="0" borderId="0" xfId="60" applyNumberFormat="1" applyFont="1" applyBorder="1" applyAlignment="1">
      <alignment vertical="center" shrinkToFit="1"/>
    </xf>
    <xf numFmtId="41" fontId="75" fillId="0" borderId="0" xfId="89" applyNumberFormat="1" applyFont="1" applyAlignment="1" applyProtection="1">
      <alignment vertical="center" shrinkToFit="1"/>
      <protection locked="0"/>
    </xf>
    <xf numFmtId="41" fontId="75" fillId="0" borderId="16" xfId="60" applyNumberFormat="1" applyFont="1" applyBorder="1" applyAlignment="1">
      <alignment vertical="center" shrinkToFit="1"/>
    </xf>
    <xf numFmtId="0" fontId="75" fillId="0" borderId="0" xfId="89" applyNumberFormat="1" applyFont="1" applyBorder="1" applyAlignment="1">
      <alignment horizontal="right" vertical="center" shrinkToFit="1"/>
      <protection/>
    </xf>
    <xf numFmtId="0" fontId="75" fillId="0" borderId="16" xfId="89" applyNumberFormat="1" applyFont="1" applyBorder="1" applyAlignment="1">
      <alignment vertical="center" shrinkToFit="1"/>
      <protection/>
    </xf>
    <xf numFmtId="41" fontId="75" fillId="0" borderId="16" xfId="60" applyFont="1" applyBorder="1" applyAlignment="1">
      <alignment vertical="center"/>
    </xf>
    <xf numFmtId="0" fontId="75" fillId="0" borderId="19" xfId="89" applyNumberFormat="1" applyFont="1" applyBorder="1" applyAlignment="1">
      <alignment vertical="center" shrinkToFit="1"/>
      <protection/>
    </xf>
    <xf numFmtId="0" fontId="75" fillId="0" borderId="20" xfId="89" applyNumberFormat="1" applyFont="1" applyBorder="1" applyAlignment="1">
      <alignment vertical="center"/>
      <protection/>
    </xf>
    <xf numFmtId="0" fontId="75" fillId="0" borderId="21" xfId="89" applyNumberFormat="1" applyFont="1" applyBorder="1" applyAlignment="1">
      <alignment vertical="center"/>
      <protection/>
    </xf>
    <xf numFmtId="0" fontId="75" fillId="0" borderId="22" xfId="89" applyNumberFormat="1" applyFont="1" applyBorder="1" applyAlignment="1">
      <alignment vertical="center"/>
      <protection/>
    </xf>
    <xf numFmtId="0" fontId="76" fillId="0" borderId="0" xfId="87" applyNumberFormat="1" applyFont="1" applyBorder="1" applyAlignment="1">
      <alignment vertical="center"/>
      <protection/>
    </xf>
    <xf numFmtId="0" fontId="75" fillId="0" borderId="0" xfId="89" applyNumberFormat="1" applyFont="1" applyAlignment="1">
      <alignment horizontal="left" vertical="center"/>
      <protection/>
    </xf>
    <xf numFmtId="0" fontId="76" fillId="0" borderId="0" xfId="89" applyNumberFormat="1" applyFont="1" applyBorder="1" applyAlignment="1">
      <alignment horizontal="left" vertical="center"/>
      <protection/>
    </xf>
    <xf numFmtId="0" fontId="75" fillId="0" borderId="0" xfId="89" applyNumberFormat="1" applyFont="1" applyBorder="1" applyAlignment="1">
      <alignment horizontal="left" vertical="center"/>
      <protection/>
    </xf>
    <xf numFmtId="0" fontId="73" fillId="0" borderId="0" xfId="88" applyNumberFormat="1" applyFont="1" applyFill="1" applyAlignment="1">
      <alignment horizontal="left" vertical="center"/>
      <protection/>
    </xf>
    <xf numFmtId="0" fontId="78" fillId="0" borderId="0" xfId="88" applyNumberFormat="1" applyFont="1" applyFill="1" applyBorder="1" applyAlignment="1">
      <alignment vertical="center"/>
      <protection/>
    </xf>
    <xf numFmtId="0" fontId="73" fillId="0" borderId="0" xfId="88" applyNumberFormat="1" applyFont="1" applyFill="1" applyAlignment="1">
      <alignment horizontal="right" vertical="center"/>
      <protection/>
    </xf>
    <xf numFmtId="0" fontId="74" fillId="0" borderId="0" xfId="88" applyNumberFormat="1" applyFont="1" applyFill="1" applyAlignment="1">
      <alignment horizontal="left" vertical="center"/>
      <protection/>
    </xf>
    <xf numFmtId="0" fontId="75" fillId="0" borderId="0" xfId="88" applyNumberFormat="1" applyFont="1" applyFill="1" applyBorder="1" applyAlignment="1">
      <alignment vertical="center"/>
      <protection/>
    </xf>
    <xf numFmtId="0" fontId="75" fillId="0" borderId="0" xfId="88" applyNumberFormat="1" applyFont="1" applyFill="1" applyAlignment="1">
      <alignment vertical="center"/>
      <protection/>
    </xf>
    <xf numFmtId="0" fontId="103" fillId="0" borderId="0" xfId="88" applyNumberFormat="1" applyFont="1" applyFill="1" applyBorder="1" applyAlignment="1">
      <alignment vertical="center"/>
      <protection/>
    </xf>
    <xf numFmtId="0" fontId="75" fillId="0" borderId="0" xfId="88" applyNumberFormat="1" applyFont="1" applyFill="1" applyAlignment="1">
      <alignment horizontal="centerContinuous" vertical="center"/>
      <protection/>
    </xf>
    <xf numFmtId="0" fontId="75" fillId="0" borderId="0" xfId="88" applyNumberFormat="1" applyFont="1" applyFill="1" applyBorder="1" applyAlignment="1">
      <alignment horizontal="centerContinuous" vertical="center"/>
      <protection/>
    </xf>
    <xf numFmtId="0" fontId="75" fillId="0" borderId="0" xfId="88" applyNumberFormat="1" applyFont="1" applyFill="1" applyBorder="1" applyAlignment="1">
      <alignment horizontal="center" vertical="center"/>
      <protection/>
    </xf>
    <xf numFmtId="0" fontId="76" fillId="0" borderId="15" xfId="88" applyNumberFormat="1" applyFont="1" applyFill="1" applyBorder="1" applyAlignment="1">
      <alignment vertical="center"/>
      <protection/>
    </xf>
    <xf numFmtId="0" fontId="75" fillId="0" borderId="15" xfId="88" applyNumberFormat="1" applyFont="1" applyFill="1" applyBorder="1" applyAlignment="1">
      <alignment vertical="center"/>
      <protection/>
    </xf>
    <xf numFmtId="0" fontId="75" fillId="0" borderId="15" xfId="88" applyNumberFormat="1" applyFont="1" applyFill="1" applyBorder="1" applyAlignment="1">
      <alignment horizontal="right" vertical="center"/>
      <protection/>
    </xf>
    <xf numFmtId="0" fontId="76" fillId="0" borderId="35" xfId="88" applyNumberFormat="1" applyFont="1" applyFill="1" applyBorder="1" applyAlignment="1">
      <alignment horizontal="centerContinuous" vertical="center"/>
      <protection/>
    </xf>
    <xf numFmtId="0" fontId="75" fillId="0" borderId="35" xfId="88" applyNumberFormat="1" applyFont="1" applyFill="1" applyBorder="1" applyAlignment="1">
      <alignment horizontal="centerContinuous" vertical="center"/>
      <protection/>
    </xf>
    <xf numFmtId="0" fontId="75" fillId="0" borderId="17" xfId="88" applyNumberFormat="1" applyFont="1" applyFill="1" applyBorder="1" applyAlignment="1">
      <alignment horizontal="centerContinuous" vertical="center"/>
      <protection/>
    </xf>
    <xf numFmtId="0" fontId="76" fillId="0" borderId="36" xfId="88" applyNumberFormat="1" applyFont="1" applyFill="1" applyBorder="1" applyAlignment="1">
      <alignment horizontal="centerContinuous" vertical="center"/>
      <protection/>
    </xf>
    <xf numFmtId="0" fontId="76" fillId="0" borderId="16" xfId="88" applyNumberFormat="1" applyFont="1" applyFill="1" applyBorder="1" applyAlignment="1">
      <alignment horizontal="centerContinuous" vertical="center"/>
      <protection/>
    </xf>
    <xf numFmtId="0" fontId="96" fillId="0" borderId="17" xfId="88" applyNumberFormat="1" applyFont="1" applyFill="1" applyBorder="1" applyAlignment="1">
      <alignment horizontal="centerContinuous" vertical="center"/>
      <protection/>
    </xf>
    <xf numFmtId="0" fontId="75" fillId="0" borderId="19" xfId="88" applyNumberFormat="1" applyFont="1" applyFill="1" applyBorder="1" applyAlignment="1">
      <alignment vertical="center"/>
      <protection/>
    </xf>
    <xf numFmtId="0" fontId="76" fillId="0" borderId="16" xfId="88" applyNumberFormat="1" applyFont="1" applyFill="1" applyBorder="1" applyAlignment="1">
      <alignment horizontal="centerContinuous" vertical="center" shrinkToFit="1"/>
      <protection/>
    </xf>
    <xf numFmtId="0" fontId="76" fillId="0" borderId="25" xfId="88" applyNumberFormat="1" applyFont="1" applyFill="1" applyBorder="1" applyAlignment="1">
      <alignment horizontal="centerContinuous" vertical="center"/>
      <protection/>
    </xf>
    <xf numFmtId="0" fontId="75" fillId="0" borderId="19" xfId="88" applyNumberFormat="1" applyFont="1" applyFill="1" applyBorder="1" applyAlignment="1">
      <alignment horizontal="center" vertical="center" shrinkToFit="1"/>
      <protection/>
    </xf>
    <xf numFmtId="0" fontId="75" fillId="0" borderId="16" xfId="88" applyNumberFormat="1" applyFont="1" applyFill="1" applyBorder="1" applyAlignment="1">
      <alignment horizontal="centerContinuous" vertical="center"/>
      <protection/>
    </xf>
    <xf numFmtId="0" fontId="75" fillId="0" borderId="16" xfId="88" applyNumberFormat="1" applyFont="1" applyFill="1" applyBorder="1" applyAlignment="1">
      <alignment horizontal="center" vertical="center"/>
      <protection/>
    </xf>
    <xf numFmtId="0" fontId="75" fillId="0" borderId="25" xfId="88" applyNumberFormat="1" applyFont="1" applyFill="1" applyBorder="1" applyAlignment="1">
      <alignment horizontal="center" vertical="center"/>
      <protection/>
    </xf>
    <xf numFmtId="0" fontId="75" fillId="0" borderId="0" xfId="88" applyNumberFormat="1" applyFont="1" applyFill="1" applyBorder="1" applyAlignment="1">
      <alignment horizontal="center" vertical="center" shrinkToFit="1"/>
      <protection/>
    </xf>
    <xf numFmtId="0" fontId="75" fillId="0" borderId="17" xfId="88" applyNumberFormat="1" applyFont="1" applyFill="1" applyBorder="1" applyAlignment="1">
      <alignment horizontal="center" vertical="center" shrinkToFit="1"/>
      <protection/>
    </xf>
    <xf numFmtId="0" fontId="75" fillId="0" borderId="17" xfId="88" applyNumberFormat="1" applyFont="1" applyFill="1" applyBorder="1" applyAlignment="1">
      <alignment horizontal="center" vertical="center"/>
      <protection/>
    </xf>
    <xf numFmtId="0" fontId="75" fillId="0" borderId="27" xfId="88" applyNumberFormat="1" applyFont="1" applyFill="1" applyBorder="1" applyAlignment="1">
      <alignment horizontal="center" vertical="center"/>
      <protection/>
    </xf>
    <xf numFmtId="0" fontId="75" fillId="0" borderId="26" xfId="88" applyNumberFormat="1" applyFont="1" applyFill="1" applyBorder="1" applyAlignment="1">
      <alignment horizontal="center" vertical="center" shrinkToFit="1"/>
      <protection/>
    </xf>
    <xf numFmtId="0" fontId="75" fillId="0" borderId="16" xfId="88" applyNumberFormat="1" applyFont="1" applyFill="1" applyBorder="1" applyAlignment="1" quotePrefix="1">
      <alignment horizontal="center" vertical="center"/>
      <protection/>
    </xf>
    <xf numFmtId="41" fontId="75" fillId="0" borderId="33" xfId="0" applyNumberFormat="1" applyFont="1" applyBorder="1" applyAlignment="1">
      <alignment horizontal="right" vertical="center" wrapText="1"/>
    </xf>
    <xf numFmtId="0" fontId="75" fillId="0" borderId="19" xfId="88" applyNumberFormat="1" applyFont="1" applyFill="1" applyBorder="1" applyAlignment="1" quotePrefix="1">
      <alignment horizontal="center" vertical="center" shrinkToFit="1"/>
      <protection/>
    </xf>
    <xf numFmtId="41" fontId="75" fillId="0" borderId="34" xfId="0" applyNumberFormat="1" applyFont="1" applyBorder="1" applyAlignment="1">
      <alignment horizontal="right" vertical="center" wrapText="1"/>
    </xf>
    <xf numFmtId="0" fontId="81" fillId="0" borderId="0" xfId="88" applyNumberFormat="1" applyFont="1" applyFill="1" applyBorder="1" applyAlignment="1">
      <alignment vertical="center"/>
      <protection/>
    </xf>
    <xf numFmtId="0" fontId="81" fillId="0" borderId="16" xfId="88" applyNumberFormat="1" applyFont="1" applyFill="1" applyBorder="1" applyAlignment="1" quotePrefix="1">
      <alignment horizontal="center" vertical="center"/>
      <protection/>
    </xf>
    <xf numFmtId="41" fontId="81" fillId="0" borderId="19" xfId="0" applyNumberFormat="1" applyFont="1" applyBorder="1" applyAlignment="1">
      <alignment horizontal="right" vertical="center" wrapText="1"/>
    </xf>
    <xf numFmtId="41" fontId="81" fillId="0" borderId="0" xfId="0" applyNumberFormat="1" applyFont="1" applyBorder="1" applyAlignment="1">
      <alignment horizontal="right" vertical="center" wrapText="1"/>
    </xf>
    <xf numFmtId="41" fontId="81" fillId="0" borderId="34" xfId="0" applyNumberFormat="1" applyFont="1" applyBorder="1" applyAlignment="1">
      <alignment horizontal="right" vertical="center" wrapText="1"/>
    </xf>
    <xf numFmtId="0" fontId="81" fillId="0" borderId="19" xfId="88" applyNumberFormat="1" applyFont="1" applyFill="1" applyBorder="1" applyAlignment="1" quotePrefix="1">
      <alignment horizontal="center" vertical="center" shrinkToFit="1"/>
      <protection/>
    </xf>
    <xf numFmtId="0" fontId="75" fillId="0" borderId="19" xfId="88" applyNumberFormat="1" applyFont="1" applyFill="1" applyBorder="1" applyAlignment="1" quotePrefix="1">
      <alignment horizontal="right" vertical="center" shrinkToFit="1"/>
      <protection/>
    </xf>
    <xf numFmtId="0" fontId="75" fillId="0" borderId="20" xfId="88" applyNumberFormat="1" applyFont="1" applyFill="1" applyBorder="1" applyAlignment="1" quotePrefix="1">
      <alignment horizontal="center" vertical="center"/>
      <protection/>
    </xf>
    <xf numFmtId="41" fontId="75" fillId="0" borderId="21" xfId="0" applyNumberFormat="1" applyFont="1" applyBorder="1" applyAlignment="1">
      <alignment horizontal="right" vertical="center" wrapText="1"/>
    </xf>
    <xf numFmtId="41" fontId="75" fillId="0" borderId="15" xfId="0" applyNumberFormat="1" applyFont="1" applyBorder="1" applyAlignment="1">
      <alignment horizontal="right" vertical="center" wrapText="1"/>
    </xf>
    <xf numFmtId="41" fontId="75" fillId="0" borderId="15" xfId="0" applyNumberFormat="1" applyFont="1" applyFill="1" applyBorder="1" applyAlignment="1">
      <alignment horizontal="right" vertical="center" wrapText="1"/>
    </xf>
    <xf numFmtId="41" fontId="75" fillId="0" borderId="37" xfId="0" applyNumberFormat="1" applyFont="1" applyBorder="1" applyAlignment="1">
      <alignment horizontal="right" vertical="center" wrapText="1"/>
    </xf>
    <xf numFmtId="0" fontId="75" fillId="0" borderId="21" xfId="88" applyNumberFormat="1" applyFont="1" applyFill="1" applyBorder="1" applyAlignment="1" quotePrefix="1">
      <alignment horizontal="right" vertical="center" shrinkToFit="1"/>
      <protection/>
    </xf>
    <xf numFmtId="0" fontId="75" fillId="0" borderId="22" xfId="88" applyNumberFormat="1" applyFont="1" applyFill="1" applyBorder="1" applyAlignment="1">
      <alignment vertical="center"/>
      <protection/>
    </xf>
    <xf numFmtId="185" fontId="75" fillId="0" borderId="22" xfId="88" applyNumberFormat="1" applyFont="1" applyFill="1" applyBorder="1" applyAlignment="1">
      <alignment vertical="center"/>
      <protection/>
    </xf>
    <xf numFmtId="185" fontId="75" fillId="0" borderId="22" xfId="88" applyNumberFormat="1" applyFont="1" applyFill="1" applyBorder="1" applyAlignment="1" applyProtection="1">
      <alignment vertical="center"/>
      <protection locked="0"/>
    </xf>
    <xf numFmtId="184" fontId="75" fillId="0" borderId="22" xfId="88" applyNumberFormat="1" applyFont="1" applyFill="1" applyBorder="1" applyAlignment="1">
      <alignment vertical="center"/>
      <protection/>
    </xf>
    <xf numFmtId="0" fontId="75" fillId="0" borderId="22" xfId="88" applyNumberFormat="1" applyFont="1" applyFill="1" applyBorder="1" applyAlignment="1">
      <alignment horizontal="right" vertical="center"/>
      <protection/>
    </xf>
    <xf numFmtId="0" fontId="76" fillId="0" borderId="0" xfId="88" applyNumberFormat="1" applyFont="1" applyFill="1" applyAlignment="1">
      <alignment vertical="center"/>
      <protection/>
    </xf>
    <xf numFmtId="185" fontId="75" fillId="0" borderId="0" xfId="88" applyNumberFormat="1" applyFont="1" applyFill="1" applyBorder="1" applyAlignment="1">
      <alignment vertical="center"/>
      <protection/>
    </xf>
    <xf numFmtId="185" fontId="75" fillId="0" borderId="0" xfId="88" applyNumberFormat="1" applyFont="1" applyFill="1" applyBorder="1" applyAlignment="1" applyProtection="1">
      <alignment vertical="center"/>
      <protection locked="0"/>
    </xf>
    <xf numFmtId="184" fontId="75" fillId="0" borderId="0" xfId="88" applyNumberFormat="1" applyFont="1" applyFill="1" applyBorder="1" applyAlignment="1">
      <alignment vertical="center"/>
      <protection/>
    </xf>
    <xf numFmtId="0" fontId="75" fillId="0" borderId="0" xfId="88" applyNumberFormat="1" applyFont="1" applyFill="1" applyBorder="1" applyAlignment="1">
      <alignment horizontal="right" vertical="center"/>
      <protection/>
    </xf>
    <xf numFmtId="0" fontId="75" fillId="0" borderId="0" xfId="88" applyNumberFormat="1" applyFont="1" applyFill="1" applyAlignment="1">
      <alignment horizontal="left" vertical="center"/>
      <protection/>
    </xf>
    <xf numFmtId="0" fontId="77" fillId="0" borderId="0" xfId="88" applyNumberFormat="1" applyFont="1" applyFill="1" applyBorder="1" applyAlignment="1">
      <alignment vertical="center"/>
      <protection/>
    </xf>
    <xf numFmtId="0" fontId="77" fillId="0" borderId="0" xfId="88" applyNumberFormat="1" applyFont="1" applyFill="1" applyAlignment="1">
      <alignment vertical="center"/>
      <protection/>
    </xf>
    <xf numFmtId="185" fontId="77" fillId="0" borderId="0" xfId="88" applyNumberFormat="1" applyFont="1" applyFill="1" applyBorder="1" applyAlignment="1">
      <alignment vertical="center"/>
      <protection/>
    </xf>
    <xf numFmtId="0" fontId="76" fillId="0" borderId="15" xfId="84" applyNumberFormat="1" applyFont="1" applyFill="1" applyBorder="1" applyAlignment="1">
      <alignment horizontal="left" vertical="center"/>
      <protection/>
    </xf>
    <xf numFmtId="0" fontId="75" fillId="0" borderId="38" xfId="91" applyNumberFormat="1" applyFont="1" applyFill="1" applyBorder="1" applyAlignment="1">
      <alignment horizontal="center" vertical="center"/>
      <protection/>
    </xf>
    <xf numFmtId="0" fontId="75" fillId="0" borderId="19" xfId="91" applyNumberFormat="1" applyFont="1" applyFill="1" applyBorder="1" applyAlignment="1">
      <alignment horizontal="center" vertical="center"/>
      <protection/>
    </xf>
    <xf numFmtId="0" fontId="75" fillId="0" borderId="19" xfId="91" applyNumberFormat="1" applyFont="1" applyFill="1" applyBorder="1" applyAlignment="1">
      <alignment horizontal="center" vertical="center" shrinkToFit="1"/>
      <protection/>
    </xf>
    <xf numFmtId="0" fontId="75" fillId="0" borderId="26" xfId="91" applyNumberFormat="1" applyFont="1" applyFill="1" applyBorder="1" applyAlignment="1">
      <alignment horizontal="center" vertical="center" shrinkToFit="1"/>
      <protection/>
    </xf>
    <xf numFmtId="0" fontId="76" fillId="0" borderId="0" xfId="87" applyNumberFormat="1" applyFont="1" applyBorder="1" applyAlignment="1">
      <alignment horizontal="left" vertical="center"/>
      <protection/>
    </xf>
    <xf numFmtId="0" fontId="75" fillId="0" borderId="18" xfId="87" applyNumberFormat="1" applyFont="1" applyBorder="1" applyAlignment="1">
      <alignment horizontal="center" vertical="center" wrapText="1"/>
      <protection/>
    </xf>
    <xf numFmtId="0" fontId="75" fillId="0" borderId="25" xfId="87" applyNumberFormat="1" applyFont="1" applyBorder="1" applyAlignment="1">
      <alignment horizontal="center" vertical="center"/>
      <protection/>
    </xf>
    <xf numFmtId="0" fontId="75" fillId="0" borderId="27" xfId="87" applyNumberFormat="1" applyFont="1" applyBorder="1" applyAlignment="1">
      <alignment horizontal="center" vertical="center"/>
      <protection/>
    </xf>
    <xf numFmtId="0" fontId="29" fillId="0" borderId="38" xfId="84" applyNumberFormat="1" applyFont="1" applyFill="1" applyBorder="1" applyAlignment="1">
      <alignment horizontal="center" vertical="center" wrapText="1"/>
      <protection/>
    </xf>
    <xf numFmtId="0" fontId="75" fillId="0" borderId="32" xfId="84" applyNumberFormat="1" applyFont="1" applyFill="1" applyBorder="1" applyAlignment="1">
      <alignment horizontal="center" vertical="center" shrinkToFit="1"/>
      <protection/>
    </xf>
    <xf numFmtId="0" fontId="73" fillId="0" borderId="0" xfId="0" applyNumberFormat="1" applyFont="1" applyAlignment="1">
      <alignment horizontal="right"/>
    </xf>
    <xf numFmtId="0" fontId="73" fillId="0" borderId="0" xfId="89" applyNumberFormat="1" applyFont="1" applyFill="1" applyAlignment="1">
      <alignment vertical="center"/>
      <protection/>
    </xf>
    <xf numFmtId="0" fontId="75" fillId="0" borderId="0" xfId="91" applyNumberFormat="1" applyFont="1" applyAlignment="1">
      <alignment horizontal="centerContinuous" vertical="center"/>
      <protection/>
    </xf>
    <xf numFmtId="0" fontId="81" fillId="0" borderId="0" xfId="91" applyNumberFormat="1" applyFont="1" applyAlignment="1">
      <alignment horizontal="centerContinuous" vertical="center"/>
      <protection/>
    </xf>
    <xf numFmtId="0" fontId="104" fillId="0" borderId="0" xfId="91" applyNumberFormat="1" applyFont="1" applyAlignment="1">
      <alignment horizontal="centerContinuous" vertical="center"/>
      <protection/>
    </xf>
    <xf numFmtId="0" fontId="75" fillId="0" borderId="0" xfId="91" applyNumberFormat="1" applyFont="1" applyBorder="1" applyAlignment="1">
      <alignment horizontal="center" vertical="center"/>
      <protection/>
    </xf>
    <xf numFmtId="0" fontId="76" fillId="0" borderId="15" xfId="91" applyNumberFormat="1" applyFont="1" applyBorder="1" applyAlignment="1">
      <alignment vertical="center"/>
      <protection/>
    </xf>
    <xf numFmtId="0" fontId="75" fillId="0" borderId="15" xfId="91" applyNumberFormat="1" applyFont="1" applyBorder="1" applyAlignment="1">
      <alignment horizontal="right" vertical="center"/>
      <protection/>
    </xf>
    <xf numFmtId="0" fontId="75" fillId="0" borderId="15" xfId="91" applyNumberFormat="1" applyFont="1" applyBorder="1" applyAlignment="1">
      <alignment vertical="center"/>
      <protection/>
    </xf>
    <xf numFmtId="0" fontId="75" fillId="0" borderId="15" xfId="91" applyNumberFormat="1" applyFont="1" applyBorder="1" applyAlignment="1">
      <alignment horizontal="center" vertical="center"/>
      <protection/>
    </xf>
    <xf numFmtId="0" fontId="76" fillId="0" borderId="19" xfId="91" applyNumberFormat="1" applyFont="1" applyBorder="1" applyAlignment="1">
      <alignment horizontal="center" vertical="center"/>
      <protection/>
    </xf>
    <xf numFmtId="0" fontId="75" fillId="0" borderId="35" xfId="91" applyNumberFormat="1" applyFont="1" applyBorder="1" applyAlignment="1">
      <alignment horizontal="left" vertical="center"/>
      <protection/>
    </xf>
    <xf numFmtId="0" fontId="75" fillId="0" borderId="35" xfId="91" applyNumberFormat="1" applyFont="1" applyBorder="1" applyAlignment="1">
      <alignment horizontal="centerContinuous" vertical="center"/>
      <protection/>
    </xf>
    <xf numFmtId="0" fontId="75" fillId="0" borderId="38" xfId="91" applyNumberFormat="1" applyFont="1" applyBorder="1" applyAlignment="1">
      <alignment horizontal="left" vertical="center"/>
      <protection/>
    </xf>
    <xf numFmtId="0" fontId="75" fillId="0" borderId="39" xfId="91" applyNumberFormat="1" applyFont="1" applyBorder="1" applyAlignment="1">
      <alignment horizontal="left" vertical="center"/>
      <protection/>
    </xf>
    <xf numFmtId="0" fontId="75" fillId="0" borderId="40" xfId="91" applyNumberFormat="1" applyFont="1" applyBorder="1" applyAlignment="1">
      <alignment horizontal="left" vertical="center"/>
      <protection/>
    </xf>
    <xf numFmtId="0" fontId="75" fillId="0" borderId="40" xfId="91" applyNumberFormat="1" applyFont="1" applyBorder="1" applyAlignment="1">
      <alignment horizontal="centerContinuous" vertical="center"/>
      <protection/>
    </xf>
    <xf numFmtId="0" fontId="75" fillId="0" borderId="17" xfId="91" applyNumberFormat="1" applyFont="1" applyBorder="1" applyAlignment="1">
      <alignment horizontal="centerContinuous" vertical="center"/>
      <protection/>
    </xf>
    <xf numFmtId="0" fontId="75" fillId="0" borderId="0" xfId="91" applyNumberFormat="1" applyFont="1" applyBorder="1" applyAlignment="1">
      <alignment horizontal="centerContinuous" vertical="center"/>
      <protection/>
    </xf>
    <xf numFmtId="0" fontId="75" fillId="0" borderId="19" xfId="91" applyNumberFormat="1" applyFont="1" applyBorder="1" applyAlignment="1">
      <alignment horizontal="centerContinuous" vertical="center"/>
      <protection/>
    </xf>
    <xf numFmtId="0" fontId="76" fillId="0" borderId="19" xfId="91" applyNumberFormat="1" applyFont="1" applyBorder="1" applyAlignment="1">
      <alignment horizontal="centerContinuous" vertical="center"/>
      <protection/>
    </xf>
    <xf numFmtId="0" fontId="75" fillId="0" borderId="25" xfId="91" applyNumberFormat="1" applyFont="1" applyBorder="1" applyAlignment="1">
      <alignment horizontal="left" vertical="center"/>
      <protection/>
    </xf>
    <xf numFmtId="0" fontId="76" fillId="0" borderId="24" xfId="91" applyNumberFormat="1" applyFont="1" applyBorder="1" applyAlignment="1">
      <alignment horizontal="center" vertical="center"/>
      <protection/>
    </xf>
    <xf numFmtId="0" fontId="75" fillId="0" borderId="16" xfId="91" applyNumberFormat="1" applyFont="1" applyBorder="1" applyAlignment="1">
      <alignment horizontal="center" vertical="center"/>
      <protection/>
    </xf>
    <xf numFmtId="0" fontId="76" fillId="0" borderId="16" xfId="91" applyNumberFormat="1" applyFont="1" applyBorder="1" applyAlignment="1">
      <alignment horizontal="centerContinuous" vertical="center"/>
      <protection/>
    </xf>
    <xf numFmtId="0" fontId="76" fillId="0" borderId="24" xfId="91" applyNumberFormat="1" applyFont="1" applyBorder="1" applyAlignment="1">
      <alignment horizontal="centerContinuous" vertical="center"/>
      <protection/>
    </xf>
    <xf numFmtId="0" fontId="75" fillId="0" borderId="16" xfId="91" applyNumberFormat="1" applyFont="1" applyBorder="1" applyAlignment="1">
      <alignment horizontal="left" vertical="center"/>
      <protection/>
    </xf>
    <xf numFmtId="0" fontId="76" fillId="0" borderId="28" xfId="91" applyNumberFormat="1" applyFont="1" applyBorder="1" applyAlignment="1">
      <alignment horizontal="centerContinuous" vertical="center"/>
      <protection/>
    </xf>
    <xf numFmtId="0" fontId="76" fillId="0" borderId="23" xfId="91" applyNumberFormat="1" applyFont="1" applyBorder="1" applyAlignment="1">
      <alignment horizontal="centerContinuous" vertical="center"/>
      <protection/>
    </xf>
    <xf numFmtId="0" fontId="75" fillId="0" borderId="25" xfId="91" applyNumberFormat="1" applyFont="1" applyBorder="1" applyAlignment="1">
      <alignment horizontal="center" vertical="center"/>
      <protection/>
    </xf>
    <xf numFmtId="0" fontId="75" fillId="0" borderId="19" xfId="91" applyNumberFormat="1" applyFont="1" applyBorder="1" applyAlignment="1">
      <alignment horizontal="center" vertical="center"/>
      <protection/>
    </xf>
    <xf numFmtId="0" fontId="75" fillId="0" borderId="25" xfId="91" applyNumberFormat="1" applyFont="1" applyBorder="1" applyAlignment="1">
      <alignment horizontal="centerContinuous" vertical="center"/>
      <protection/>
    </xf>
    <xf numFmtId="0" fontId="75" fillId="0" borderId="26" xfId="91" applyNumberFormat="1" applyFont="1" applyBorder="1" applyAlignment="1">
      <alignment horizontal="centerContinuous" vertical="center"/>
      <protection/>
    </xf>
    <xf numFmtId="0" fontId="75" fillId="0" borderId="26" xfId="91" applyNumberFormat="1" applyFont="1" applyBorder="1" applyAlignment="1">
      <alignment horizontal="center" vertical="center"/>
      <protection/>
    </xf>
    <xf numFmtId="0" fontId="75" fillId="0" borderId="27" xfId="91" applyNumberFormat="1" applyFont="1" applyBorder="1" applyAlignment="1">
      <alignment horizontal="center" vertical="center"/>
      <protection/>
    </xf>
    <xf numFmtId="0" fontId="75" fillId="0" borderId="17" xfId="91" applyNumberFormat="1" applyFont="1" applyBorder="1" applyAlignment="1">
      <alignment horizontal="center" vertical="center"/>
      <protection/>
    </xf>
    <xf numFmtId="0" fontId="75" fillId="0" borderId="27" xfId="91" applyNumberFormat="1" applyFont="1" applyBorder="1" applyAlignment="1">
      <alignment horizontal="centerContinuous" vertical="center"/>
      <protection/>
    </xf>
    <xf numFmtId="0" fontId="75" fillId="0" borderId="35" xfId="91" applyNumberFormat="1" applyFont="1" applyBorder="1" applyAlignment="1">
      <alignment horizontal="center" vertical="center"/>
      <protection/>
    </xf>
    <xf numFmtId="0" fontId="75" fillId="0" borderId="16" xfId="91" applyNumberFormat="1" applyFont="1" applyBorder="1" applyAlignment="1" quotePrefix="1">
      <alignment horizontal="center" vertical="center"/>
      <protection/>
    </xf>
    <xf numFmtId="190" fontId="75" fillId="0" borderId="0" xfId="91" applyNumberFormat="1" applyFont="1" applyAlignment="1">
      <alignment horizontal="right" vertical="center"/>
      <protection/>
    </xf>
    <xf numFmtId="0" fontId="75" fillId="0" borderId="19" xfId="91" applyNumberFormat="1" applyFont="1" applyBorder="1" applyAlignment="1" quotePrefix="1">
      <alignment horizontal="center" vertical="center"/>
      <protection/>
    </xf>
    <xf numFmtId="190" fontId="75" fillId="0" borderId="0" xfId="91" applyNumberFormat="1" applyFont="1" applyAlignment="1" applyProtection="1">
      <alignment horizontal="right" vertical="center"/>
      <protection locked="0"/>
    </xf>
    <xf numFmtId="190" fontId="75" fillId="0" borderId="0" xfId="91" applyNumberFormat="1" applyFont="1" applyBorder="1" applyAlignment="1" applyProtection="1">
      <alignment horizontal="right" vertical="center"/>
      <protection locked="0"/>
    </xf>
    <xf numFmtId="190" fontId="75" fillId="0" borderId="0" xfId="82" applyNumberFormat="1" applyFont="1" applyBorder="1" applyAlignment="1">
      <alignment horizontal="right" vertical="center"/>
      <protection/>
    </xf>
    <xf numFmtId="190" fontId="75" fillId="0" borderId="16" xfId="82" applyNumberFormat="1" applyFont="1" applyBorder="1" applyAlignment="1">
      <alignment horizontal="right" vertical="center"/>
      <protection/>
    </xf>
    <xf numFmtId="0" fontId="81" fillId="0" borderId="16" xfId="91" applyNumberFormat="1" applyFont="1" applyFill="1" applyBorder="1" applyAlignment="1" quotePrefix="1">
      <alignment horizontal="center" vertical="center"/>
      <protection/>
    </xf>
    <xf numFmtId="190" fontId="81" fillId="0" borderId="0" xfId="91" applyNumberFormat="1" applyFont="1" applyFill="1" applyAlignment="1" applyProtection="1">
      <alignment horizontal="right" vertical="center"/>
      <protection locked="0"/>
    </xf>
    <xf numFmtId="190" fontId="81" fillId="0" borderId="0" xfId="91" applyNumberFormat="1" applyFont="1" applyFill="1" applyBorder="1" applyAlignment="1" applyProtection="1">
      <alignment horizontal="right" vertical="center"/>
      <protection locked="0"/>
    </xf>
    <xf numFmtId="190" fontId="81" fillId="0" borderId="0" xfId="82" applyNumberFormat="1" applyFont="1" applyFill="1" applyBorder="1" applyAlignment="1">
      <alignment horizontal="right" vertical="center"/>
      <protection/>
    </xf>
    <xf numFmtId="190" fontId="81" fillId="0" borderId="16" xfId="82" applyNumberFormat="1" applyFont="1" applyFill="1" applyBorder="1" applyAlignment="1">
      <alignment horizontal="right" vertical="center"/>
      <protection/>
    </xf>
    <xf numFmtId="0" fontId="81" fillId="0" borderId="0" xfId="91" applyNumberFormat="1" applyFont="1" applyFill="1" applyBorder="1" applyAlignment="1" quotePrefix="1">
      <alignment horizontal="center" vertical="center"/>
      <protection/>
    </xf>
    <xf numFmtId="0" fontId="75" fillId="0" borderId="16" xfId="91" applyNumberFormat="1" applyFont="1" applyFill="1" applyBorder="1" applyAlignment="1" quotePrefix="1">
      <alignment horizontal="center" vertical="center"/>
      <protection/>
    </xf>
    <xf numFmtId="190" fontId="75" fillId="0" borderId="0" xfId="91" applyNumberFormat="1" applyFont="1" applyFill="1" applyAlignment="1" applyProtection="1">
      <alignment horizontal="right" vertical="center"/>
      <protection locked="0"/>
    </xf>
    <xf numFmtId="190" fontId="75" fillId="0" borderId="0" xfId="91" applyNumberFormat="1" applyFont="1" applyFill="1" applyBorder="1" applyAlignment="1" applyProtection="1">
      <alignment horizontal="right" vertical="center"/>
      <protection locked="0"/>
    </xf>
    <xf numFmtId="190" fontId="75" fillId="0" borderId="0" xfId="82" applyNumberFormat="1" applyFont="1" applyFill="1" applyBorder="1" applyAlignment="1">
      <alignment horizontal="right" vertical="center"/>
      <protection/>
    </xf>
    <xf numFmtId="190" fontId="75" fillId="0" borderId="16" xfId="82" applyNumberFormat="1" applyFont="1" applyFill="1" applyBorder="1" applyAlignment="1">
      <alignment horizontal="right" vertical="center"/>
      <protection/>
    </xf>
    <xf numFmtId="0" fontId="75" fillId="0" borderId="0" xfId="91" applyNumberFormat="1" applyFont="1" applyFill="1" applyBorder="1" applyAlignment="1">
      <alignment horizontal="center" vertical="center"/>
      <protection/>
    </xf>
    <xf numFmtId="0" fontId="75" fillId="0" borderId="20" xfId="91" applyNumberFormat="1" applyFont="1" applyBorder="1" applyAlignment="1">
      <alignment horizontal="center" vertical="center"/>
      <protection/>
    </xf>
    <xf numFmtId="3" fontId="75" fillId="0" borderId="15" xfId="91" applyNumberFormat="1" applyFont="1" applyBorder="1" applyAlignment="1">
      <alignment horizontal="right" vertical="center"/>
      <protection/>
    </xf>
    <xf numFmtId="0" fontId="75" fillId="0" borderId="21" xfId="91" applyNumberFormat="1" applyFont="1" applyBorder="1" applyAlignment="1">
      <alignment vertical="center"/>
      <protection/>
    </xf>
    <xf numFmtId="0" fontId="75" fillId="0" borderId="0" xfId="91" applyNumberFormat="1" applyFont="1" applyBorder="1" applyAlignment="1">
      <alignment horizontal="right" vertical="center"/>
      <protection/>
    </xf>
    <xf numFmtId="3" fontId="75" fillId="0" borderId="0" xfId="91" applyNumberFormat="1" applyFont="1" applyBorder="1" applyAlignment="1">
      <alignment horizontal="right" vertical="center"/>
      <protection/>
    </xf>
    <xf numFmtId="0" fontId="75" fillId="0" borderId="0" xfId="91" applyNumberFormat="1" applyFont="1" applyBorder="1" applyAlignment="1">
      <alignment vertical="center"/>
      <protection/>
    </xf>
    <xf numFmtId="0" fontId="76" fillId="0" borderId="0" xfId="91" applyNumberFormat="1" applyFont="1" applyAlignment="1">
      <alignment horizontal="left" vertical="center"/>
      <protection/>
    </xf>
    <xf numFmtId="0" fontId="75" fillId="0" borderId="0" xfId="91" applyNumberFormat="1" applyFont="1" applyAlignment="1">
      <alignment horizontal="right" vertical="center"/>
      <protection/>
    </xf>
    <xf numFmtId="0" fontId="75" fillId="0" borderId="0" xfId="91" applyNumberFormat="1" applyFont="1" applyAlignment="1">
      <alignment vertical="center"/>
      <protection/>
    </xf>
    <xf numFmtId="0" fontId="75" fillId="0" borderId="0" xfId="91" applyNumberFormat="1" applyFont="1" applyBorder="1" applyAlignment="1">
      <alignment horizontal="left" vertical="center"/>
      <protection/>
    </xf>
    <xf numFmtId="0" fontId="76" fillId="0" borderId="0" xfId="91" applyNumberFormat="1" applyFont="1" applyBorder="1" applyAlignment="1">
      <alignment horizontal="left" vertical="center"/>
      <protection/>
    </xf>
    <xf numFmtId="0" fontId="75" fillId="0" borderId="0" xfId="92" applyNumberFormat="1" applyFont="1" applyAlignment="1">
      <alignment horizontal="left"/>
    </xf>
    <xf numFmtId="0" fontId="73" fillId="0" borderId="0" xfId="91" applyNumberFormat="1" applyFont="1" applyAlignment="1">
      <alignment horizontal="left" vertical="center"/>
      <protection/>
    </xf>
    <xf numFmtId="0" fontId="78" fillId="0" borderId="0" xfId="91" applyNumberFormat="1" applyFont="1" applyAlignment="1">
      <alignment horizontal="right" vertical="center"/>
      <protection/>
    </xf>
    <xf numFmtId="0" fontId="78" fillId="0" borderId="0" xfId="91" applyNumberFormat="1" applyFont="1" applyAlignment="1">
      <alignment vertical="center"/>
      <protection/>
    </xf>
    <xf numFmtId="0" fontId="73" fillId="0" borderId="0" xfId="91" applyNumberFormat="1" applyFont="1" applyAlignment="1">
      <alignment horizontal="right" vertical="center"/>
      <protection/>
    </xf>
    <xf numFmtId="0" fontId="75" fillId="0" borderId="0" xfId="91" applyNumberFormat="1" applyFont="1" applyBorder="1" applyAlignment="1">
      <alignment horizontal="center" vertical="center" shrinkToFit="1"/>
      <protection/>
    </xf>
    <xf numFmtId="0" fontId="75" fillId="0" borderId="15" xfId="91" applyNumberFormat="1" applyFont="1" applyBorder="1" applyAlignment="1">
      <alignment horizontal="right" vertical="center" shrinkToFit="1"/>
      <protection/>
    </xf>
    <xf numFmtId="0" fontId="75" fillId="0" borderId="35" xfId="91" applyNumberFormat="1" applyFont="1" applyBorder="1" applyAlignment="1">
      <alignment horizontal="left" vertical="center" shrinkToFit="1"/>
      <protection/>
    </xf>
    <xf numFmtId="0" fontId="75" fillId="0" borderId="35" xfId="91" applyNumberFormat="1" applyFont="1" applyBorder="1" applyAlignment="1">
      <alignment horizontal="centerContinuous" vertical="center" shrinkToFit="1"/>
      <protection/>
    </xf>
    <xf numFmtId="0" fontId="75" fillId="0" borderId="22" xfId="91" applyNumberFormat="1" applyFont="1" applyBorder="1" applyAlignment="1">
      <alignment horizontal="left" vertical="center" shrinkToFit="1"/>
      <protection/>
    </xf>
    <xf numFmtId="0" fontId="75" fillId="0" borderId="39" xfId="91" applyNumberFormat="1" applyFont="1" applyBorder="1" applyAlignment="1">
      <alignment horizontal="centerContinuous" vertical="center" shrinkToFit="1"/>
      <protection/>
    </xf>
    <xf numFmtId="0" fontId="75" fillId="0" borderId="40" xfId="91" applyNumberFormat="1" applyFont="1" applyBorder="1" applyAlignment="1">
      <alignment horizontal="centerContinuous" vertical="center" shrinkToFit="1"/>
      <protection/>
    </xf>
    <xf numFmtId="0" fontId="75" fillId="0" borderId="35" xfId="91" applyNumberFormat="1" applyFont="1" applyBorder="1" applyAlignment="1">
      <alignment vertical="center" shrinkToFit="1"/>
      <protection/>
    </xf>
    <xf numFmtId="0" fontId="75" fillId="0" borderId="0" xfId="91" applyNumberFormat="1" applyFont="1" applyBorder="1" applyAlignment="1">
      <alignment horizontal="left" vertical="center" shrinkToFit="1"/>
      <protection/>
    </xf>
    <xf numFmtId="0" fontId="75" fillId="0" borderId="39" xfId="91" applyNumberFormat="1" applyFont="1" applyBorder="1" applyAlignment="1">
      <alignment horizontal="left" vertical="center" shrinkToFit="1"/>
      <protection/>
    </xf>
    <xf numFmtId="0" fontId="75" fillId="0" borderId="22" xfId="91" applyNumberFormat="1" applyFont="1" applyBorder="1" applyAlignment="1">
      <alignment horizontal="center" vertical="center" shrinkToFit="1"/>
      <protection/>
    </xf>
    <xf numFmtId="0" fontId="75" fillId="0" borderId="0" xfId="91" applyNumberFormat="1" applyFont="1" applyBorder="1" applyAlignment="1">
      <alignment horizontal="centerContinuous" vertical="center" shrinkToFit="1"/>
      <protection/>
    </xf>
    <xf numFmtId="0" fontId="76" fillId="0" borderId="23" xfId="91" applyNumberFormat="1" applyFont="1" applyBorder="1" applyAlignment="1">
      <alignment horizontal="centerContinuous" vertical="center" shrinkToFit="1"/>
      <protection/>
    </xf>
    <xf numFmtId="0" fontId="76" fillId="0" borderId="19" xfId="91" applyNumberFormat="1" applyFont="1" applyBorder="1" applyAlignment="1">
      <alignment horizontal="center" vertical="center" shrinkToFit="1"/>
      <protection/>
    </xf>
    <xf numFmtId="0" fontId="76" fillId="0" borderId="24" xfId="91" applyNumberFormat="1" applyFont="1" applyBorder="1" applyAlignment="1">
      <alignment horizontal="centerContinuous" vertical="center" shrinkToFit="1"/>
      <protection/>
    </xf>
    <xf numFmtId="0" fontId="76" fillId="0" borderId="23" xfId="91" applyNumberFormat="1" applyFont="1" applyBorder="1" applyAlignment="1">
      <alignment horizontal="center" vertical="center" shrinkToFit="1"/>
      <protection/>
    </xf>
    <xf numFmtId="3" fontId="75" fillId="0" borderId="0" xfId="91" applyNumberFormat="1" applyFont="1" applyBorder="1" applyAlignment="1">
      <alignment horizontal="center" vertical="center" shrinkToFit="1"/>
      <protection/>
    </xf>
    <xf numFmtId="0" fontId="75" fillId="0" borderId="19" xfId="91" applyNumberFormat="1" applyFont="1" applyBorder="1" applyAlignment="1">
      <alignment horizontal="centerContinuous" vertical="center" shrinkToFit="1"/>
      <protection/>
    </xf>
    <xf numFmtId="0" fontId="75" fillId="0" borderId="25" xfId="91" applyNumberFormat="1" applyFont="1" applyBorder="1" applyAlignment="1">
      <alignment horizontal="centerContinuous" vertical="center" shrinkToFit="1"/>
      <protection/>
    </xf>
    <xf numFmtId="0" fontId="75" fillId="0" borderId="26" xfId="91" applyNumberFormat="1" applyFont="1" applyBorder="1" applyAlignment="1">
      <alignment horizontal="centerContinuous" vertical="center" shrinkToFit="1"/>
      <protection/>
    </xf>
    <xf numFmtId="0" fontId="75" fillId="0" borderId="27" xfId="91" applyNumberFormat="1" applyFont="1" applyBorder="1" applyAlignment="1">
      <alignment horizontal="centerContinuous" vertical="center" shrinkToFit="1"/>
      <protection/>
    </xf>
    <xf numFmtId="41" fontId="75" fillId="0" borderId="0" xfId="91" applyNumberFormat="1" applyFont="1" applyAlignment="1">
      <alignment horizontal="center" vertical="center"/>
      <protection/>
    </xf>
    <xf numFmtId="41" fontId="75" fillId="0" borderId="0" xfId="91" applyNumberFormat="1" applyFont="1" applyAlignment="1">
      <alignment horizontal="center" vertical="center" shrinkToFit="1"/>
      <protection/>
    </xf>
    <xf numFmtId="41" fontId="75" fillId="0" borderId="16" xfId="91" applyNumberFormat="1" applyFont="1" applyBorder="1" applyAlignment="1">
      <alignment horizontal="center" vertical="center" shrinkToFit="1"/>
      <protection/>
    </xf>
    <xf numFmtId="0" fontId="75" fillId="0" borderId="0" xfId="91" applyNumberFormat="1" applyFont="1" applyBorder="1" applyAlignment="1" quotePrefix="1">
      <alignment horizontal="center" vertical="center" shrinkToFit="1"/>
      <protection/>
    </xf>
    <xf numFmtId="41" fontId="81" fillId="0" borderId="0" xfId="91" applyNumberFormat="1" applyFont="1" applyFill="1" applyAlignment="1">
      <alignment horizontal="center" vertical="center"/>
      <protection/>
    </xf>
    <xf numFmtId="41" fontId="81" fillId="0" borderId="0" xfId="91" applyNumberFormat="1" applyFont="1" applyFill="1" applyAlignment="1">
      <alignment horizontal="center" vertical="center" shrinkToFit="1"/>
      <protection/>
    </xf>
    <xf numFmtId="41" fontId="81" fillId="0" borderId="16" xfId="91" applyNumberFormat="1" applyFont="1" applyFill="1" applyBorder="1" applyAlignment="1">
      <alignment horizontal="center" vertical="center" shrinkToFit="1"/>
      <protection/>
    </xf>
    <xf numFmtId="0" fontId="81" fillId="0" borderId="0" xfId="91" applyNumberFormat="1" applyFont="1" applyFill="1" applyBorder="1" applyAlignment="1" quotePrefix="1">
      <alignment horizontal="center" vertical="center" shrinkToFit="1"/>
      <protection/>
    </xf>
    <xf numFmtId="41" fontId="75" fillId="0" borderId="0" xfId="91" applyNumberFormat="1" applyFont="1" applyFill="1" applyAlignment="1">
      <alignment horizontal="center" vertical="center"/>
      <protection/>
    </xf>
    <xf numFmtId="49" fontId="76" fillId="0" borderId="16" xfId="91" applyNumberFormat="1" applyFont="1" applyFill="1" applyBorder="1" applyAlignment="1" applyProtection="1">
      <alignment horizontal="center" vertical="center"/>
      <protection locked="0"/>
    </xf>
    <xf numFmtId="41" fontId="75" fillId="0" borderId="0" xfId="91" applyNumberFormat="1" applyFont="1" applyFill="1" applyAlignment="1">
      <alignment horizontal="center" vertical="center" shrinkToFit="1"/>
      <protection/>
    </xf>
    <xf numFmtId="41" fontId="75" fillId="0" borderId="16" xfId="91" applyNumberFormat="1" applyFont="1" applyFill="1" applyBorder="1" applyAlignment="1">
      <alignment horizontal="center" vertical="center" shrinkToFit="1"/>
      <protection/>
    </xf>
    <xf numFmtId="0" fontId="75" fillId="0" borderId="0" xfId="91" applyNumberFormat="1" applyFont="1" applyFill="1" applyBorder="1" applyAlignment="1">
      <alignment horizontal="right" vertical="center" shrinkToFit="1"/>
      <protection/>
    </xf>
    <xf numFmtId="0" fontId="75" fillId="0" borderId="0" xfId="90" applyNumberFormat="1" applyFont="1" applyFill="1" applyBorder="1" applyAlignment="1">
      <alignment horizontal="right" vertical="center" shrinkToFit="1"/>
      <protection/>
    </xf>
    <xf numFmtId="49" fontId="76" fillId="0" borderId="0" xfId="91" applyNumberFormat="1" applyFont="1" applyFill="1" applyBorder="1" applyAlignment="1">
      <alignment horizontal="center" vertical="center"/>
      <protection/>
    </xf>
    <xf numFmtId="182" fontId="73" fillId="0" borderId="41" xfId="0" applyNumberFormat="1" applyFont="1" applyFill="1" applyBorder="1" applyAlignment="1">
      <alignment vertical="center" wrapText="1"/>
    </xf>
    <xf numFmtId="41" fontId="75" fillId="0" borderId="0" xfId="91" applyNumberFormat="1" applyFont="1" applyFill="1" applyBorder="1" applyAlignment="1">
      <alignment horizontal="center" vertical="center"/>
      <protection/>
    </xf>
    <xf numFmtId="41" fontId="75" fillId="0" borderId="0" xfId="91" applyNumberFormat="1" applyFont="1" applyFill="1" applyBorder="1" applyAlignment="1">
      <alignment horizontal="center" vertical="center" shrinkToFit="1"/>
      <protection/>
    </xf>
    <xf numFmtId="41" fontId="75" fillId="0" borderId="0" xfId="0" applyNumberFormat="1" applyFont="1" applyFill="1" applyBorder="1" applyAlignment="1">
      <alignment horizontal="center" vertical="center" shrinkToFit="1"/>
    </xf>
    <xf numFmtId="41" fontId="75" fillId="0" borderId="16" xfId="0" applyNumberFormat="1" applyFont="1" applyFill="1" applyBorder="1" applyAlignment="1">
      <alignment horizontal="center" vertical="center" shrinkToFit="1"/>
    </xf>
    <xf numFmtId="41" fontId="75" fillId="0" borderId="0" xfId="0" applyNumberFormat="1" applyFont="1" applyFill="1" applyAlignment="1">
      <alignment horizontal="center" vertical="center" shrinkToFit="1"/>
    </xf>
    <xf numFmtId="49" fontId="76" fillId="0" borderId="20" xfId="91" applyNumberFormat="1" applyFont="1" applyBorder="1" applyAlignment="1">
      <alignment horizontal="center" vertical="center"/>
      <protection/>
    </xf>
    <xf numFmtId="41" fontId="75" fillId="0" borderId="21" xfId="91" applyNumberFormat="1" applyFont="1" applyBorder="1" applyAlignment="1">
      <alignment horizontal="right" vertical="center"/>
      <protection/>
    </xf>
    <xf numFmtId="41" fontId="75" fillId="0" borderId="15" xfId="91" applyNumberFormat="1" applyFont="1" applyBorder="1" applyAlignment="1">
      <alignment horizontal="right" vertical="center"/>
      <protection/>
    </xf>
    <xf numFmtId="0" fontId="75" fillId="0" borderId="21" xfId="91" applyNumberFormat="1" applyFont="1" applyBorder="1" applyAlignment="1" applyProtection="1">
      <alignment horizontal="right" vertical="center" shrinkToFit="1"/>
      <protection locked="0"/>
    </xf>
    <xf numFmtId="49" fontId="76" fillId="0" borderId="20" xfId="91" applyNumberFormat="1" applyFont="1" applyBorder="1" applyAlignment="1" applyProtection="1">
      <alignment horizontal="center" vertical="center"/>
      <protection locked="0"/>
    </xf>
    <xf numFmtId="41" fontId="75" fillId="0" borderId="20" xfId="91" applyNumberFormat="1" applyFont="1" applyBorder="1" applyAlignment="1">
      <alignment horizontal="right" vertical="center"/>
      <protection/>
    </xf>
    <xf numFmtId="0" fontId="75" fillId="0" borderId="21" xfId="91" applyNumberFormat="1" applyFont="1" applyBorder="1" applyAlignment="1">
      <alignment horizontal="right" vertical="center" shrinkToFit="1"/>
      <protection/>
    </xf>
    <xf numFmtId="49" fontId="76" fillId="0" borderId="0" xfId="91" applyNumberFormat="1" applyFont="1" applyBorder="1" applyAlignment="1">
      <alignment horizontal="center" vertical="center"/>
      <protection/>
    </xf>
    <xf numFmtId="41" fontId="75" fillId="0" borderId="0" xfId="91" applyNumberFormat="1" applyFont="1" applyBorder="1" applyAlignment="1">
      <alignment horizontal="right" vertical="center"/>
      <protection/>
    </xf>
    <xf numFmtId="49" fontId="76" fillId="0" borderId="0" xfId="91" applyNumberFormat="1" applyFont="1" applyBorder="1" applyAlignment="1" applyProtection="1">
      <alignment horizontal="center" vertical="center"/>
      <protection locked="0"/>
    </xf>
    <xf numFmtId="0" fontId="75" fillId="0" borderId="0" xfId="91" applyNumberFormat="1" applyFont="1" applyBorder="1" applyAlignment="1">
      <alignment horizontal="right" vertical="center" shrinkToFit="1"/>
      <protection/>
    </xf>
    <xf numFmtId="0" fontId="75" fillId="0" borderId="0" xfId="91" applyNumberFormat="1" applyFont="1" applyBorder="1" applyAlignment="1">
      <alignment vertical="center" shrinkToFit="1"/>
      <protection/>
    </xf>
    <xf numFmtId="0" fontId="78" fillId="0" borderId="0" xfId="91" applyNumberFormat="1" applyFont="1" applyBorder="1" applyAlignment="1">
      <alignment vertical="center"/>
      <protection/>
    </xf>
    <xf numFmtId="0" fontId="105" fillId="0" borderId="0" xfId="91" applyNumberFormat="1" applyFont="1" applyFill="1" applyAlignment="1">
      <alignment vertical="center"/>
      <protection/>
    </xf>
    <xf numFmtId="0" fontId="76" fillId="0" borderId="15" xfId="91" applyNumberFormat="1" applyFont="1" applyFill="1" applyBorder="1" applyAlignment="1">
      <alignment vertical="center"/>
      <protection/>
    </xf>
    <xf numFmtId="0" fontId="75" fillId="0" borderId="15" xfId="91" applyNumberFormat="1" applyFont="1" applyFill="1" applyBorder="1" applyAlignment="1">
      <alignment vertical="center"/>
      <protection/>
    </xf>
    <xf numFmtId="0" fontId="75" fillId="0" borderId="0" xfId="91" applyNumberFormat="1" applyFont="1" applyFill="1" applyBorder="1" applyAlignment="1">
      <alignment vertical="center"/>
      <protection/>
    </xf>
    <xf numFmtId="0" fontId="75" fillId="0" borderId="15" xfId="91" applyNumberFormat="1" applyFont="1" applyFill="1" applyBorder="1" applyAlignment="1">
      <alignment horizontal="right" vertical="center"/>
      <protection/>
    </xf>
    <xf numFmtId="0" fontId="76" fillId="0" borderId="32" xfId="91" applyNumberFormat="1" applyFont="1" applyFill="1" applyBorder="1" applyAlignment="1">
      <alignment horizontal="center" vertical="center"/>
      <protection/>
    </xf>
    <xf numFmtId="0" fontId="76" fillId="0" borderId="17" xfId="91" applyNumberFormat="1" applyFont="1" applyFill="1" applyBorder="1" applyAlignment="1">
      <alignment horizontal="center" vertical="center"/>
      <protection/>
    </xf>
    <xf numFmtId="0" fontId="76" fillId="0" borderId="13" xfId="91" applyNumberFormat="1" applyFont="1" applyFill="1" applyBorder="1" applyAlignment="1">
      <alignment horizontal="center" vertical="center" shrinkToFit="1"/>
      <protection/>
    </xf>
    <xf numFmtId="0" fontId="75" fillId="0" borderId="16" xfId="91" applyNumberFormat="1" applyFont="1" applyFill="1" applyBorder="1" applyAlignment="1">
      <alignment horizontal="center" vertical="center"/>
      <protection/>
    </xf>
    <xf numFmtId="190" fontId="75" fillId="0" borderId="29" xfId="0" applyNumberFormat="1" applyFont="1" applyBorder="1" applyAlignment="1">
      <alignment horizontal="right" vertical="center" shrinkToFit="1"/>
    </xf>
    <xf numFmtId="190" fontId="75" fillId="0" borderId="16" xfId="0" applyNumberFormat="1" applyFont="1" applyBorder="1" applyAlignment="1">
      <alignment horizontal="right" vertical="center" shrinkToFit="1"/>
    </xf>
    <xf numFmtId="0" fontId="75" fillId="0" borderId="0" xfId="91" applyNumberFormat="1" applyFont="1" applyFill="1" applyBorder="1" applyAlignment="1">
      <alignment horizontal="center" vertical="center" shrinkToFit="1"/>
      <protection/>
    </xf>
    <xf numFmtId="0" fontId="81" fillId="0" borderId="0" xfId="91" applyNumberFormat="1" applyFont="1" applyFill="1" applyBorder="1" applyAlignment="1">
      <alignment horizontal="center" vertical="center"/>
      <protection/>
    </xf>
    <xf numFmtId="0" fontId="81" fillId="0" borderId="0" xfId="91" applyNumberFormat="1" applyFont="1" applyFill="1" applyBorder="1" applyAlignment="1">
      <alignment horizontal="center" vertical="center" shrinkToFit="1"/>
      <protection/>
    </xf>
    <xf numFmtId="190" fontId="75" fillId="0" borderId="0" xfId="0" applyNumberFormat="1" applyFont="1" applyFill="1" applyBorder="1" applyAlignment="1">
      <alignment horizontal="right" vertical="center"/>
    </xf>
    <xf numFmtId="190" fontId="75" fillId="0" borderId="16" xfId="0" applyNumberFormat="1" applyFont="1" applyFill="1" applyBorder="1" applyAlignment="1">
      <alignment horizontal="right" vertical="center"/>
    </xf>
    <xf numFmtId="0" fontId="75" fillId="0" borderId="0" xfId="91" applyNumberFormat="1" applyFont="1" applyFill="1" applyBorder="1" applyAlignment="1">
      <alignment horizontal="right" vertical="center"/>
      <protection/>
    </xf>
    <xf numFmtId="0" fontId="75" fillId="0" borderId="19" xfId="91" applyNumberFormat="1" applyFont="1" applyFill="1" applyBorder="1" applyAlignment="1">
      <alignment horizontal="right" vertical="center"/>
      <protection/>
    </xf>
    <xf numFmtId="41" fontId="75" fillId="0" borderId="15" xfId="60" applyNumberFormat="1" applyFont="1" applyFill="1" applyBorder="1" applyAlignment="1" applyProtection="1">
      <alignment horizontal="right" vertical="center"/>
      <protection locked="0"/>
    </xf>
    <xf numFmtId="41" fontId="75" fillId="0" borderId="15" xfId="91" applyNumberFormat="1" applyFont="1" applyFill="1" applyBorder="1" applyAlignment="1" applyProtection="1">
      <alignment horizontal="right" vertical="center"/>
      <protection locked="0"/>
    </xf>
    <xf numFmtId="0" fontId="75" fillId="0" borderId="21" xfId="91" applyNumberFormat="1" applyFont="1" applyFill="1" applyBorder="1" applyAlignment="1">
      <alignment horizontal="right" vertical="center" shrinkToFit="1"/>
      <protection/>
    </xf>
    <xf numFmtId="0" fontId="75" fillId="0" borderId="22" xfId="91" applyNumberFormat="1" applyFont="1" applyFill="1" applyBorder="1" applyAlignment="1">
      <alignment horizontal="center" vertical="center"/>
      <protection/>
    </xf>
    <xf numFmtId="3" fontId="75" fillId="0" borderId="22" xfId="91" applyNumberFormat="1" applyFont="1" applyFill="1" applyBorder="1" applyAlignment="1">
      <alignment horizontal="center" vertical="center"/>
      <protection/>
    </xf>
    <xf numFmtId="3" fontId="75" fillId="0" borderId="0" xfId="91" applyNumberFormat="1" applyFont="1" applyFill="1" applyBorder="1" applyAlignment="1">
      <alignment horizontal="center" vertical="center"/>
      <protection/>
    </xf>
    <xf numFmtId="41" fontId="75" fillId="0" borderId="0" xfId="91" applyNumberFormat="1" applyFont="1" applyFill="1" applyAlignment="1">
      <alignment vertical="center"/>
      <protection/>
    </xf>
    <xf numFmtId="41" fontId="75" fillId="0" borderId="22" xfId="91" applyNumberFormat="1" applyFont="1" applyFill="1" applyBorder="1" applyAlignment="1">
      <alignment vertical="center"/>
      <protection/>
    </xf>
    <xf numFmtId="0" fontId="75" fillId="0" borderId="22" xfId="91" applyNumberFormat="1" applyFont="1" applyFill="1" applyBorder="1" applyAlignment="1">
      <alignment horizontal="right" vertical="center" shrinkToFit="1"/>
      <protection/>
    </xf>
    <xf numFmtId="0" fontId="76" fillId="0" borderId="0" xfId="91" applyNumberFormat="1" applyFont="1" applyFill="1" applyBorder="1" applyAlignment="1">
      <alignment horizontal="left" vertical="center"/>
      <protection/>
    </xf>
    <xf numFmtId="0" fontId="75" fillId="0" borderId="0" xfId="91" applyNumberFormat="1" applyFont="1" applyFill="1" applyAlignment="1">
      <alignment vertical="center"/>
      <protection/>
    </xf>
    <xf numFmtId="0" fontId="76" fillId="0" borderId="0" xfId="91" applyNumberFormat="1" applyFont="1" applyFill="1" applyBorder="1" applyAlignment="1">
      <alignment vertical="center"/>
      <protection/>
    </xf>
    <xf numFmtId="0" fontId="75" fillId="0" borderId="0" xfId="92" applyNumberFormat="1" applyFont="1" applyFill="1" applyAlignment="1">
      <alignment horizontal="left"/>
    </xf>
    <xf numFmtId="0" fontId="73" fillId="0" borderId="0" xfId="91" applyNumberFormat="1" applyFont="1" applyFill="1" applyAlignment="1">
      <alignment horizontal="left" vertical="center"/>
      <protection/>
    </xf>
    <xf numFmtId="0" fontId="73" fillId="0" borderId="0" xfId="91" applyNumberFormat="1" applyFont="1" applyFill="1" applyAlignment="1">
      <alignment horizontal="right" vertical="center"/>
      <protection/>
    </xf>
    <xf numFmtId="0" fontId="75" fillId="0" borderId="0" xfId="84" applyNumberFormat="1" applyFont="1" applyFill="1" applyBorder="1" applyAlignment="1">
      <alignment vertical="center"/>
      <protection/>
    </xf>
    <xf numFmtId="0" fontId="75" fillId="0" borderId="26" xfId="84" applyNumberFormat="1" applyFont="1" applyFill="1" applyBorder="1" applyAlignment="1">
      <alignment horizontal="centerContinuous" vertical="center"/>
      <protection/>
    </xf>
    <xf numFmtId="0" fontId="75" fillId="0" borderId="35" xfId="84" applyNumberFormat="1" applyFont="1" applyFill="1" applyBorder="1" applyAlignment="1">
      <alignment horizontal="centerContinuous" vertical="center"/>
      <protection/>
    </xf>
    <xf numFmtId="0" fontId="75" fillId="0" borderId="35" xfId="84" applyNumberFormat="1" applyFont="1" applyFill="1" applyBorder="1" applyAlignment="1">
      <alignment horizontal="left" vertical="center"/>
      <protection/>
    </xf>
    <xf numFmtId="0" fontId="75" fillId="0" borderId="17" xfId="84" applyNumberFormat="1" applyFont="1" applyFill="1" applyBorder="1" applyAlignment="1">
      <alignment horizontal="centerContinuous" vertical="center"/>
      <protection/>
    </xf>
    <xf numFmtId="0" fontId="76" fillId="0" borderId="16" xfId="84" applyNumberFormat="1" applyFont="1" applyFill="1" applyBorder="1" applyAlignment="1">
      <alignment horizontal="center" vertical="center" shrinkToFit="1"/>
      <protection/>
    </xf>
    <xf numFmtId="0" fontId="75" fillId="0" borderId="13" xfId="84" applyNumberFormat="1" applyFont="1" applyFill="1" applyBorder="1" applyAlignment="1">
      <alignment horizontal="centerContinuous" vertical="center"/>
      <protection/>
    </xf>
    <xf numFmtId="0" fontId="75" fillId="0" borderId="17" xfId="84" applyNumberFormat="1" applyFont="1" applyFill="1" applyBorder="1" applyAlignment="1">
      <alignment horizontal="centerContinuous" vertical="center" wrapText="1"/>
      <protection/>
    </xf>
    <xf numFmtId="0" fontId="76" fillId="0" borderId="16" xfId="84" applyNumberFormat="1" applyFont="1" applyFill="1" applyBorder="1" applyAlignment="1">
      <alignment horizontal="center" vertical="center"/>
      <protection/>
    </xf>
    <xf numFmtId="0" fontId="75" fillId="0" borderId="35" xfId="84" applyNumberFormat="1" applyFont="1" applyFill="1" applyBorder="1" applyAlignment="1">
      <alignment horizontal="center" vertical="center"/>
      <protection/>
    </xf>
    <xf numFmtId="0" fontId="75" fillId="0" borderId="0" xfId="84" applyNumberFormat="1" applyFont="1" applyFill="1" applyBorder="1" applyAlignment="1" quotePrefix="1">
      <alignment horizontal="center" vertical="center" shrinkToFit="1"/>
      <protection/>
    </xf>
    <xf numFmtId="190" fontId="75" fillId="0" borderId="23" xfId="60" applyNumberFormat="1" applyFont="1" applyFill="1" applyBorder="1" applyAlignment="1">
      <alignment horizontal="right" vertical="center"/>
    </xf>
    <xf numFmtId="190" fontId="75" fillId="0" borderId="28" xfId="60" applyNumberFormat="1" applyFont="1" applyFill="1" applyBorder="1" applyAlignment="1">
      <alignment horizontal="right" vertical="center"/>
    </xf>
    <xf numFmtId="190" fontId="75" fillId="0" borderId="28" xfId="84" applyNumberFormat="1" applyFont="1" applyFill="1" applyBorder="1" applyAlignment="1">
      <alignment horizontal="right" vertical="center"/>
      <protection/>
    </xf>
    <xf numFmtId="190" fontId="75" fillId="0" borderId="29" xfId="84" applyNumberFormat="1" applyFont="1" applyFill="1" applyBorder="1" applyAlignment="1">
      <alignment horizontal="right" vertical="center"/>
      <protection/>
    </xf>
    <xf numFmtId="190" fontId="75" fillId="0" borderId="19" xfId="60" applyNumberFormat="1" applyFont="1" applyFill="1" applyBorder="1" applyAlignment="1">
      <alignment horizontal="right" vertical="center"/>
    </xf>
    <xf numFmtId="190" fontId="75" fillId="0" borderId="0" xfId="60" applyNumberFormat="1" applyFont="1" applyFill="1" applyBorder="1" applyAlignment="1">
      <alignment horizontal="right" vertical="center"/>
    </xf>
    <xf numFmtId="190" fontId="75" fillId="0" borderId="0" xfId="84" applyNumberFormat="1" applyFont="1" applyFill="1" applyBorder="1" applyAlignment="1">
      <alignment horizontal="right" vertical="center"/>
      <protection/>
    </xf>
    <xf numFmtId="190" fontId="75" fillId="0" borderId="16" xfId="84" applyNumberFormat="1" applyFont="1" applyFill="1" applyBorder="1" applyAlignment="1">
      <alignment horizontal="right" vertical="center"/>
      <protection/>
    </xf>
    <xf numFmtId="190" fontId="75" fillId="0" borderId="19" xfId="60" applyNumberFormat="1" applyFont="1" applyFill="1" applyBorder="1" applyAlignment="1" applyProtection="1">
      <alignment horizontal="right" vertical="center"/>
      <protection locked="0"/>
    </xf>
    <xf numFmtId="190" fontId="75" fillId="0" borderId="0" xfId="60" applyNumberFormat="1" applyFont="1" applyFill="1" applyBorder="1" applyAlignment="1" applyProtection="1">
      <alignment horizontal="right" vertical="center"/>
      <protection locked="0"/>
    </xf>
    <xf numFmtId="190" fontId="75" fillId="0" borderId="0" xfId="91" applyNumberFormat="1" applyFont="1" applyFill="1" applyBorder="1" applyAlignment="1">
      <alignment horizontal="right" vertical="center"/>
      <protection/>
    </xf>
    <xf numFmtId="190" fontId="75" fillId="0" borderId="0" xfId="83" applyNumberFormat="1" applyFont="1" applyFill="1" applyBorder="1" applyAlignment="1" applyProtection="1">
      <alignment horizontal="right" vertical="center"/>
      <protection locked="0"/>
    </xf>
    <xf numFmtId="190" fontId="75" fillId="0" borderId="16" xfId="83" applyNumberFormat="1" applyFont="1" applyFill="1" applyBorder="1" applyAlignment="1" applyProtection="1">
      <alignment horizontal="right" vertical="center"/>
      <protection locked="0"/>
    </xf>
    <xf numFmtId="190" fontId="75" fillId="24" borderId="0" xfId="84" applyNumberFormat="1" applyFont="1" applyFill="1" applyBorder="1" applyAlignment="1">
      <alignment horizontal="right" vertical="center"/>
      <protection/>
    </xf>
    <xf numFmtId="0" fontId="81" fillId="0" borderId="0" xfId="84" applyNumberFormat="1" applyFont="1" applyFill="1" applyBorder="1" applyAlignment="1" quotePrefix="1">
      <alignment horizontal="center" vertical="center" shrinkToFit="1"/>
      <protection/>
    </xf>
    <xf numFmtId="190" fontId="81" fillId="0" borderId="19" xfId="60" applyNumberFormat="1" applyFont="1" applyFill="1" applyBorder="1" applyAlignment="1" applyProtection="1">
      <alignment horizontal="right" vertical="center"/>
      <protection locked="0"/>
    </xf>
    <xf numFmtId="190" fontId="81" fillId="0" borderId="0" xfId="60" applyNumberFormat="1" applyFont="1" applyFill="1" applyBorder="1" applyAlignment="1" applyProtection="1">
      <alignment horizontal="right" vertical="center"/>
      <protection locked="0"/>
    </xf>
    <xf numFmtId="190" fontId="81" fillId="0" borderId="0" xfId="84" applyNumberFormat="1" applyFont="1" applyFill="1" applyBorder="1" applyAlignment="1">
      <alignment horizontal="right" vertical="center"/>
      <protection/>
    </xf>
    <xf numFmtId="190" fontId="81" fillId="0" borderId="0" xfId="91" applyNumberFormat="1" applyFont="1" applyFill="1" applyBorder="1" applyAlignment="1">
      <alignment horizontal="right" vertical="center"/>
      <protection/>
    </xf>
    <xf numFmtId="190" fontId="81" fillId="0" borderId="16" xfId="84" applyNumberFormat="1" applyFont="1" applyFill="1" applyBorder="1" applyAlignment="1">
      <alignment horizontal="right" vertical="center"/>
      <protection/>
    </xf>
    <xf numFmtId="190" fontId="75" fillId="0" borderId="16" xfId="63" applyNumberFormat="1" applyFont="1" applyFill="1" applyBorder="1" applyAlignment="1" applyProtection="1">
      <alignment horizontal="right" vertical="center"/>
      <protection locked="0"/>
    </xf>
    <xf numFmtId="0" fontId="75" fillId="0" borderId="0" xfId="84" applyNumberFormat="1" applyFont="1" applyFill="1" applyBorder="1" applyAlignment="1">
      <alignment horizontal="center" vertical="center" shrinkToFit="1"/>
      <protection/>
    </xf>
    <xf numFmtId="190" fontId="75" fillId="0" borderId="0" xfId="63" applyNumberFormat="1" applyFont="1" applyFill="1" applyBorder="1" applyAlignment="1" applyProtection="1">
      <alignment horizontal="right" vertical="center"/>
      <protection locked="0"/>
    </xf>
    <xf numFmtId="190" fontId="75" fillId="0" borderId="0" xfId="91" applyNumberFormat="1" applyFont="1" applyFill="1" applyBorder="1" applyAlignment="1" applyProtection="1" quotePrefix="1">
      <alignment horizontal="right" vertical="center"/>
      <protection locked="0"/>
    </xf>
    <xf numFmtId="0" fontId="75" fillId="0" borderId="15" xfId="84" applyNumberFormat="1" applyFont="1" applyFill="1" applyBorder="1" applyAlignment="1" quotePrefix="1">
      <alignment horizontal="center" vertical="center" shrinkToFit="1"/>
      <protection/>
    </xf>
    <xf numFmtId="190" fontId="75" fillId="0" borderId="21" xfId="60" applyNumberFormat="1" applyFont="1" applyFill="1" applyBorder="1" applyAlignment="1" quotePrefix="1">
      <alignment horizontal="right" vertical="center"/>
    </xf>
    <xf numFmtId="190" fontId="75" fillId="0" borderId="15" xfId="60" applyNumberFormat="1" applyFont="1" applyFill="1" applyBorder="1" applyAlignment="1" quotePrefix="1">
      <alignment horizontal="right" vertical="center"/>
    </xf>
    <xf numFmtId="190" fontId="75" fillId="0" borderId="15" xfId="60" applyNumberFormat="1" applyFont="1" applyFill="1" applyBorder="1" applyAlignment="1" applyProtection="1">
      <alignment horizontal="right" vertical="center"/>
      <protection locked="0"/>
    </xf>
    <xf numFmtId="190" fontId="75" fillId="0" borderId="15" xfId="84" applyNumberFormat="1" applyFont="1" applyFill="1" applyBorder="1" applyAlignment="1">
      <alignment horizontal="right" vertical="center"/>
      <protection/>
    </xf>
    <xf numFmtId="190" fontId="75" fillId="0" borderId="15" xfId="91" applyNumberFormat="1" applyFont="1" applyFill="1" applyBorder="1" applyAlignment="1" applyProtection="1">
      <alignment horizontal="right" vertical="center"/>
      <protection locked="0"/>
    </xf>
    <xf numFmtId="190" fontId="75" fillId="0" borderId="20" xfId="63" applyNumberFormat="1" applyFont="1" applyFill="1" applyBorder="1" applyAlignment="1" applyProtection="1">
      <alignment horizontal="right" vertical="center"/>
      <protection locked="0"/>
    </xf>
    <xf numFmtId="0" fontId="75" fillId="0" borderId="15" xfId="84" applyNumberFormat="1" applyFont="1" applyFill="1" applyBorder="1" applyAlignment="1">
      <alignment horizontal="center" vertical="center" shrinkToFit="1"/>
      <protection/>
    </xf>
    <xf numFmtId="3" fontId="75" fillId="0" borderId="0" xfId="84" applyNumberFormat="1" applyFont="1" applyFill="1" applyBorder="1" applyAlignment="1">
      <alignment vertical="center"/>
      <protection/>
    </xf>
    <xf numFmtId="41" fontId="75" fillId="0" borderId="0" xfId="84" applyNumberFormat="1" applyFont="1" applyFill="1" applyBorder="1" applyAlignment="1">
      <alignment horizontal="center" vertical="center"/>
      <protection/>
    </xf>
    <xf numFmtId="3" fontId="75" fillId="0" borderId="0" xfId="84" applyNumberFormat="1" applyFont="1" applyFill="1" applyAlignment="1">
      <alignment vertical="center"/>
      <protection/>
    </xf>
    <xf numFmtId="0" fontId="76" fillId="0" borderId="0" xfId="84" applyNumberFormat="1" applyFont="1" applyFill="1" applyAlignment="1">
      <alignment horizontal="left" vertical="center"/>
      <protection/>
    </xf>
    <xf numFmtId="0" fontId="75" fillId="0" borderId="0" xfId="84" applyNumberFormat="1" applyFont="1" applyFill="1" applyAlignment="1">
      <alignment vertical="center"/>
      <protection/>
    </xf>
    <xf numFmtId="0" fontId="78" fillId="0" borderId="0" xfId="84" applyNumberFormat="1" applyFont="1" applyFill="1" applyAlignment="1">
      <alignment horizontal="right" vertical="center"/>
      <protection/>
    </xf>
    <xf numFmtId="0" fontId="78" fillId="0" borderId="0" xfId="84" applyNumberFormat="1" applyFont="1" applyFill="1" applyAlignment="1">
      <alignment vertical="center"/>
      <protection/>
    </xf>
    <xf numFmtId="0" fontId="73" fillId="0" borderId="0" xfId="84" applyNumberFormat="1" applyFont="1" applyFill="1" applyAlignment="1">
      <alignment horizontal="right" vertical="center"/>
      <protection/>
    </xf>
    <xf numFmtId="0" fontId="78" fillId="0" borderId="0" xfId="84" applyNumberFormat="1" applyFont="1" applyFill="1" applyBorder="1" applyAlignment="1">
      <alignment vertical="center"/>
      <protection/>
    </xf>
    <xf numFmtId="0" fontId="75" fillId="0" borderId="0" xfId="0" applyNumberFormat="1" applyFont="1" applyAlignment="1">
      <alignment horizontal="left"/>
    </xf>
    <xf numFmtId="0" fontId="76" fillId="0" borderId="17" xfId="84" applyNumberFormat="1" applyFont="1" applyFill="1" applyBorder="1" applyAlignment="1">
      <alignment horizontal="centerContinuous" vertical="center"/>
      <protection/>
    </xf>
    <xf numFmtId="0" fontId="96" fillId="0" borderId="17" xfId="84" applyNumberFormat="1" applyFont="1" applyFill="1" applyBorder="1" applyAlignment="1">
      <alignment horizontal="centerContinuous" vertical="center" wrapText="1"/>
      <protection/>
    </xf>
    <xf numFmtId="0" fontId="75" fillId="0" borderId="19" xfId="84" applyNumberFormat="1" applyFont="1" applyFill="1" applyBorder="1" applyAlignment="1">
      <alignment horizontal="right" vertical="center" wrapText="1" shrinkToFit="1"/>
      <protection/>
    </xf>
    <xf numFmtId="0" fontId="75" fillId="0" borderId="0" xfId="84" applyNumberFormat="1" applyFont="1" applyFill="1" applyBorder="1" applyAlignment="1">
      <alignment horizontal="right" vertical="center" wrapText="1" shrinkToFit="1"/>
      <protection/>
    </xf>
    <xf numFmtId="0" fontId="75" fillId="0" borderId="28" xfId="84" applyNumberFormat="1" applyFont="1" applyFill="1" applyBorder="1" applyAlignment="1">
      <alignment horizontal="right" vertical="center" wrapText="1" shrinkToFit="1"/>
      <protection/>
    </xf>
    <xf numFmtId="0" fontId="75" fillId="0" borderId="29" xfId="84" applyNumberFormat="1" applyFont="1" applyFill="1" applyBorder="1" applyAlignment="1">
      <alignment horizontal="right" vertical="center" wrapText="1" shrinkToFit="1"/>
      <protection/>
    </xf>
    <xf numFmtId="0" fontId="75" fillId="0" borderId="16" xfId="84" applyNumberFormat="1" applyFont="1" applyFill="1" applyBorder="1" applyAlignment="1">
      <alignment horizontal="right" vertical="center" wrapText="1" shrinkToFit="1"/>
      <protection/>
    </xf>
    <xf numFmtId="0" fontId="75" fillId="0" borderId="19" xfId="83" applyNumberFormat="1" applyFont="1" applyFill="1" applyBorder="1" applyAlignment="1" applyProtection="1">
      <alignment horizontal="right" vertical="center" wrapText="1" shrinkToFit="1"/>
      <protection locked="0"/>
    </xf>
    <xf numFmtId="0" fontId="75" fillId="0" borderId="0" xfId="83" applyNumberFormat="1" applyFont="1" applyFill="1" applyBorder="1" applyAlignment="1" applyProtection="1">
      <alignment horizontal="right" vertical="center" wrapText="1" shrinkToFit="1"/>
      <protection locked="0"/>
    </xf>
    <xf numFmtId="0" fontId="75" fillId="0" borderId="16" xfId="83" applyNumberFormat="1" applyFont="1" applyFill="1" applyBorder="1" applyAlignment="1" applyProtection="1">
      <alignment horizontal="right" vertical="center" wrapText="1" shrinkToFit="1"/>
      <protection locked="0"/>
    </xf>
    <xf numFmtId="41" fontId="75" fillId="0" borderId="19" xfId="84" applyNumberFormat="1" applyFont="1" applyFill="1" applyBorder="1" applyAlignment="1">
      <alignment horizontal="right" vertical="center" wrapText="1" shrinkToFit="1"/>
      <protection/>
    </xf>
    <xf numFmtId="192" fontId="75" fillId="0" borderId="0" xfId="84" applyNumberFormat="1" applyFont="1" applyFill="1" applyBorder="1" applyAlignment="1">
      <alignment horizontal="right" vertical="center" wrapText="1" shrinkToFit="1"/>
      <protection/>
    </xf>
    <xf numFmtId="41" fontId="75" fillId="0" borderId="0" xfId="84" applyNumberFormat="1" applyFont="1" applyFill="1" applyBorder="1" applyAlignment="1">
      <alignment horizontal="right" vertical="center" wrapText="1" shrinkToFit="1"/>
      <protection/>
    </xf>
    <xf numFmtId="192" fontId="75" fillId="0" borderId="16" xfId="84" applyNumberFormat="1" applyFont="1" applyFill="1" applyBorder="1" applyAlignment="1">
      <alignment horizontal="right" vertical="center" wrapText="1" shrinkToFit="1"/>
      <protection/>
    </xf>
    <xf numFmtId="0" fontId="75" fillId="0" borderId="0" xfId="91" applyNumberFormat="1" applyFont="1" applyFill="1" applyBorder="1" applyAlignment="1" quotePrefix="1">
      <alignment horizontal="center" vertical="center" shrinkToFit="1"/>
      <protection/>
    </xf>
    <xf numFmtId="41" fontId="81" fillId="0" borderId="19" xfId="84" applyNumberFormat="1" applyFont="1" applyFill="1" applyBorder="1" applyAlignment="1">
      <alignment horizontal="right" vertical="center" wrapText="1" shrinkToFit="1"/>
      <protection/>
    </xf>
    <xf numFmtId="192" fontId="81" fillId="0" borderId="0" xfId="84" applyNumberFormat="1" applyFont="1" applyFill="1" applyBorder="1" applyAlignment="1">
      <alignment horizontal="right" vertical="center" wrapText="1" shrinkToFit="1"/>
      <protection/>
    </xf>
    <xf numFmtId="41" fontId="81" fillId="0" borderId="0" xfId="84" applyNumberFormat="1" applyFont="1" applyFill="1" applyBorder="1" applyAlignment="1">
      <alignment horizontal="right" vertical="center" wrapText="1" shrinkToFit="1"/>
      <protection/>
    </xf>
    <xf numFmtId="192" fontId="81" fillId="0" borderId="16" xfId="84" applyNumberFormat="1" applyFont="1" applyFill="1" applyBorder="1" applyAlignment="1">
      <alignment horizontal="right" vertical="center" wrapText="1" shrinkToFit="1"/>
      <protection/>
    </xf>
    <xf numFmtId="41" fontId="75" fillId="0" borderId="19" xfId="83" applyNumberFormat="1" applyFont="1" applyFill="1" applyBorder="1" applyAlignment="1" applyProtection="1">
      <alignment horizontal="right" vertical="center" wrapText="1" shrinkToFit="1"/>
      <protection locked="0"/>
    </xf>
    <xf numFmtId="192" fontId="75" fillId="0" borderId="0" xfId="83" applyNumberFormat="1" applyFont="1" applyFill="1" applyBorder="1" applyAlignment="1" applyProtection="1">
      <alignment horizontal="right" vertical="center" wrapText="1" shrinkToFit="1"/>
      <protection locked="0"/>
    </xf>
    <xf numFmtId="41" fontId="75" fillId="0" borderId="0" xfId="60" applyNumberFormat="1" applyFont="1" applyFill="1" applyBorder="1" applyAlignment="1" applyProtection="1">
      <alignment horizontal="right" vertical="center" wrapText="1" shrinkToFit="1"/>
      <protection locked="0"/>
    </xf>
    <xf numFmtId="192" fontId="75" fillId="0" borderId="0" xfId="60" applyNumberFormat="1" applyFont="1" applyFill="1" applyBorder="1" applyAlignment="1" applyProtection="1">
      <alignment horizontal="right" vertical="center" wrapText="1" shrinkToFit="1"/>
      <protection locked="0"/>
    </xf>
    <xf numFmtId="0" fontId="75" fillId="0" borderId="0" xfId="60" applyNumberFormat="1" applyFont="1" applyFill="1" applyBorder="1" applyAlignment="1" applyProtection="1">
      <alignment horizontal="right" vertical="center" wrapText="1" shrinkToFit="1"/>
      <protection locked="0"/>
    </xf>
    <xf numFmtId="192" fontId="75" fillId="0" borderId="16" xfId="60" applyNumberFormat="1" applyFont="1" applyFill="1" applyBorder="1" applyAlignment="1" applyProtection="1">
      <alignment horizontal="right" vertical="center" wrapText="1" shrinkToFit="1"/>
      <protection locked="0"/>
    </xf>
    <xf numFmtId="0" fontId="75" fillId="0" borderId="0" xfId="91" applyNumberFormat="1" applyFont="1" applyFill="1" applyBorder="1" applyAlignment="1" applyProtection="1">
      <alignment horizontal="right" vertical="center" shrinkToFit="1"/>
      <protection locked="0"/>
    </xf>
    <xf numFmtId="41" fontId="75" fillId="0" borderId="0" xfId="60" applyFont="1" applyFill="1" applyBorder="1" applyAlignment="1" applyProtection="1">
      <alignment horizontal="right" vertical="center" wrapText="1" shrinkToFit="1"/>
      <protection locked="0"/>
    </xf>
    <xf numFmtId="0" fontId="75" fillId="0" borderId="0" xfId="90" applyNumberFormat="1" applyFont="1" applyFill="1" applyBorder="1" applyAlignment="1" applyProtection="1">
      <alignment horizontal="right" vertical="center" shrinkToFit="1"/>
      <protection locked="0"/>
    </xf>
    <xf numFmtId="49" fontId="76" fillId="0" borderId="15" xfId="91" applyNumberFormat="1" applyFont="1" applyFill="1" applyBorder="1" applyAlignment="1">
      <alignment horizontal="center" vertical="center"/>
      <protection/>
    </xf>
    <xf numFmtId="41" fontId="75" fillId="0" borderId="21" xfId="83" applyNumberFormat="1" applyFont="1" applyFill="1" applyBorder="1" applyAlignment="1" applyProtection="1">
      <alignment horizontal="right" vertical="center" wrapText="1" shrinkToFit="1"/>
      <protection locked="0"/>
    </xf>
    <xf numFmtId="192" fontId="75" fillId="0" borderId="15" xfId="83" applyNumberFormat="1" applyFont="1" applyFill="1" applyBorder="1" applyAlignment="1" applyProtection="1">
      <alignment horizontal="right" vertical="center" wrapText="1" shrinkToFit="1"/>
      <protection locked="0"/>
    </xf>
    <xf numFmtId="0" fontId="75" fillId="0" borderId="15" xfId="60" applyNumberFormat="1" applyFont="1" applyFill="1" applyBorder="1" applyAlignment="1" applyProtection="1">
      <alignment horizontal="right" vertical="center" wrapText="1" shrinkToFit="1"/>
      <protection locked="0"/>
    </xf>
    <xf numFmtId="192" fontId="75" fillId="0" borderId="15" xfId="60" applyNumberFormat="1" applyFont="1" applyFill="1" applyBorder="1" applyAlignment="1" applyProtection="1">
      <alignment horizontal="right" vertical="center" wrapText="1" shrinkToFit="1"/>
      <protection locked="0"/>
    </xf>
    <xf numFmtId="41" fontId="75" fillId="0" borderId="15" xfId="60" applyNumberFormat="1" applyFont="1" applyFill="1" applyBorder="1" applyAlignment="1" applyProtection="1">
      <alignment horizontal="right" vertical="center" wrapText="1" shrinkToFit="1"/>
      <protection locked="0"/>
    </xf>
    <xf numFmtId="192" fontId="75" fillId="0" borderId="20" xfId="60" applyNumberFormat="1" applyFont="1" applyFill="1" applyBorder="1" applyAlignment="1" applyProtection="1">
      <alignment horizontal="right" vertical="center" wrapText="1" shrinkToFit="1"/>
      <protection locked="0"/>
    </xf>
    <xf numFmtId="0" fontId="75" fillId="0" borderId="15" xfId="91" applyNumberFormat="1" applyFont="1" applyFill="1" applyBorder="1" applyAlignment="1" applyProtection="1">
      <alignment horizontal="right" vertical="center" shrinkToFit="1"/>
      <protection locked="0"/>
    </xf>
    <xf numFmtId="0" fontId="75" fillId="0" borderId="0" xfId="84" applyNumberFormat="1" applyFont="1" applyFill="1" applyBorder="1" applyAlignment="1">
      <alignment horizontal="left" vertical="center"/>
      <protection/>
    </xf>
    <xf numFmtId="0" fontId="75" fillId="0" borderId="0" xfId="91" applyNumberFormat="1" applyFont="1" applyBorder="1" applyAlignment="1" applyProtection="1">
      <alignment horizontal="right" vertical="center"/>
      <protection locked="0"/>
    </xf>
    <xf numFmtId="41" fontId="75" fillId="0" borderId="0" xfId="84" applyNumberFormat="1" applyFont="1" applyFill="1" applyBorder="1" applyAlignment="1">
      <alignment horizontal="left" vertical="center"/>
      <protection/>
    </xf>
    <xf numFmtId="0" fontId="73" fillId="0" borderId="0" xfId="84" applyNumberFormat="1" applyFont="1" applyFill="1" applyAlignment="1">
      <alignment vertical="center"/>
      <protection/>
    </xf>
    <xf numFmtId="0" fontId="79" fillId="0" borderId="0" xfId="84" applyNumberFormat="1" applyFont="1" applyFill="1" applyAlignment="1">
      <alignment vertical="center"/>
      <protection/>
    </xf>
    <xf numFmtId="0" fontId="106" fillId="0" borderId="0" xfId="0" applyNumberFormat="1" applyFont="1" applyAlignment="1">
      <alignment/>
    </xf>
    <xf numFmtId="0" fontId="103" fillId="0" borderId="0" xfId="84" applyNumberFormat="1" applyFont="1" applyFill="1" applyAlignment="1">
      <alignment vertical="center"/>
      <protection/>
    </xf>
    <xf numFmtId="0" fontId="75" fillId="0" borderId="0" xfId="85" applyNumberFormat="1" applyFont="1" applyFill="1" applyAlignment="1">
      <alignment horizontal="centerContinuous" vertical="center"/>
      <protection/>
    </xf>
    <xf numFmtId="0" fontId="81" fillId="0" borderId="0" xfId="85" applyNumberFormat="1" applyFont="1" applyFill="1" applyAlignment="1">
      <alignment horizontal="centerContinuous" vertical="center"/>
      <protection/>
    </xf>
    <xf numFmtId="0" fontId="75" fillId="0" borderId="0" xfId="85" applyNumberFormat="1" applyFont="1" applyFill="1" applyAlignment="1">
      <alignment horizontal="center" vertical="center"/>
      <protection/>
    </xf>
    <xf numFmtId="0" fontId="76" fillId="0" borderId="15" xfId="85" applyNumberFormat="1" applyFont="1" applyFill="1" applyBorder="1" applyAlignment="1">
      <alignment vertical="center"/>
      <protection/>
    </xf>
    <xf numFmtId="0" fontId="75" fillId="0" borderId="15" xfId="85" applyNumberFormat="1" applyFont="1" applyFill="1" applyBorder="1" applyAlignment="1">
      <alignment vertical="center"/>
      <protection/>
    </xf>
    <xf numFmtId="0" fontId="75" fillId="0" borderId="15" xfId="85" applyNumberFormat="1" applyFont="1" applyFill="1" applyBorder="1" applyAlignment="1">
      <alignment horizontal="right" vertical="center"/>
      <protection/>
    </xf>
    <xf numFmtId="0" fontId="75" fillId="0" borderId="38" xfId="85" applyNumberFormat="1" applyFont="1" applyFill="1" applyBorder="1" applyAlignment="1">
      <alignment horizontal="centerContinuous" vertical="center"/>
      <protection/>
    </xf>
    <xf numFmtId="0" fontId="75" fillId="0" borderId="32" xfId="85" applyNumberFormat="1" applyFont="1" applyFill="1" applyBorder="1" applyAlignment="1">
      <alignment horizontal="centerContinuous" vertical="center"/>
      <protection/>
    </xf>
    <xf numFmtId="0" fontId="75" fillId="0" borderId="39" xfId="85" applyNumberFormat="1" applyFont="1" applyFill="1" applyBorder="1" applyAlignment="1">
      <alignment horizontal="centerContinuous" vertical="center"/>
      <protection/>
    </xf>
    <xf numFmtId="0" fontId="75" fillId="0" borderId="35" xfId="85" applyNumberFormat="1" applyFont="1" applyFill="1" applyBorder="1" applyAlignment="1">
      <alignment horizontal="centerContinuous" vertical="center"/>
      <protection/>
    </xf>
    <xf numFmtId="0" fontId="75" fillId="0" borderId="40" xfId="85" applyNumberFormat="1" applyFont="1" applyFill="1" applyBorder="1" applyAlignment="1">
      <alignment horizontal="centerContinuous" vertical="center"/>
      <protection/>
    </xf>
    <xf numFmtId="0" fontId="75" fillId="0" borderId="36" xfId="85" applyNumberFormat="1" applyFont="1" applyFill="1" applyBorder="1" applyAlignment="1">
      <alignment horizontal="centerContinuous" vertical="center"/>
      <protection/>
    </xf>
    <xf numFmtId="0" fontId="75" fillId="0" borderId="17" xfId="85" applyNumberFormat="1" applyFont="1" applyFill="1" applyBorder="1" applyAlignment="1">
      <alignment horizontal="centerContinuous" vertical="center"/>
      <protection/>
    </xf>
    <xf numFmtId="0" fontId="75" fillId="0" borderId="42" xfId="85" applyNumberFormat="1" applyFont="1" applyFill="1" applyBorder="1" applyAlignment="1">
      <alignment horizontal="centerContinuous" vertical="center"/>
      <protection/>
    </xf>
    <xf numFmtId="0" fontId="75" fillId="0" borderId="26" xfId="85" applyNumberFormat="1" applyFont="1" applyFill="1" applyBorder="1" applyAlignment="1">
      <alignment horizontal="centerContinuous" vertical="center"/>
      <protection/>
    </xf>
    <xf numFmtId="0" fontId="76" fillId="0" borderId="0" xfId="85" applyNumberFormat="1" applyFont="1" applyFill="1" applyBorder="1" applyAlignment="1">
      <alignment horizontal="centerContinuous" vertical="center"/>
      <protection/>
    </xf>
    <xf numFmtId="0" fontId="76" fillId="0" borderId="25" xfId="85" applyNumberFormat="1" applyFont="1" applyFill="1" applyBorder="1" applyAlignment="1">
      <alignment horizontal="centerContinuous" vertical="center"/>
      <protection/>
    </xf>
    <xf numFmtId="0" fontId="76" fillId="0" borderId="19" xfId="85" applyNumberFormat="1" applyFont="1" applyFill="1" applyBorder="1" applyAlignment="1">
      <alignment horizontal="centerContinuous" vertical="center"/>
      <protection/>
    </xf>
    <xf numFmtId="0" fontId="76" fillId="0" borderId="16" xfId="85" applyNumberFormat="1" applyFont="1" applyFill="1" applyBorder="1" applyAlignment="1">
      <alignment horizontal="centerContinuous" vertical="center"/>
      <protection/>
    </xf>
    <xf numFmtId="0" fontId="75" fillId="0" borderId="27" xfId="85" applyNumberFormat="1" applyFont="1" applyFill="1" applyBorder="1" applyAlignment="1">
      <alignment horizontal="centerContinuous" vertical="center"/>
      <protection/>
    </xf>
    <xf numFmtId="0" fontId="75" fillId="0" borderId="16" xfId="85" applyNumberFormat="1" applyFont="1" applyFill="1" applyBorder="1" applyAlignment="1">
      <alignment horizontal="center" vertical="center"/>
      <protection/>
    </xf>
    <xf numFmtId="41" fontId="75" fillId="0" borderId="0" xfId="85" applyNumberFormat="1" applyFont="1" applyFill="1" applyBorder="1" applyAlignment="1">
      <alignment horizontal="center" vertical="center"/>
      <protection/>
    </xf>
    <xf numFmtId="0" fontId="75" fillId="0" borderId="19" xfId="85" applyNumberFormat="1" applyFont="1" applyFill="1" applyBorder="1" applyAlignment="1">
      <alignment horizontal="center" vertical="center" shrinkToFit="1"/>
      <protection/>
    </xf>
    <xf numFmtId="0" fontId="75" fillId="0" borderId="16" xfId="85" applyNumberFormat="1" applyFont="1" applyFill="1" applyBorder="1" applyAlignment="1" quotePrefix="1">
      <alignment horizontal="center" vertical="center"/>
      <protection/>
    </xf>
    <xf numFmtId="41" fontId="75" fillId="0" borderId="0" xfId="85" applyNumberFormat="1" applyFont="1" applyFill="1" applyAlignment="1" applyProtection="1">
      <alignment horizontal="center" vertical="center"/>
      <protection locked="0"/>
    </xf>
    <xf numFmtId="0" fontId="75" fillId="0" borderId="19" xfId="85" applyNumberFormat="1" applyFont="1" applyFill="1" applyBorder="1" applyAlignment="1" quotePrefix="1">
      <alignment horizontal="center" vertical="center" shrinkToFit="1"/>
      <protection/>
    </xf>
    <xf numFmtId="0" fontId="81" fillId="0" borderId="16" xfId="85" applyNumberFormat="1" applyFont="1" applyFill="1" applyBorder="1" applyAlignment="1">
      <alignment horizontal="center" vertical="center"/>
      <protection/>
    </xf>
    <xf numFmtId="41" fontId="81" fillId="0" borderId="0" xfId="85" applyNumberFormat="1" applyFont="1" applyFill="1" applyBorder="1" applyAlignment="1">
      <alignment horizontal="center" vertical="center"/>
      <protection/>
    </xf>
    <xf numFmtId="0" fontId="81" fillId="0" borderId="19" xfId="85" applyNumberFormat="1" applyFont="1" applyFill="1" applyBorder="1" applyAlignment="1">
      <alignment horizontal="center" vertical="center" shrinkToFit="1"/>
      <protection/>
    </xf>
    <xf numFmtId="49" fontId="76" fillId="0" borderId="16" xfId="85" applyNumberFormat="1" applyFont="1" applyFill="1" applyBorder="1" applyAlignment="1">
      <alignment horizontal="center" vertical="center"/>
      <protection/>
    </xf>
    <xf numFmtId="0" fontId="75" fillId="0" borderId="19" xfId="85" applyNumberFormat="1" applyFont="1" applyFill="1" applyBorder="1" applyAlignment="1" applyProtection="1">
      <alignment horizontal="right" vertical="center" shrinkToFit="1"/>
      <protection locked="0"/>
    </xf>
    <xf numFmtId="41" fontId="75" fillId="0" borderId="0" xfId="85" applyNumberFormat="1" applyFont="1" applyFill="1" applyAlignment="1">
      <alignment horizontal="center" vertical="center"/>
      <protection/>
    </xf>
    <xf numFmtId="41" fontId="75" fillId="0" borderId="0" xfId="85" applyNumberFormat="1" applyFont="1" applyFill="1" applyBorder="1" applyAlignment="1" applyProtection="1">
      <alignment horizontal="center" vertical="center"/>
      <protection locked="0"/>
    </xf>
    <xf numFmtId="41" fontId="75" fillId="0" borderId="16" xfId="85" applyNumberFormat="1" applyFont="1" applyFill="1" applyBorder="1" applyAlignment="1" applyProtection="1">
      <alignment horizontal="center" vertical="center"/>
      <protection locked="0"/>
    </xf>
    <xf numFmtId="0" fontId="75" fillId="0" borderId="19" xfId="91" applyNumberFormat="1" applyFont="1" applyFill="1" applyBorder="1" applyAlignment="1">
      <alignment horizontal="right" vertical="center" shrinkToFit="1"/>
      <protection/>
    </xf>
    <xf numFmtId="41" fontId="75" fillId="0" borderId="0" xfId="0" applyNumberFormat="1" applyFont="1" applyFill="1" applyBorder="1" applyAlignment="1" applyProtection="1">
      <alignment horizontal="center" vertical="center"/>
      <protection locked="0"/>
    </xf>
    <xf numFmtId="41" fontId="75" fillId="0" borderId="16" xfId="0" applyNumberFormat="1" applyFont="1" applyFill="1" applyBorder="1" applyAlignment="1" applyProtection="1">
      <alignment horizontal="center" vertical="center"/>
      <protection locked="0"/>
    </xf>
    <xf numFmtId="0" fontId="77" fillId="0" borderId="20" xfId="85" applyNumberFormat="1" applyFont="1" applyFill="1" applyBorder="1" applyAlignment="1">
      <alignment vertical="center"/>
      <protection/>
    </xf>
    <xf numFmtId="0" fontId="77" fillId="0" borderId="15" xfId="85" applyNumberFormat="1" applyFont="1" applyFill="1" applyBorder="1" applyAlignment="1">
      <alignment vertical="center"/>
      <protection/>
    </xf>
    <xf numFmtId="3" fontId="75" fillId="0" borderId="0" xfId="85" applyNumberFormat="1" applyFont="1" applyFill="1" applyAlignment="1">
      <alignment horizontal="right" vertical="center"/>
      <protection/>
    </xf>
    <xf numFmtId="0" fontId="75" fillId="0" borderId="21" xfId="85" applyNumberFormat="1" applyFont="1" applyFill="1" applyBorder="1" applyAlignment="1">
      <alignment vertical="center"/>
      <protection/>
    </xf>
    <xf numFmtId="0" fontId="77" fillId="0" borderId="0" xfId="85" applyNumberFormat="1" applyFont="1" applyFill="1" applyBorder="1" applyAlignment="1">
      <alignment vertical="center"/>
      <protection/>
    </xf>
    <xf numFmtId="0" fontId="75" fillId="0" borderId="0" xfId="85" applyNumberFormat="1" applyFont="1" applyFill="1" applyBorder="1" applyAlignment="1">
      <alignment vertical="center"/>
      <protection/>
    </xf>
    <xf numFmtId="3" fontId="75" fillId="0" borderId="22" xfId="85" applyNumberFormat="1" applyFont="1" applyFill="1" applyBorder="1" applyAlignment="1">
      <alignment horizontal="right" vertical="center"/>
      <protection/>
    </xf>
    <xf numFmtId="0" fontId="76" fillId="0" borderId="0" xfId="85" applyNumberFormat="1" applyFont="1" applyFill="1" applyAlignment="1">
      <alignment vertical="center"/>
      <protection/>
    </xf>
    <xf numFmtId="0" fontId="75" fillId="0" borderId="0" xfId="85" applyNumberFormat="1" applyFont="1" applyFill="1" applyAlignment="1">
      <alignment vertical="center"/>
      <protection/>
    </xf>
    <xf numFmtId="0" fontId="77" fillId="0" borderId="0" xfId="85" applyNumberFormat="1" applyFont="1" applyFill="1" applyAlignment="1">
      <alignment vertical="center"/>
      <protection/>
    </xf>
    <xf numFmtId="0" fontId="73" fillId="0" borderId="0" xfId="85" applyNumberFormat="1" applyFont="1" applyFill="1" applyAlignment="1">
      <alignment horizontal="left" vertical="center"/>
      <protection/>
    </xf>
    <xf numFmtId="0" fontId="78" fillId="0" borderId="0" xfId="85" applyNumberFormat="1" applyFont="1" applyFill="1" applyAlignment="1">
      <alignment vertical="center"/>
      <protection/>
    </xf>
    <xf numFmtId="0" fontId="73" fillId="0" borderId="0" xfId="85" applyNumberFormat="1" applyFont="1" applyFill="1" applyAlignment="1">
      <alignment horizontal="right" vertical="center"/>
      <protection/>
    </xf>
    <xf numFmtId="0" fontId="78" fillId="0" borderId="0" xfId="85" applyNumberFormat="1" applyFont="1" applyFill="1" applyBorder="1" applyAlignment="1">
      <alignment vertical="center"/>
      <protection/>
    </xf>
    <xf numFmtId="0" fontId="81" fillId="0" borderId="0" xfId="86" applyNumberFormat="1" applyFont="1" applyBorder="1" applyAlignment="1">
      <alignment vertical="center"/>
      <protection/>
    </xf>
    <xf numFmtId="0" fontId="76" fillId="0" borderId="15" xfId="86" applyNumberFormat="1" applyFont="1" applyBorder="1" applyAlignment="1">
      <alignment horizontal="left" vertical="center"/>
      <protection/>
    </xf>
    <xf numFmtId="0" fontId="75" fillId="0" borderId="15" xfId="86" applyNumberFormat="1" applyFont="1" applyBorder="1" applyAlignment="1">
      <alignment vertical="center"/>
      <protection/>
    </xf>
    <xf numFmtId="0" fontId="75" fillId="0" borderId="15" xfId="86" applyNumberFormat="1" applyFont="1" applyBorder="1" applyAlignment="1">
      <alignment horizontal="right" vertical="center"/>
      <protection/>
    </xf>
    <xf numFmtId="0" fontId="76" fillId="0" borderId="24" xfId="86" applyNumberFormat="1" applyFont="1" applyBorder="1" applyAlignment="1">
      <alignment horizontal="centerContinuous" vertical="center"/>
      <protection/>
    </xf>
    <xf numFmtId="0" fontId="76" fillId="0" borderId="16" xfId="86" applyNumberFormat="1" applyFont="1" applyBorder="1" applyAlignment="1">
      <alignment horizontal="centerContinuous" vertical="center"/>
      <protection/>
    </xf>
    <xf numFmtId="0" fontId="76" fillId="0" borderId="0" xfId="86" applyNumberFormat="1" applyFont="1" applyBorder="1" applyAlignment="1">
      <alignment horizontal="centerContinuous" vertical="center"/>
      <protection/>
    </xf>
    <xf numFmtId="0" fontId="75" fillId="0" borderId="25" xfId="86" applyNumberFormat="1" applyFont="1" applyBorder="1" applyAlignment="1">
      <alignment horizontal="centerContinuous" vertical="center"/>
      <protection/>
    </xf>
    <xf numFmtId="0" fontId="75" fillId="0" borderId="16" xfId="86" applyNumberFormat="1" applyFont="1" applyBorder="1" applyAlignment="1">
      <alignment horizontal="centerContinuous" vertical="center"/>
      <protection/>
    </xf>
    <xf numFmtId="0" fontId="75" fillId="0" borderId="25" xfId="86" applyNumberFormat="1" applyFont="1" applyBorder="1" applyAlignment="1">
      <alignment vertical="center"/>
      <protection/>
    </xf>
    <xf numFmtId="0" fontId="75" fillId="0" borderId="0" xfId="86" applyNumberFormat="1" applyFont="1" applyBorder="1" applyAlignment="1">
      <alignment horizontal="centerContinuous" vertical="center"/>
      <protection/>
    </xf>
    <xf numFmtId="0" fontId="75" fillId="0" borderId="27" xfId="86" applyNumberFormat="1" applyFont="1" applyBorder="1" applyAlignment="1">
      <alignment horizontal="centerContinuous" vertical="center"/>
      <protection/>
    </xf>
    <xf numFmtId="0" fontId="75" fillId="0" borderId="17" xfId="86" applyNumberFormat="1" applyFont="1" applyBorder="1" applyAlignment="1">
      <alignment horizontal="centerContinuous" vertical="center"/>
      <protection/>
    </xf>
    <xf numFmtId="0" fontId="75" fillId="0" borderId="27" xfId="86" applyNumberFormat="1" applyFont="1" applyBorder="1" applyAlignment="1">
      <alignment horizontal="center" vertical="center"/>
      <protection/>
    </xf>
    <xf numFmtId="0" fontId="75" fillId="0" borderId="35" xfId="86" applyNumberFormat="1" applyFont="1" applyBorder="1" applyAlignment="1">
      <alignment horizontal="centerContinuous" vertical="center"/>
      <protection/>
    </xf>
    <xf numFmtId="0" fontId="75" fillId="0" borderId="16" xfId="86" applyNumberFormat="1" applyFont="1" applyFill="1" applyBorder="1" applyAlignment="1">
      <alignment horizontal="center" vertical="center" shrinkToFit="1"/>
      <protection/>
    </xf>
    <xf numFmtId="41" fontId="75" fillId="0" borderId="0" xfId="60" applyNumberFormat="1" applyFont="1" applyFill="1" applyBorder="1" applyAlignment="1">
      <alignment horizontal="right" vertical="center" wrapText="1" shrinkToFit="1"/>
    </xf>
    <xf numFmtId="41" fontId="75" fillId="0" borderId="0" xfId="86" applyNumberFormat="1" applyFont="1" applyFill="1" applyBorder="1" applyAlignment="1">
      <alignment horizontal="right" vertical="center" wrapText="1" shrinkToFit="1"/>
      <protection/>
    </xf>
    <xf numFmtId="0" fontId="75" fillId="0" borderId="23" xfId="86" applyNumberFormat="1" applyFont="1" applyFill="1" applyBorder="1" applyAlignment="1">
      <alignment horizontal="center" vertical="center" shrinkToFit="1"/>
      <protection/>
    </xf>
    <xf numFmtId="49" fontId="76" fillId="0" borderId="16" xfId="86" applyNumberFormat="1" applyFont="1" applyFill="1" applyBorder="1" applyAlignment="1">
      <alignment horizontal="center" vertical="center" shrinkToFit="1"/>
      <protection/>
    </xf>
    <xf numFmtId="41" fontId="75" fillId="0" borderId="23" xfId="60" applyNumberFormat="1" applyFont="1" applyFill="1" applyBorder="1" applyAlignment="1">
      <alignment horizontal="right" vertical="center" wrapText="1" shrinkToFit="1"/>
    </xf>
    <xf numFmtId="41" fontId="75" fillId="0" borderId="28" xfId="60" applyNumberFormat="1" applyFont="1" applyFill="1" applyBorder="1" applyAlignment="1">
      <alignment horizontal="right" vertical="center" wrapText="1" shrinkToFit="1"/>
    </xf>
    <xf numFmtId="41" fontId="75" fillId="0" borderId="43" xfId="60" applyNumberFormat="1" applyFont="1" applyFill="1" applyBorder="1" applyAlignment="1">
      <alignment horizontal="right" vertical="center" wrapText="1" shrinkToFit="1"/>
    </xf>
    <xf numFmtId="41" fontId="75" fillId="0" borderId="28" xfId="81" applyNumberFormat="1" applyFont="1" applyFill="1" applyBorder="1" applyAlignment="1">
      <alignment horizontal="right" vertical="center" wrapText="1" shrinkToFit="1"/>
      <protection/>
    </xf>
    <xf numFmtId="41" fontId="75" fillId="0" borderId="29" xfId="81" applyNumberFormat="1" applyFont="1" applyFill="1" applyBorder="1" applyAlignment="1">
      <alignment horizontal="right" vertical="center" wrapText="1" shrinkToFit="1"/>
      <protection/>
    </xf>
    <xf numFmtId="41" fontId="75" fillId="0" borderId="23" xfId="86" applyNumberFormat="1" applyFont="1" applyFill="1" applyBorder="1" applyAlignment="1" applyProtection="1">
      <alignment horizontal="center" vertical="center" shrinkToFit="1"/>
      <protection locked="0"/>
    </xf>
    <xf numFmtId="41" fontId="75" fillId="0" borderId="0" xfId="60" applyNumberFormat="1" applyFont="1" applyFill="1" applyAlignment="1" applyProtection="1">
      <alignment horizontal="right" vertical="center" wrapText="1" shrinkToFit="1"/>
      <protection locked="0"/>
    </xf>
    <xf numFmtId="41" fontId="75" fillId="0" borderId="0" xfId="86" applyNumberFormat="1" applyFont="1" applyFill="1" applyAlignment="1" applyProtection="1">
      <alignment horizontal="right" vertical="center" wrapText="1" shrinkToFit="1"/>
      <protection locked="0"/>
    </xf>
    <xf numFmtId="0" fontId="75" fillId="0" borderId="19" xfId="86" applyNumberFormat="1" applyFont="1" applyFill="1" applyBorder="1" applyAlignment="1">
      <alignment horizontal="center" vertical="center" shrinkToFit="1"/>
      <protection/>
    </xf>
    <xf numFmtId="0" fontId="76" fillId="0" borderId="16" xfId="86" applyNumberFormat="1" applyFont="1" applyFill="1" applyBorder="1" applyAlignment="1">
      <alignment horizontal="center" vertical="center" shrinkToFit="1"/>
      <protection/>
    </xf>
    <xf numFmtId="41" fontId="75" fillId="0" borderId="19" xfId="60" applyNumberFormat="1" applyFont="1" applyFill="1" applyBorder="1" applyAlignment="1">
      <alignment horizontal="right" vertical="center" wrapText="1" shrinkToFit="1"/>
    </xf>
    <xf numFmtId="41" fontId="75" fillId="0" borderId="0" xfId="0" applyNumberFormat="1" applyFont="1" applyFill="1" applyBorder="1" applyAlignment="1">
      <alignment horizontal="right" vertical="center" wrapText="1" shrinkToFit="1"/>
    </xf>
    <xf numFmtId="41" fontId="75" fillId="0" borderId="0" xfId="86" applyNumberFormat="1" applyFont="1" applyFill="1" applyBorder="1" applyAlignment="1" applyProtection="1">
      <alignment horizontal="right" vertical="center" wrapText="1" shrinkToFit="1"/>
      <protection locked="0"/>
    </xf>
    <xf numFmtId="41" fontId="75" fillId="0" borderId="16" xfId="86" applyNumberFormat="1" applyFont="1" applyFill="1" applyBorder="1" applyAlignment="1" applyProtection="1">
      <alignment horizontal="right" vertical="center" wrapText="1" shrinkToFit="1"/>
      <protection locked="0"/>
    </xf>
    <xf numFmtId="41" fontId="75" fillId="0" borderId="0" xfId="81" applyNumberFormat="1" applyFont="1" applyFill="1" applyBorder="1" applyAlignment="1">
      <alignment horizontal="right" vertical="center" wrapText="1" shrinkToFit="1"/>
      <protection/>
    </xf>
    <xf numFmtId="41" fontId="75" fillId="0" borderId="16" xfId="81" applyNumberFormat="1" applyFont="1" applyFill="1" applyBorder="1" applyAlignment="1">
      <alignment horizontal="right" vertical="center" wrapText="1" shrinkToFit="1"/>
      <protection/>
    </xf>
    <xf numFmtId="0" fontId="75" fillId="0" borderId="16" xfId="86" applyNumberFormat="1" applyFont="1" applyFill="1" applyBorder="1" applyAlignment="1" quotePrefix="1">
      <alignment horizontal="center" vertical="center" shrinkToFit="1"/>
      <protection/>
    </xf>
    <xf numFmtId="0" fontId="75" fillId="0" borderId="19" xfId="86" applyNumberFormat="1" applyFont="1" applyFill="1" applyBorder="1" applyAlignment="1" quotePrefix="1">
      <alignment horizontal="center" vertical="center" shrinkToFit="1"/>
      <protection/>
    </xf>
    <xf numFmtId="41" fontId="75" fillId="0" borderId="19" xfId="86" applyNumberFormat="1" applyFont="1" applyFill="1" applyBorder="1" applyAlignment="1">
      <alignment horizontal="center" vertical="center" shrinkToFit="1"/>
      <protection/>
    </xf>
    <xf numFmtId="0" fontId="81" fillId="0" borderId="16" xfId="86" applyNumberFormat="1" applyFont="1" applyFill="1" applyBorder="1" applyAlignment="1">
      <alignment horizontal="center" vertical="center" shrinkToFit="1"/>
      <protection/>
    </xf>
    <xf numFmtId="41" fontId="81" fillId="0" borderId="0" xfId="60" applyNumberFormat="1" applyFont="1" applyFill="1" applyBorder="1" applyAlignment="1" applyProtection="1">
      <alignment horizontal="right" vertical="center" wrapText="1" shrinkToFit="1"/>
      <protection locked="0"/>
    </xf>
    <xf numFmtId="0" fontId="81" fillId="0" borderId="19" xfId="86" applyNumberFormat="1" applyFont="1" applyFill="1" applyBorder="1" applyAlignment="1">
      <alignment horizontal="center" vertical="center" shrinkToFit="1"/>
      <protection/>
    </xf>
    <xf numFmtId="41" fontId="75" fillId="0" borderId="0" xfId="60" applyNumberFormat="1" applyFont="1" applyFill="1" applyAlignment="1">
      <alignment horizontal="right" vertical="center" wrapText="1" shrinkToFit="1"/>
    </xf>
    <xf numFmtId="41" fontId="75" fillId="0" borderId="19" xfId="86" applyNumberFormat="1" applyFont="1" applyFill="1" applyBorder="1" applyAlignment="1" applyProtection="1">
      <alignment horizontal="center" vertical="center" shrinkToFit="1"/>
      <protection locked="0"/>
    </xf>
    <xf numFmtId="3" fontId="75" fillId="0" borderId="19" xfId="86" applyNumberFormat="1" applyFont="1" applyFill="1" applyBorder="1" applyAlignment="1">
      <alignment horizontal="center" vertical="center" shrinkToFit="1"/>
      <protection/>
    </xf>
    <xf numFmtId="41" fontId="75" fillId="0" borderId="44" xfId="60" applyNumberFormat="1" applyFont="1" applyFill="1" applyBorder="1" applyAlignment="1">
      <alignment horizontal="right" vertical="center" wrapText="1" shrinkToFit="1"/>
    </xf>
    <xf numFmtId="41" fontId="75" fillId="0" borderId="19" xfId="60" applyNumberFormat="1" applyFont="1" applyFill="1" applyBorder="1" applyAlignment="1" applyProtection="1">
      <alignment horizontal="right" vertical="center" wrapText="1" shrinkToFit="1"/>
      <protection locked="0"/>
    </xf>
    <xf numFmtId="0" fontId="75" fillId="0" borderId="19" xfId="86" applyNumberFormat="1" applyFont="1" applyFill="1" applyBorder="1" applyAlignment="1">
      <alignment horizontal="center" vertical="center"/>
      <protection/>
    </xf>
    <xf numFmtId="0" fontId="76" fillId="0" borderId="20" xfId="86" applyNumberFormat="1" applyFont="1" applyFill="1" applyBorder="1" applyAlignment="1">
      <alignment horizontal="center" vertical="center" shrinkToFit="1"/>
      <protection/>
    </xf>
    <xf numFmtId="41" fontId="75" fillId="0" borderId="15" xfId="60" applyNumberFormat="1" applyFont="1" applyFill="1" applyBorder="1" applyAlignment="1">
      <alignment horizontal="right" vertical="center" wrapText="1" shrinkToFit="1"/>
    </xf>
    <xf numFmtId="41" fontId="75" fillId="0" borderId="45" xfId="60" applyNumberFormat="1" applyFont="1" applyFill="1" applyBorder="1" applyAlignment="1">
      <alignment horizontal="right" vertical="center" wrapText="1" shrinkToFit="1"/>
    </xf>
    <xf numFmtId="41" fontId="75" fillId="0" borderId="15" xfId="81" applyNumberFormat="1" applyFont="1" applyFill="1" applyBorder="1" applyAlignment="1">
      <alignment horizontal="right" vertical="center" wrapText="1" shrinkToFit="1"/>
      <protection/>
    </xf>
    <xf numFmtId="0" fontId="75" fillId="0" borderId="21" xfId="86" applyNumberFormat="1" applyFont="1" applyFill="1" applyBorder="1" applyAlignment="1">
      <alignment horizontal="center" vertical="center" shrinkToFit="1"/>
      <protection/>
    </xf>
    <xf numFmtId="49" fontId="76" fillId="0" borderId="20" xfId="0" applyNumberFormat="1" applyFont="1" applyFill="1" applyBorder="1" applyAlignment="1">
      <alignment horizontal="center" vertical="center" wrapText="1"/>
    </xf>
    <xf numFmtId="41" fontId="75" fillId="0" borderId="21" xfId="60" applyNumberFormat="1" applyFont="1" applyFill="1" applyBorder="1" applyAlignment="1">
      <alignment horizontal="right" vertical="center" wrapText="1" shrinkToFit="1"/>
    </xf>
    <xf numFmtId="41" fontId="75" fillId="0" borderId="15" xfId="86" applyNumberFormat="1" applyFont="1" applyFill="1" applyBorder="1" applyAlignment="1" applyProtection="1">
      <alignment horizontal="right" vertical="center" wrapText="1" shrinkToFit="1"/>
      <protection locked="0"/>
    </xf>
    <xf numFmtId="41" fontId="75" fillId="0" borderId="20" xfId="86" applyNumberFormat="1" applyFont="1" applyFill="1" applyBorder="1" applyAlignment="1" applyProtection="1">
      <alignment horizontal="right" vertical="center" wrapText="1" shrinkToFit="1"/>
      <protection locked="0"/>
    </xf>
    <xf numFmtId="0" fontId="75" fillId="0" borderId="22" xfId="86" applyNumberFormat="1" applyFont="1" applyBorder="1" applyAlignment="1">
      <alignment vertical="center"/>
      <protection/>
    </xf>
    <xf numFmtId="41" fontId="75" fillId="0" borderId="22" xfId="86" applyNumberFormat="1" applyFont="1" applyBorder="1" applyAlignment="1">
      <alignment vertical="center" shrinkToFit="1"/>
      <protection/>
    </xf>
    <xf numFmtId="41" fontId="75" fillId="0" borderId="22" xfId="86" applyNumberFormat="1" applyFont="1" applyBorder="1" applyAlignment="1">
      <alignment horizontal="right" vertical="center" shrinkToFit="1"/>
      <protection/>
    </xf>
    <xf numFmtId="0" fontId="75" fillId="0" borderId="22" xfId="86" applyNumberFormat="1" applyFont="1" applyBorder="1" applyAlignment="1">
      <alignment horizontal="right" vertical="center" shrinkToFit="1"/>
      <protection/>
    </xf>
    <xf numFmtId="0" fontId="76" fillId="0" borderId="0" xfId="86" applyNumberFormat="1" applyFont="1" applyAlignment="1">
      <alignment horizontal="left" vertical="center"/>
      <protection/>
    </xf>
    <xf numFmtId="0" fontId="75" fillId="0" borderId="0" xfId="86" applyNumberFormat="1" applyFont="1" applyAlignment="1">
      <alignment vertical="center"/>
      <protection/>
    </xf>
    <xf numFmtId="0" fontId="75" fillId="0" borderId="0" xfId="86" applyNumberFormat="1" applyFont="1" applyBorder="1" applyAlignment="1">
      <alignment horizontal="right" vertical="center"/>
      <protection/>
    </xf>
    <xf numFmtId="0" fontId="75" fillId="0" borderId="0" xfId="86" applyNumberFormat="1" applyFont="1" applyAlignment="1">
      <alignment horizontal="left" vertical="center"/>
      <protection/>
    </xf>
    <xf numFmtId="0" fontId="75" fillId="0" borderId="0" xfId="86" applyNumberFormat="1" applyFont="1" applyBorder="1" applyAlignment="1">
      <alignment vertical="center"/>
      <protection/>
    </xf>
    <xf numFmtId="0" fontId="73" fillId="0" borderId="0" xfId="86" applyNumberFormat="1" applyFont="1" applyAlignment="1">
      <alignment horizontal="left" vertical="center"/>
      <protection/>
    </xf>
    <xf numFmtId="0" fontId="78" fillId="0" borderId="0" xfId="86" applyNumberFormat="1" applyFont="1" applyAlignment="1">
      <alignment vertical="center"/>
      <protection/>
    </xf>
    <xf numFmtId="0" fontId="78" fillId="0" borderId="0" xfId="86" applyNumberFormat="1" applyFont="1" applyAlignment="1">
      <alignment horizontal="right" vertical="center"/>
      <protection/>
    </xf>
    <xf numFmtId="0" fontId="78" fillId="0" borderId="0" xfId="86" applyNumberFormat="1" applyFont="1" applyBorder="1" applyAlignment="1">
      <alignment vertical="center"/>
      <protection/>
    </xf>
    <xf numFmtId="0" fontId="73" fillId="0" borderId="0" xfId="86" applyNumberFormat="1" applyFont="1" applyAlignment="1">
      <alignment horizontal="right" vertical="center"/>
      <protection/>
    </xf>
    <xf numFmtId="0" fontId="103" fillId="0" borderId="0" xfId="91" applyNumberFormat="1" applyFont="1" applyAlignment="1">
      <alignment horizontal="center" vertical="center"/>
      <protection/>
    </xf>
    <xf numFmtId="0" fontId="103" fillId="0" borderId="0" xfId="91" applyNumberFormat="1" applyFont="1" applyBorder="1" applyAlignment="1">
      <alignment horizontal="center" vertical="center"/>
      <protection/>
    </xf>
    <xf numFmtId="0" fontId="76" fillId="0" borderId="32" xfId="91" applyNumberFormat="1" applyFont="1" applyBorder="1" applyAlignment="1">
      <alignment horizontal="center" vertical="center" wrapText="1"/>
      <protection/>
    </xf>
    <xf numFmtId="0" fontId="76" fillId="0" borderId="16" xfId="91" applyNumberFormat="1" applyFont="1" applyBorder="1" applyAlignment="1">
      <alignment horizontal="center" vertical="center"/>
      <protection/>
    </xf>
    <xf numFmtId="0" fontId="76" fillId="0" borderId="17" xfId="91" applyNumberFormat="1" applyFont="1" applyBorder="1" applyAlignment="1">
      <alignment horizontal="center" vertical="center"/>
      <protection/>
    </xf>
    <xf numFmtId="0" fontId="75" fillId="0" borderId="38" xfId="91" applyNumberFormat="1" applyFont="1" applyBorder="1" applyAlignment="1">
      <alignment horizontal="left" vertical="center"/>
      <protection/>
    </xf>
    <xf numFmtId="0" fontId="75" fillId="0" borderId="22" xfId="91" applyNumberFormat="1" applyFont="1" applyBorder="1" applyAlignment="1">
      <alignment horizontal="left" vertical="center"/>
      <protection/>
    </xf>
    <xf numFmtId="0" fontId="76" fillId="0" borderId="38" xfId="91" applyNumberFormat="1" applyFont="1" applyBorder="1" applyAlignment="1">
      <alignment horizontal="center" vertical="center" shrinkToFit="1"/>
      <protection/>
    </xf>
    <xf numFmtId="0" fontId="76" fillId="0" borderId="19" xfId="91" applyNumberFormat="1" applyFont="1" applyBorder="1" applyAlignment="1">
      <alignment horizontal="center" vertical="center" shrinkToFit="1"/>
      <protection/>
    </xf>
    <xf numFmtId="3" fontId="75" fillId="0" borderId="38" xfId="91" applyNumberFormat="1" applyFont="1" applyBorder="1" applyAlignment="1">
      <alignment horizontal="center" vertical="center" shrinkToFit="1"/>
      <protection/>
    </xf>
    <xf numFmtId="3" fontId="75" fillId="0" borderId="19" xfId="91" applyNumberFormat="1" applyFont="1" applyBorder="1" applyAlignment="1">
      <alignment horizontal="center" vertical="center" shrinkToFit="1"/>
      <protection/>
    </xf>
    <xf numFmtId="0" fontId="75" fillId="0" borderId="38" xfId="91" applyNumberFormat="1" applyFont="1" applyBorder="1" applyAlignment="1">
      <alignment horizontal="center" vertical="center" shrinkToFit="1"/>
      <protection/>
    </xf>
    <xf numFmtId="0" fontId="75" fillId="0" borderId="19" xfId="91" applyNumberFormat="1" applyFont="1" applyBorder="1" applyAlignment="1">
      <alignment horizontal="center" vertical="center" shrinkToFit="1"/>
      <protection/>
    </xf>
    <xf numFmtId="0" fontId="75" fillId="0" borderId="25" xfId="91" applyNumberFormat="1" applyFont="1" applyBorder="1" applyAlignment="1">
      <alignment horizontal="center" vertical="center" shrinkToFit="1"/>
      <protection/>
    </xf>
    <xf numFmtId="0" fontId="75" fillId="0" borderId="27" xfId="91" applyNumberFormat="1" applyFont="1" applyBorder="1" applyAlignment="1">
      <alignment horizontal="center" vertical="center" shrinkToFit="1"/>
      <protection/>
    </xf>
    <xf numFmtId="0" fontId="75" fillId="0" borderId="26" xfId="91" applyNumberFormat="1" applyFont="1" applyBorder="1" applyAlignment="1">
      <alignment horizontal="center" vertical="center" shrinkToFit="1"/>
      <protection/>
    </xf>
    <xf numFmtId="0" fontId="76" fillId="0" borderId="16" xfId="91" applyNumberFormat="1" applyFont="1" applyBorder="1" applyAlignment="1">
      <alignment horizontal="center" vertical="center" shrinkToFit="1"/>
      <protection/>
    </xf>
    <xf numFmtId="0" fontId="76" fillId="0" borderId="17" xfId="91" applyNumberFormat="1" applyFont="1" applyBorder="1" applyAlignment="1">
      <alignment horizontal="center" vertical="center" shrinkToFit="1"/>
      <protection/>
    </xf>
    <xf numFmtId="0" fontId="76" fillId="0" borderId="38" xfId="91" applyNumberFormat="1" applyFont="1" applyBorder="1" applyAlignment="1">
      <alignment horizontal="center" vertical="center"/>
      <protection/>
    </xf>
    <xf numFmtId="0" fontId="76" fillId="0" borderId="19" xfId="91" applyNumberFormat="1" applyFont="1" applyBorder="1" applyAlignment="1">
      <alignment horizontal="center" vertical="center"/>
      <protection/>
    </xf>
    <xf numFmtId="0" fontId="76" fillId="0" borderId="32" xfId="91" applyNumberFormat="1" applyFont="1" applyBorder="1" applyAlignment="1">
      <alignment horizontal="center" vertical="center" shrinkToFit="1"/>
      <protection/>
    </xf>
    <xf numFmtId="0" fontId="75" fillId="0" borderId="38" xfId="91" applyNumberFormat="1" applyFont="1" applyFill="1" applyBorder="1" applyAlignment="1">
      <alignment horizontal="center" vertical="center" wrapText="1"/>
      <protection/>
    </xf>
    <xf numFmtId="0" fontId="75" fillId="0" borderId="32" xfId="91" applyNumberFormat="1" applyFont="1" applyFill="1" applyBorder="1" applyAlignment="1">
      <alignment horizontal="center" vertical="center" wrapText="1"/>
      <protection/>
    </xf>
    <xf numFmtId="0" fontId="103" fillId="0" borderId="0" xfId="91" applyNumberFormat="1" applyFont="1" applyFill="1" applyAlignment="1">
      <alignment horizontal="center" vertical="center"/>
      <protection/>
    </xf>
    <xf numFmtId="0" fontId="75" fillId="0" borderId="24" xfId="84" applyNumberFormat="1" applyFont="1" applyFill="1" applyBorder="1" applyAlignment="1">
      <alignment horizontal="center" vertical="center" wrapText="1"/>
      <protection/>
    </xf>
    <xf numFmtId="0" fontId="75" fillId="0" borderId="25" xfId="84" applyNumberFormat="1" applyFont="1" applyFill="1" applyBorder="1" applyAlignment="1">
      <alignment horizontal="center" vertical="center"/>
      <protection/>
    </xf>
    <xf numFmtId="0" fontId="75" fillId="0" borderId="25" xfId="84" applyNumberFormat="1" applyFont="1" applyFill="1" applyBorder="1" applyAlignment="1">
      <alignment horizontal="center" vertical="center" wrapText="1"/>
      <protection/>
    </xf>
    <xf numFmtId="0" fontId="103" fillId="0" borderId="0" xfId="84" applyNumberFormat="1" applyFont="1" applyFill="1" applyAlignment="1">
      <alignment horizontal="center" vertical="center"/>
      <protection/>
    </xf>
    <xf numFmtId="0" fontId="103" fillId="0" borderId="0" xfId="84" applyNumberFormat="1" applyFont="1" applyFill="1" applyAlignment="1">
      <alignment horizontal="center" vertical="center" shrinkToFit="1"/>
      <protection/>
    </xf>
    <xf numFmtId="0" fontId="76" fillId="0" borderId="15" xfId="84" applyNumberFormat="1" applyFont="1" applyFill="1" applyBorder="1" applyAlignment="1">
      <alignment horizontal="left" vertical="center"/>
      <protection/>
    </xf>
    <xf numFmtId="0" fontId="75" fillId="0" borderId="15" xfId="84" applyNumberFormat="1" applyFont="1" applyFill="1" applyBorder="1" applyAlignment="1">
      <alignment horizontal="left" vertical="center"/>
      <protection/>
    </xf>
    <xf numFmtId="0" fontId="75" fillId="0" borderId="46" xfId="84" applyNumberFormat="1" applyFont="1" applyFill="1" applyBorder="1" applyAlignment="1">
      <alignment horizontal="center" vertical="center" wrapText="1"/>
      <protection/>
    </xf>
    <xf numFmtId="0" fontId="75" fillId="0" borderId="42" xfId="84" applyNumberFormat="1" applyFont="1" applyFill="1" applyBorder="1" applyAlignment="1">
      <alignment horizontal="center" vertical="center"/>
      <protection/>
    </xf>
    <xf numFmtId="0" fontId="75" fillId="0" borderId="42" xfId="84" applyNumberFormat="1" applyFont="1" applyFill="1" applyBorder="1" applyAlignment="1">
      <alignment horizontal="center" vertical="center" shrinkToFit="1"/>
      <protection/>
    </xf>
    <xf numFmtId="0" fontId="75" fillId="0" borderId="38" xfId="91" applyNumberFormat="1" applyFont="1" applyFill="1" applyBorder="1" applyAlignment="1">
      <alignment horizontal="center" vertical="center"/>
      <protection/>
    </xf>
    <xf numFmtId="0" fontId="75" fillId="0" borderId="19" xfId="91" applyNumberFormat="1" applyFont="1" applyFill="1" applyBorder="1" applyAlignment="1">
      <alignment horizontal="center" vertical="center"/>
      <protection/>
    </xf>
    <xf numFmtId="0" fontId="75" fillId="0" borderId="27" xfId="84" applyNumberFormat="1" applyFont="1" applyFill="1" applyBorder="1" applyAlignment="1">
      <alignment horizontal="center" vertical="center"/>
      <protection/>
    </xf>
    <xf numFmtId="0" fontId="75" fillId="0" borderId="19" xfId="91" applyNumberFormat="1" applyFont="1" applyFill="1" applyBorder="1" applyAlignment="1">
      <alignment horizontal="center" vertical="center" shrinkToFit="1"/>
      <protection/>
    </xf>
    <xf numFmtId="0" fontId="75" fillId="0" borderId="26" xfId="91" applyNumberFormat="1" applyFont="1" applyFill="1" applyBorder="1" applyAlignment="1">
      <alignment horizontal="center" vertical="center" shrinkToFit="1"/>
      <protection/>
    </xf>
    <xf numFmtId="0" fontId="76" fillId="0" borderId="24" xfId="84" applyNumberFormat="1" applyFont="1" applyFill="1" applyBorder="1" applyAlignment="1">
      <alignment horizontal="center" vertical="center" wrapText="1" shrinkToFit="1"/>
      <protection/>
    </xf>
    <xf numFmtId="0" fontId="76" fillId="0" borderId="25" xfId="84" applyNumberFormat="1" applyFont="1" applyFill="1" applyBorder="1" applyAlignment="1">
      <alignment horizontal="center" vertical="center" shrinkToFit="1"/>
      <protection/>
    </xf>
    <xf numFmtId="0" fontId="76" fillId="0" borderId="27" xfId="84" applyNumberFormat="1" applyFont="1" applyFill="1" applyBorder="1" applyAlignment="1">
      <alignment horizontal="center" vertical="center" shrinkToFit="1"/>
      <protection/>
    </xf>
    <xf numFmtId="0" fontId="76" fillId="0" borderId="24" xfId="84" applyNumberFormat="1" applyFont="1" applyFill="1" applyBorder="1" applyAlignment="1">
      <alignment horizontal="center" vertical="center" wrapText="1"/>
      <protection/>
    </xf>
    <xf numFmtId="0" fontId="76" fillId="0" borderId="25" xfId="84" applyNumberFormat="1" applyFont="1" applyFill="1" applyBorder="1" applyAlignment="1">
      <alignment horizontal="center" vertical="center" wrapText="1"/>
      <protection/>
    </xf>
    <xf numFmtId="0" fontId="76" fillId="0" borderId="27" xfId="84" applyNumberFormat="1" applyFont="1" applyFill="1" applyBorder="1" applyAlignment="1">
      <alignment horizontal="center" vertical="center" wrapText="1"/>
      <protection/>
    </xf>
    <xf numFmtId="0" fontId="102" fillId="0" borderId="36" xfId="84" applyNumberFormat="1" applyFont="1" applyFill="1" applyBorder="1" applyAlignment="1">
      <alignment horizontal="center" vertical="center" wrapText="1" shrinkToFit="1"/>
      <protection/>
    </xf>
    <xf numFmtId="0" fontId="102" fillId="0" borderId="40" xfId="84" applyNumberFormat="1" applyFont="1" applyFill="1" applyBorder="1" applyAlignment="1">
      <alignment horizontal="center" vertical="center" shrinkToFit="1"/>
      <protection/>
    </xf>
    <xf numFmtId="0" fontId="76" fillId="0" borderId="29" xfId="84" applyNumberFormat="1" applyFont="1" applyFill="1" applyBorder="1" applyAlignment="1">
      <alignment horizontal="center" vertical="center" wrapText="1" shrinkToFit="1"/>
      <protection/>
    </xf>
    <xf numFmtId="0" fontId="76" fillId="0" borderId="16" xfId="84" applyNumberFormat="1" applyFont="1" applyFill="1" applyBorder="1" applyAlignment="1">
      <alignment horizontal="center" vertical="center" shrinkToFit="1"/>
      <protection/>
    </xf>
    <xf numFmtId="0" fontId="76" fillId="0" borderId="17" xfId="84" applyNumberFormat="1" applyFont="1" applyFill="1" applyBorder="1" applyAlignment="1">
      <alignment horizontal="center" vertical="center" shrinkToFit="1"/>
      <protection/>
    </xf>
    <xf numFmtId="0" fontId="96" fillId="0" borderId="36" xfId="84" applyNumberFormat="1" applyFont="1" applyFill="1" applyBorder="1" applyAlignment="1">
      <alignment horizontal="center" vertical="center" wrapText="1"/>
      <protection/>
    </xf>
    <xf numFmtId="0" fontId="96" fillId="0" borderId="40" xfId="84" applyNumberFormat="1" applyFont="1" applyFill="1" applyBorder="1" applyAlignment="1">
      <alignment horizontal="center" vertical="center" wrapText="1"/>
      <protection/>
    </xf>
    <xf numFmtId="0" fontId="75" fillId="0" borderId="38" xfId="84" applyNumberFormat="1" applyFont="1" applyFill="1" applyBorder="1" applyAlignment="1">
      <alignment horizontal="center" vertical="center" wrapText="1"/>
      <protection/>
    </xf>
    <xf numFmtId="0" fontId="75" fillId="0" borderId="32" xfId="84" applyNumberFormat="1" applyFont="1" applyFill="1" applyBorder="1" applyAlignment="1">
      <alignment horizontal="center" vertical="center" wrapText="1"/>
      <protection/>
    </xf>
    <xf numFmtId="0" fontId="103" fillId="0" borderId="0" xfId="85" applyNumberFormat="1" applyFont="1" applyFill="1" applyAlignment="1">
      <alignment horizontal="center" vertical="center"/>
      <protection/>
    </xf>
    <xf numFmtId="0" fontId="76" fillId="0" borderId="32" xfId="85" applyNumberFormat="1" applyFont="1" applyFill="1" applyBorder="1" applyAlignment="1">
      <alignment horizontal="center" vertical="center"/>
      <protection/>
    </xf>
    <xf numFmtId="0" fontId="76" fillId="0" borderId="16" xfId="85" applyNumberFormat="1" applyFont="1" applyFill="1" applyBorder="1" applyAlignment="1">
      <alignment horizontal="center" vertical="center"/>
      <protection/>
    </xf>
    <xf numFmtId="0" fontId="75" fillId="0" borderId="38" xfId="85" applyNumberFormat="1" applyFont="1" applyFill="1" applyBorder="1" applyAlignment="1">
      <alignment horizontal="center" vertical="center" shrinkToFit="1"/>
      <protection/>
    </xf>
    <xf numFmtId="0" fontId="75" fillId="0" borderId="19" xfId="85" applyNumberFormat="1" applyFont="1" applyFill="1" applyBorder="1" applyAlignment="1">
      <alignment horizontal="center" vertical="center" shrinkToFit="1"/>
      <protection/>
    </xf>
    <xf numFmtId="0" fontId="75" fillId="0" borderId="26" xfId="85" applyNumberFormat="1" applyFont="1" applyFill="1" applyBorder="1" applyAlignment="1">
      <alignment horizontal="center" vertical="center"/>
      <protection/>
    </xf>
    <xf numFmtId="0" fontId="75" fillId="0" borderId="17" xfId="85" applyNumberFormat="1" applyFont="1" applyFill="1" applyBorder="1" applyAlignment="1">
      <alignment horizontal="center" vertical="center"/>
      <protection/>
    </xf>
    <xf numFmtId="0" fontId="76" fillId="0" borderId="17" xfId="85" applyNumberFormat="1" applyFont="1" applyFill="1" applyBorder="1" applyAlignment="1">
      <alignment horizontal="center" vertical="center"/>
      <protection/>
    </xf>
    <xf numFmtId="0" fontId="75" fillId="0" borderId="26" xfId="85" applyNumberFormat="1" applyFont="1" applyFill="1" applyBorder="1" applyAlignment="1">
      <alignment horizontal="center" vertical="center" shrinkToFit="1"/>
      <protection/>
    </xf>
    <xf numFmtId="0" fontId="75" fillId="0" borderId="38" xfId="86" applyNumberFormat="1" applyFont="1" applyBorder="1" applyAlignment="1">
      <alignment horizontal="center" vertical="center"/>
      <protection/>
    </xf>
    <xf numFmtId="0" fontId="75" fillId="0" borderId="19" xfId="86" applyNumberFormat="1" applyFont="1" applyBorder="1" applyAlignment="1">
      <alignment horizontal="center" vertical="center"/>
      <protection/>
    </xf>
    <xf numFmtId="0" fontId="76" fillId="0" borderId="16" xfId="86" applyNumberFormat="1" applyFont="1" applyBorder="1" applyAlignment="1">
      <alignment horizontal="center" vertical="center"/>
      <protection/>
    </xf>
    <xf numFmtId="0" fontId="76" fillId="0" borderId="17" xfId="86" applyNumberFormat="1" applyFont="1" applyBorder="1" applyAlignment="1">
      <alignment horizontal="center" vertical="center"/>
      <protection/>
    </xf>
    <xf numFmtId="0" fontId="75" fillId="0" borderId="26" xfId="86" applyNumberFormat="1" applyFont="1" applyBorder="1" applyAlignment="1">
      <alignment horizontal="center" vertical="center"/>
      <protection/>
    </xf>
    <xf numFmtId="0" fontId="103" fillId="0" borderId="0" xfId="86" applyNumberFormat="1" applyFont="1" applyAlignment="1">
      <alignment horizontal="center" vertical="center"/>
      <protection/>
    </xf>
    <xf numFmtId="0" fontId="81" fillId="0" borderId="0" xfId="86" applyNumberFormat="1" applyFont="1" applyAlignment="1">
      <alignment horizontal="center" vertical="center"/>
      <protection/>
    </xf>
    <xf numFmtId="0" fontId="76" fillId="0" borderId="32" xfId="86" applyNumberFormat="1" applyFont="1" applyBorder="1" applyAlignment="1">
      <alignment horizontal="center" vertical="center"/>
      <protection/>
    </xf>
    <xf numFmtId="0" fontId="76" fillId="0" borderId="36" xfId="86" applyNumberFormat="1" applyFont="1" applyBorder="1" applyAlignment="1">
      <alignment horizontal="center" vertical="center"/>
      <protection/>
    </xf>
    <xf numFmtId="0" fontId="75" fillId="0" borderId="39" xfId="86" applyNumberFormat="1" applyFont="1" applyBorder="1" applyAlignment="1">
      <alignment horizontal="center" vertical="center"/>
      <protection/>
    </xf>
    <xf numFmtId="0" fontId="75" fillId="0" borderId="40" xfId="86" applyNumberFormat="1" applyFont="1" applyBorder="1" applyAlignment="1">
      <alignment horizontal="center" vertical="center"/>
      <protection/>
    </xf>
    <xf numFmtId="0" fontId="96" fillId="0" borderId="38" xfId="89" applyNumberFormat="1" applyFont="1" applyFill="1" applyBorder="1" applyAlignment="1">
      <alignment horizontal="center" vertical="center" wrapText="1"/>
      <protection/>
    </xf>
    <xf numFmtId="0" fontId="96" fillId="0" borderId="22" xfId="89" applyNumberFormat="1" applyFont="1" applyFill="1" applyBorder="1" applyAlignment="1">
      <alignment horizontal="center" vertical="center" wrapText="1"/>
      <protection/>
    </xf>
    <xf numFmtId="0" fontId="78" fillId="0" borderId="18" xfId="89" applyNumberFormat="1" applyFont="1" applyFill="1" applyBorder="1" applyAlignment="1">
      <alignment horizontal="center" vertical="center" wrapText="1"/>
      <protection/>
    </xf>
    <xf numFmtId="0" fontId="78" fillId="0" borderId="25" xfId="89" applyNumberFormat="1" applyFont="1" applyFill="1" applyBorder="1" applyAlignment="1">
      <alignment horizontal="center" vertical="center" wrapText="1"/>
      <protection/>
    </xf>
    <xf numFmtId="0" fontId="76" fillId="0" borderId="32" xfId="89" applyNumberFormat="1" applyFont="1" applyFill="1" applyBorder="1" applyAlignment="1">
      <alignment horizontal="center" vertical="center" wrapText="1"/>
      <protection/>
    </xf>
    <xf numFmtId="0" fontId="83" fillId="0" borderId="16" xfId="0" applyNumberFormat="1" applyFont="1" applyFill="1" applyBorder="1" applyAlignment="1">
      <alignment horizontal="center" vertical="center" wrapText="1"/>
    </xf>
    <xf numFmtId="0" fontId="83" fillId="0" borderId="17" xfId="0" applyNumberFormat="1" applyFont="1" applyFill="1" applyBorder="1" applyAlignment="1">
      <alignment horizontal="center" vertical="center" wrapText="1"/>
    </xf>
    <xf numFmtId="0" fontId="75" fillId="0" borderId="26" xfId="89" applyNumberFormat="1" applyFont="1" applyFill="1" applyBorder="1" applyAlignment="1">
      <alignment horizontal="center" vertical="center" wrapText="1"/>
      <protection/>
    </xf>
    <xf numFmtId="0" fontId="75" fillId="0" borderId="17" xfId="89" applyNumberFormat="1" applyFont="1" applyFill="1" applyBorder="1" applyAlignment="1">
      <alignment horizontal="center" vertical="center" wrapText="1"/>
      <protection/>
    </xf>
    <xf numFmtId="0" fontId="76" fillId="0" borderId="46" xfId="89" applyNumberFormat="1" applyFont="1" applyFill="1" applyBorder="1" applyAlignment="1">
      <alignment horizontal="center" vertical="center" wrapText="1"/>
      <protection/>
    </xf>
    <xf numFmtId="0" fontId="76" fillId="0" borderId="12" xfId="89" applyNumberFormat="1" applyFont="1" applyFill="1" applyBorder="1" applyAlignment="1">
      <alignment horizontal="center" vertical="center" wrapText="1"/>
      <protection/>
    </xf>
    <xf numFmtId="0" fontId="76" fillId="0" borderId="42" xfId="89" applyNumberFormat="1" applyFont="1" applyFill="1" applyBorder="1" applyAlignment="1">
      <alignment horizontal="center" vertical="center" wrapText="1"/>
      <protection/>
    </xf>
    <xf numFmtId="0" fontId="75" fillId="0" borderId="35" xfId="89" applyNumberFormat="1" applyFont="1" applyFill="1" applyBorder="1" applyAlignment="1">
      <alignment horizontal="center" vertical="center" wrapText="1"/>
      <protection/>
    </xf>
    <xf numFmtId="0" fontId="103" fillId="0" borderId="0" xfId="89" applyNumberFormat="1" applyFont="1" applyFill="1" applyAlignment="1">
      <alignment horizontal="center" vertical="center"/>
      <protection/>
    </xf>
    <xf numFmtId="0" fontId="76" fillId="0" borderId="38" xfId="89" applyNumberFormat="1" applyFont="1" applyFill="1" applyBorder="1" applyAlignment="1">
      <alignment horizontal="center" vertical="center" wrapText="1"/>
      <protection/>
    </xf>
    <xf numFmtId="0" fontId="76" fillId="0" borderId="22" xfId="89" applyNumberFormat="1" applyFont="1" applyFill="1" applyBorder="1" applyAlignment="1">
      <alignment horizontal="center" vertical="center" wrapText="1"/>
      <protection/>
    </xf>
    <xf numFmtId="0" fontId="75" fillId="0" borderId="19" xfId="89" applyNumberFormat="1" applyFont="1" applyFill="1" applyBorder="1" applyAlignment="1">
      <alignment horizontal="center" vertical="center" wrapText="1"/>
      <protection/>
    </xf>
    <xf numFmtId="0" fontId="75" fillId="0" borderId="0" xfId="89" applyNumberFormat="1" applyFont="1" applyFill="1" applyBorder="1" applyAlignment="1">
      <alignment horizontal="center" vertical="center" wrapText="1"/>
      <protection/>
    </xf>
    <xf numFmtId="0" fontId="75" fillId="0" borderId="16" xfId="89" applyNumberFormat="1" applyFont="1" applyFill="1" applyBorder="1" applyAlignment="1">
      <alignment horizontal="center" vertical="center" wrapText="1"/>
      <protection/>
    </xf>
    <xf numFmtId="0" fontId="76" fillId="0" borderId="0" xfId="89" applyNumberFormat="1" applyFont="1" applyFill="1" applyBorder="1" applyAlignment="1">
      <alignment horizontal="left" vertical="center"/>
      <protection/>
    </xf>
    <xf numFmtId="0" fontId="96" fillId="0" borderId="32" xfId="89" applyNumberFormat="1" applyFont="1" applyFill="1" applyBorder="1" applyAlignment="1">
      <alignment horizontal="center" vertical="center" wrapText="1"/>
      <protection/>
    </xf>
    <xf numFmtId="0" fontId="76" fillId="0" borderId="19" xfId="89" applyNumberFormat="1" applyFont="1" applyFill="1" applyBorder="1" applyAlignment="1">
      <alignment horizontal="center" vertical="center" wrapText="1"/>
      <protection/>
    </xf>
    <xf numFmtId="0" fontId="76" fillId="0" borderId="0" xfId="89" applyNumberFormat="1" applyFont="1" applyFill="1" applyBorder="1" applyAlignment="1">
      <alignment horizontal="center" vertical="center" wrapText="1"/>
      <protection/>
    </xf>
    <xf numFmtId="0" fontId="76" fillId="0" borderId="16" xfId="89" applyNumberFormat="1" applyFont="1" applyFill="1" applyBorder="1" applyAlignment="1">
      <alignment horizontal="center" vertical="center" wrapText="1"/>
      <protection/>
    </xf>
    <xf numFmtId="0" fontId="75" fillId="0" borderId="38" xfId="89" applyNumberFormat="1" applyFont="1" applyFill="1" applyBorder="1" applyAlignment="1">
      <alignment horizontal="center" vertical="center" wrapText="1"/>
      <protection/>
    </xf>
    <xf numFmtId="0" fontId="83" fillId="0" borderId="19" xfId="0" applyNumberFormat="1" applyFont="1" applyFill="1" applyBorder="1" applyAlignment="1">
      <alignment horizontal="center" vertical="center" wrapText="1"/>
    </xf>
    <xf numFmtId="0" fontId="83" fillId="0" borderId="26" xfId="0" applyNumberFormat="1" applyFont="1" applyFill="1" applyBorder="1" applyAlignment="1">
      <alignment horizontal="center" vertical="center" wrapText="1"/>
    </xf>
    <xf numFmtId="0" fontId="75" fillId="0" borderId="23" xfId="87" applyNumberFormat="1" applyFont="1" applyBorder="1" applyAlignment="1">
      <alignment horizontal="center" vertical="center" wrapText="1"/>
      <protection/>
    </xf>
    <xf numFmtId="0" fontId="75" fillId="0" borderId="19" xfId="87" applyNumberFormat="1" applyFont="1" applyBorder="1" applyAlignment="1">
      <alignment horizontal="center" vertical="center" wrapText="1"/>
      <protection/>
    </xf>
    <xf numFmtId="0" fontId="75" fillId="0" borderId="26" xfId="87" applyNumberFormat="1" applyFont="1" applyBorder="1" applyAlignment="1">
      <alignment horizontal="center" vertical="center"/>
      <protection/>
    </xf>
    <xf numFmtId="0" fontId="75" fillId="0" borderId="24" xfId="87" applyNumberFormat="1" applyFont="1" applyBorder="1" applyAlignment="1">
      <alignment horizontal="center" vertical="center" wrapText="1"/>
      <protection/>
    </xf>
    <xf numFmtId="0" fontId="75" fillId="0" borderId="25" xfId="87" applyNumberFormat="1" applyFont="1" applyBorder="1" applyAlignment="1">
      <alignment horizontal="center" vertical="center" wrapText="1"/>
      <protection/>
    </xf>
    <xf numFmtId="0" fontId="75" fillId="0" borderId="27" xfId="87" applyNumberFormat="1" applyFont="1" applyBorder="1" applyAlignment="1">
      <alignment horizontal="center" vertical="center"/>
      <protection/>
    </xf>
    <xf numFmtId="0" fontId="103" fillId="0" borderId="0" xfId="87" applyNumberFormat="1" applyFont="1" applyAlignment="1">
      <alignment horizontal="center" vertical="center"/>
      <protection/>
    </xf>
    <xf numFmtId="0" fontId="76" fillId="0" borderId="0" xfId="87" applyNumberFormat="1" applyFont="1" applyBorder="1" applyAlignment="1">
      <alignment horizontal="left" vertical="center" wrapText="1"/>
      <protection/>
    </xf>
    <xf numFmtId="0" fontId="76" fillId="0" borderId="0" xfId="87" applyNumberFormat="1" applyFont="1" applyBorder="1" applyAlignment="1">
      <alignment horizontal="left" vertical="center"/>
      <protection/>
    </xf>
    <xf numFmtId="0" fontId="75" fillId="0" borderId="22" xfId="87" applyNumberFormat="1" applyFont="1" applyBorder="1" applyAlignment="1">
      <alignment horizontal="center" vertical="center" wrapText="1"/>
      <protection/>
    </xf>
    <xf numFmtId="0" fontId="75" fillId="0" borderId="0" xfId="87" applyNumberFormat="1" applyFont="1" applyBorder="1" applyAlignment="1">
      <alignment horizontal="center" vertical="center" wrapText="1"/>
      <protection/>
    </xf>
    <xf numFmtId="0" fontId="75" fillId="0" borderId="35" xfId="87" applyNumberFormat="1" applyFont="1" applyBorder="1" applyAlignment="1">
      <alignment horizontal="center" vertical="center" wrapText="1"/>
      <protection/>
    </xf>
    <xf numFmtId="0" fontId="75" fillId="0" borderId="18" xfId="87" applyNumberFormat="1" applyFont="1" applyBorder="1" applyAlignment="1">
      <alignment horizontal="center" vertical="center" wrapText="1"/>
      <protection/>
    </xf>
    <xf numFmtId="0" fontId="75" fillId="0" borderId="27" xfId="87" applyNumberFormat="1" applyFont="1" applyBorder="1" applyAlignment="1">
      <alignment horizontal="center" vertical="center" wrapText="1"/>
      <protection/>
    </xf>
    <xf numFmtId="0" fontId="75" fillId="0" borderId="36" xfId="87" applyNumberFormat="1" applyFont="1" applyBorder="1" applyAlignment="1">
      <alignment horizontal="left" vertical="center"/>
      <protection/>
    </xf>
    <xf numFmtId="0" fontId="75" fillId="0" borderId="39" xfId="87" applyNumberFormat="1" applyFont="1" applyBorder="1" applyAlignment="1">
      <alignment horizontal="left" vertical="center"/>
      <protection/>
    </xf>
    <xf numFmtId="0" fontId="75" fillId="0" borderId="40" xfId="87" applyNumberFormat="1" applyFont="1" applyBorder="1" applyAlignment="1">
      <alignment horizontal="left" vertical="center"/>
      <protection/>
    </xf>
    <xf numFmtId="0" fontId="75" fillId="0" borderId="38" xfId="87" applyNumberFormat="1" applyFont="1" applyBorder="1" applyAlignment="1">
      <alignment horizontal="center" vertical="center" wrapText="1"/>
      <protection/>
    </xf>
    <xf numFmtId="0" fontId="107" fillId="0" borderId="19" xfId="0" applyNumberFormat="1" applyFont="1" applyBorder="1" applyAlignment="1">
      <alignment horizontal="center" vertical="center" shrinkToFit="1"/>
    </xf>
    <xf numFmtId="0" fontId="107" fillId="0" borderId="26" xfId="0" applyNumberFormat="1" applyFont="1" applyBorder="1" applyAlignment="1">
      <alignment horizontal="center" vertical="center" shrinkToFit="1"/>
    </xf>
    <xf numFmtId="0" fontId="103" fillId="0" borderId="0" xfId="89" applyNumberFormat="1" applyFont="1" applyAlignment="1">
      <alignment horizontal="center" vertical="center"/>
      <protection/>
    </xf>
    <xf numFmtId="0" fontId="102" fillId="0" borderId="19" xfId="89" applyNumberFormat="1" applyFont="1" applyBorder="1" applyAlignment="1">
      <alignment horizontal="center" vertical="center" shrinkToFit="1"/>
      <protection/>
    </xf>
    <xf numFmtId="0" fontId="102" fillId="0" borderId="26" xfId="89" applyNumberFormat="1" applyFont="1" applyBorder="1" applyAlignment="1">
      <alignment horizontal="center" vertical="center" shrinkToFit="1"/>
      <protection/>
    </xf>
    <xf numFmtId="0" fontId="102" fillId="0" borderId="25" xfId="89" applyNumberFormat="1" applyFont="1" applyBorder="1" applyAlignment="1">
      <alignment horizontal="center" vertical="center" wrapText="1" shrinkToFit="1"/>
      <protection/>
    </xf>
    <xf numFmtId="0" fontId="102" fillId="0" borderId="27" xfId="89" applyNumberFormat="1" applyFont="1" applyBorder="1" applyAlignment="1">
      <alignment horizontal="center" vertical="center" shrinkToFit="1"/>
      <protection/>
    </xf>
    <xf numFmtId="0" fontId="102" fillId="0" borderId="25" xfId="89" applyNumberFormat="1" applyFont="1" applyBorder="1" applyAlignment="1">
      <alignment horizontal="center" vertical="center" shrinkToFit="1"/>
      <protection/>
    </xf>
    <xf numFmtId="0" fontId="76" fillId="0" borderId="16" xfId="89" applyNumberFormat="1" applyFont="1" applyBorder="1" applyAlignment="1">
      <alignment horizontal="center" vertical="center" shrinkToFit="1"/>
      <protection/>
    </xf>
    <xf numFmtId="0" fontId="76" fillId="0" borderId="17" xfId="89" applyNumberFormat="1" applyFont="1" applyBorder="1" applyAlignment="1">
      <alignment horizontal="center" vertical="center" shrinkToFit="1"/>
      <protection/>
    </xf>
    <xf numFmtId="0" fontId="75" fillId="0" borderId="36" xfId="89" applyNumberFormat="1" applyFont="1" applyBorder="1" applyAlignment="1">
      <alignment horizontal="center" vertical="center" shrinkToFit="1"/>
      <protection/>
    </xf>
    <xf numFmtId="0" fontId="75" fillId="0" borderId="39" xfId="89" applyNumberFormat="1" applyFont="1" applyBorder="1" applyAlignment="1">
      <alignment horizontal="center" vertical="center" shrinkToFit="1"/>
      <protection/>
    </xf>
    <xf numFmtId="0" fontId="107" fillId="0" borderId="39" xfId="0" applyNumberFormat="1" applyFont="1" applyBorder="1" applyAlignment="1">
      <alignment horizontal="center" vertical="center" shrinkToFit="1"/>
    </xf>
    <xf numFmtId="0" fontId="107" fillId="0" borderId="40" xfId="0" applyNumberFormat="1" applyFont="1" applyBorder="1" applyAlignment="1">
      <alignment horizontal="center" vertical="center" shrinkToFit="1"/>
    </xf>
    <xf numFmtId="0" fontId="75" fillId="0" borderId="38" xfId="89" applyNumberFormat="1" applyFont="1" applyBorder="1" applyAlignment="1">
      <alignment horizontal="center" vertical="center" shrinkToFit="1"/>
      <protection/>
    </xf>
    <xf numFmtId="0" fontId="75" fillId="0" borderId="19" xfId="89" applyNumberFormat="1" applyFont="1" applyBorder="1" applyAlignment="1">
      <alignment horizontal="center" vertical="center" shrinkToFit="1"/>
      <protection/>
    </xf>
    <xf numFmtId="0" fontId="75" fillId="0" borderId="36" xfId="89" applyNumberFormat="1" applyFont="1" applyBorder="1" applyAlignment="1">
      <alignment horizontal="center" vertical="center" wrapText="1"/>
      <protection/>
    </xf>
    <xf numFmtId="0" fontId="75" fillId="0" borderId="40" xfId="89" applyNumberFormat="1" applyFont="1" applyBorder="1" applyAlignment="1">
      <alignment horizontal="center" vertical="center"/>
      <protection/>
    </xf>
    <xf numFmtId="0" fontId="76" fillId="0" borderId="32" xfId="89" applyNumberFormat="1" applyFont="1" applyBorder="1" applyAlignment="1">
      <alignment horizontal="center" vertical="center" shrinkToFit="1"/>
      <protection/>
    </xf>
    <xf numFmtId="0" fontId="76" fillId="0" borderId="18" xfId="89" applyNumberFormat="1" applyFont="1" applyBorder="1" applyAlignment="1">
      <alignment horizontal="center" vertical="center"/>
      <protection/>
    </xf>
    <xf numFmtId="0" fontId="76" fillId="0" borderId="25" xfId="89" applyNumberFormat="1" applyFont="1" applyBorder="1" applyAlignment="1">
      <alignment horizontal="center" vertical="center"/>
      <protection/>
    </xf>
    <xf numFmtId="0" fontId="75" fillId="0" borderId="15" xfId="89" applyNumberFormat="1" applyFont="1" applyBorder="1" applyAlignment="1">
      <alignment horizontal="right" vertical="center"/>
      <protection/>
    </xf>
    <xf numFmtId="0" fontId="103" fillId="0" borderId="0" xfId="88" applyNumberFormat="1" applyFont="1" applyFill="1" applyAlignment="1">
      <alignment horizontal="center" vertical="center"/>
      <protection/>
    </xf>
    <xf numFmtId="0" fontId="103" fillId="0" borderId="0" xfId="88" applyNumberFormat="1" applyFont="1" applyFill="1" applyBorder="1" applyAlignment="1">
      <alignment horizontal="center" vertical="center"/>
      <protection/>
    </xf>
    <xf numFmtId="0" fontId="76" fillId="0" borderId="32" xfId="88" applyNumberFormat="1" applyFont="1" applyFill="1" applyBorder="1" applyAlignment="1">
      <alignment horizontal="center" vertical="center"/>
      <protection/>
    </xf>
    <xf numFmtId="0" fontId="76" fillId="0" borderId="16" xfId="88" applyNumberFormat="1" applyFont="1" applyFill="1" applyBorder="1" applyAlignment="1">
      <alignment horizontal="center" vertical="center"/>
      <protection/>
    </xf>
    <xf numFmtId="0" fontId="76" fillId="0" borderId="18" xfId="88" applyNumberFormat="1" applyFont="1" applyFill="1" applyBorder="1" applyAlignment="1">
      <alignment horizontal="center" vertical="center"/>
      <protection/>
    </xf>
    <xf numFmtId="0" fontId="76" fillId="0" borderId="25" xfId="88" applyNumberFormat="1" applyFont="1" applyFill="1" applyBorder="1" applyAlignment="1">
      <alignment horizontal="center" vertical="center"/>
      <protection/>
    </xf>
    <xf numFmtId="0" fontId="76" fillId="0" borderId="17" xfId="88" applyNumberFormat="1" applyFont="1" applyFill="1" applyBorder="1" applyAlignment="1">
      <alignment horizontal="center" vertical="center"/>
      <protection/>
    </xf>
    <xf numFmtId="0" fontId="75" fillId="0" borderId="25" xfId="88" applyNumberFormat="1" applyFont="1" applyFill="1" applyBorder="1" applyAlignment="1">
      <alignment horizontal="center" vertical="center"/>
      <protection/>
    </xf>
    <xf numFmtId="0" fontId="75" fillId="0" borderId="27" xfId="88" applyNumberFormat="1" applyFont="1" applyFill="1" applyBorder="1" applyAlignment="1">
      <alignment horizontal="center" vertical="center"/>
      <protection/>
    </xf>
    <xf numFmtId="0" fontId="103" fillId="0" borderId="0" xfId="93" applyNumberFormat="1" applyFont="1" applyAlignment="1">
      <alignment horizontal="center" vertical="center"/>
      <protection/>
    </xf>
    <xf numFmtId="0" fontId="80" fillId="0" borderId="0" xfId="0" applyNumberFormat="1" applyFont="1" applyAlignment="1">
      <alignment horizontal="center" vertical="center"/>
    </xf>
    <xf numFmtId="0" fontId="103" fillId="0" borderId="0" xfId="93" applyNumberFormat="1" applyFont="1" applyBorder="1" applyAlignment="1">
      <alignment horizontal="center" vertical="center"/>
      <protection/>
    </xf>
    <xf numFmtId="0" fontId="75" fillId="0" borderId="0" xfId="93" applyNumberFormat="1" applyFont="1" applyAlignment="1">
      <alignment horizontal="centerContinuous" vertical="center"/>
      <protection/>
    </xf>
    <xf numFmtId="0" fontId="81" fillId="0" borderId="0" xfId="93" applyNumberFormat="1" applyFont="1" applyFill="1" applyAlignment="1">
      <alignment horizontal="centerContinuous" vertical="center"/>
      <protection/>
    </xf>
    <xf numFmtId="0" fontId="75" fillId="0" borderId="0" xfId="93" applyNumberFormat="1" applyFont="1" applyFill="1" applyBorder="1" applyAlignment="1">
      <alignment horizontal="center" vertical="center"/>
      <protection/>
    </xf>
    <xf numFmtId="0" fontId="75" fillId="0" borderId="0" xfId="93" applyNumberFormat="1" applyFont="1" applyBorder="1" applyAlignment="1">
      <alignment horizontal="center" vertical="center"/>
      <protection/>
    </xf>
    <xf numFmtId="0" fontId="76" fillId="0" borderId="15" xfId="93" applyNumberFormat="1" applyFont="1" applyBorder="1" applyAlignment="1">
      <alignment vertical="center"/>
      <protection/>
    </xf>
    <xf numFmtId="0" fontId="75" fillId="0" borderId="15" xfId="93" applyNumberFormat="1" applyFont="1" applyFill="1" applyBorder="1" applyAlignment="1">
      <alignment vertical="center"/>
      <protection/>
    </xf>
    <xf numFmtId="0" fontId="75" fillId="0" borderId="15" xfId="93" applyNumberFormat="1" applyFont="1" applyBorder="1" applyAlignment="1">
      <alignment vertical="center"/>
      <protection/>
    </xf>
    <xf numFmtId="0" fontId="75" fillId="0" borderId="15" xfId="93" applyNumberFormat="1" applyFont="1" applyBorder="1" applyAlignment="1">
      <alignment horizontal="right" vertical="center"/>
      <protection/>
    </xf>
    <xf numFmtId="0" fontId="76" fillId="0" borderId="32" xfId="93" applyNumberFormat="1" applyFont="1" applyBorder="1" applyAlignment="1">
      <alignment horizontal="center" vertical="center"/>
      <protection/>
    </xf>
    <xf numFmtId="0" fontId="76" fillId="0" borderId="36" xfId="93" applyNumberFormat="1" applyFont="1" applyFill="1" applyBorder="1" applyAlignment="1">
      <alignment horizontal="centerContinuous" vertical="center"/>
      <protection/>
    </xf>
    <xf numFmtId="0" fontId="75" fillId="0" borderId="35" xfId="93" applyNumberFormat="1" applyFont="1" applyFill="1" applyBorder="1" applyAlignment="1">
      <alignment horizontal="centerContinuous" vertical="center"/>
      <protection/>
    </xf>
    <xf numFmtId="0" fontId="75" fillId="0" borderId="40" xfId="93" applyNumberFormat="1" applyFont="1" applyFill="1" applyBorder="1" applyAlignment="1">
      <alignment horizontal="centerContinuous" vertical="center"/>
      <protection/>
    </xf>
    <xf numFmtId="0" fontId="75" fillId="0" borderId="35" xfId="93" applyNumberFormat="1" applyFont="1" applyBorder="1" applyAlignment="1">
      <alignment horizontal="centerContinuous" vertical="center"/>
      <protection/>
    </xf>
    <xf numFmtId="0" fontId="75" fillId="0" borderId="38" xfId="93" applyNumberFormat="1" applyFont="1" applyBorder="1" applyAlignment="1">
      <alignment horizontal="center" vertical="center" shrinkToFit="1"/>
      <protection/>
    </xf>
    <xf numFmtId="0" fontId="76" fillId="0" borderId="16" xfId="93" applyNumberFormat="1" applyFont="1" applyBorder="1" applyAlignment="1">
      <alignment horizontal="center" vertical="center"/>
      <protection/>
    </xf>
    <xf numFmtId="0" fontId="76" fillId="0" borderId="26" xfId="93" applyNumberFormat="1" applyFont="1" applyFill="1" applyBorder="1" applyAlignment="1">
      <alignment horizontal="centerContinuous" vertical="center"/>
      <protection/>
    </xf>
    <xf numFmtId="0" fontId="75" fillId="0" borderId="17" xfId="93" applyNumberFormat="1" applyFont="1" applyFill="1" applyBorder="1" applyAlignment="1">
      <alignment horizontal="centerContinuous" vertical="center"/>
      <protection/>
    </xf>
    <xf numFmtId="0" fontId="76" fillId="0" borderId="35" xfId="93" applyNumberFormat="1" applyFont="1" applyFill="1" applyBorder="1" applyAlignment="1">
      <alignment horizontal="centerContinuous" vertical="center"/>
      <protection/>
    </xf>
    <xf numFmtId="0" fontId="76" fillId="0" borderId="35" xfId="93" applyNumberFormat="1" applyFont="1" applyBorder="1" applyAlignment="1">
      <alignment horizontal="centerContinuous" vertical="center"/>
      <protection/>
    </xf>
    <xf numFmtId="0" fontId="75" fillId="0" borderId="17" xfId="93" applyNumberFormat="1" applyFont="1" applyBorder="1" applyAlignment="1">
      <alignment horizontal="centerContinuous" vertical="center"/>
      <protection/>
    </xf>
    <xf numFmtId="0" fontId="75" fillId="0" borderId="19" xfId="93" applyNumberFormat="1" applyFont="1" applyBorder="1" applyAlignment="1">
      <alignment horizontal="center" vertical="center" shrinkToFit="1"/>
      <protection/>
    </xf>
    <xf numFmtId="0" fontId="76" fillId="0" borderId="19" xfId="93" applyNumberFormat="1" applyFont="1" applyFill="1" applyBorder="1" applyAlignment="1">
      <alignment horizontal="centerContinuous" vertical="center"/>
      <protection/>
    </xf>
    <xf numFmtId="0" fontId="76" fillId="0" borderId="25" xfId="93" applyNumberFormat="1" applyFont="1" applyFill="1" applyBorder="1" applyAlignment="1">
      <alignment horizontal="centerContinuous" vertical="center"/>
      <protection/>
    </xf>
    <xf numFmtId="0" fontId="76" fillId="0" borderId="16" xfId="93" applyNumberFormat="1" applyFont="1" applyFill="1" applyBorder="1" applyAlignment="1">
      <alignment horizontal="centerContinuous" vertical="center"/>
      <protection/>
    </xf>
    <xf numFmtId="0" fontId="76" fillId="0" borderId="16" xfId="93" applyNumberFormat="1" applyFont="1" applyBorder="1" applyAlignment="1">
      <alignment horizontal="centerContinuous" vertical="center"/>
      <protection/>
    </xf>
    <xf numFmtId="0" fontId="76" fillId="0" borderId="17" xfId="93" applyNumberFormat="1" applyFont="1" applyBorder="1" applyAlignment="1">
      <alignment horizontal="center" vertical="center"/>
      <protection/>
    </xf>
    <xf numFmtId="0" fontId="75" fillId="0" borderId="26" xfId="93" applyNumberFormat="1" applyFont="1" applyFill="1" applyBorder="1" applyAlignment="1">
      <alignment horizontal="centerContinuous" vertical="center"/>
      <protection/>
    </xf>
    <xf numFmtId="0" fontId="75" fillId="0" borderId="27" xfId="93" applyNumberFormat="1" applyFont="1" applyFill="1" applyBorder="1" applyAlignment="1">
      <alignment horizontal="centerContinuous" vertical="center"/>
      <protection/>
    </xf>
    <xf numFmtId="0" fontId="75" fillId="0" borderId="26" xfId="93" applyNumberFormat="1" applyFont="1" applyBorder="1" applyAlignment="1">
      <alignment horizontal="center" vertical="center" shrinkToFit="1"/>
      <protection/>
    </xf>
    <xf numFmtId="0" fontId="75" fillId="0" borderId="16" xfId="93" applyNumberFormat="1" applyFont="1" applyBorder="1" applyAlignment="1" quotePrefix="1">
      <alignment horizontal="center" vertical="center"/>
      <protection/>
    </xf>
    <xf numFmtId="183" fontId="75" fillId="0" borderId="0" xfId="93" applyNumberFormat="1" applyFont="1" applyFill="1" applyAlignment="1">
      <alignment vertical="center"/>
      <protection/>
    </xf>
    <xf numFmtId="183" fontId="75" fillId="0" borderId="0" xfId="93" applyNumberFormat="1" applyFont="1" applyFill="1" applyAlignment="1">
      <alignment horizontal="right" vertical="center"/>
      <protection/>
    </xf>
    <xf numFmtId="184" fontId="75" fillId="0" borderId="0" xfId="93" applyNumberFormat="1" applyFont="1" applyFill="1" applyAlignment="1">
      <alignment horizontal="right" vertical="center"/>
      <protection/>
    </xf>
    <xf numFmtId="3" fontId="75" fillId="0" borderId="0" xfId="93" applyNumberFormat="1" applyFont="1" applyFill="1" applyAlignment="1">
      <alignment vertical="center"/>
      <protection/>
    </xf>
    <xf numFmtId="3" fontId="75" fillId="0" borderId="0" xfId="93" applyNumberFormat="1" applyFont="1" applyAlignment="1">
      <alignment vertical="center"/>
      <protection/>
    </xf>
    <xf numFmtId="0" fontId="75" fillId="0" borderId="19" xfId="93" applyNumberFormat="1" applyFont="1" applyBorder="1" applyAlignment="1" quotePrefix="1">
      <alignment horizontal="center" vertical="center" shrinkToFit="1"/>
      <protection/>
    </xf>
    <xf numFmtId="0" fontId="75" fillId="0" borderId="16" xfId="93" applyNumberFormat="1" applyFont="1" applyFill="1" applyBorder="1" applyAlignment="1" quotePrefix="1">
      <alignment horizontal="center" vertical="center"/>
      <protection/>
    </xf>
    <xf numFmtId="190" fontId="75" fillId="0" borderId="19" xfId="93" applyNumberFormat="1" applyFont="1" applyFill="1" applyBorder="1" applyAlignment="1">
      <alignment horizontal="right" vertical="center"/>
      <protection/>
    </xf>
    <xf numFmtId="190" fontId="75" fillId="0" borderId="0" xfId="93" applyNumberFormat="1" applyFont="1" applyFill="1" applyBorder="1" applyAlignment="1">
      <alignment horizontal="right" vertical="center"/>
      <protection/>
    </xf>
    <xf numFmtId="190" fontId="75" fillId="0" borderId="0" xfId="93" applyNumberFormat="1" applyFont="1" applyBorder="1" applyAlignment="1">
      <alignment horizontal="right" vertical="center"/>
      <protection/>
    </xf>
    <xf numFmtId="0" fontId="75" fillId="0" borderId="19" xfId="93" applyNumberFormat="1" applyFont="1" applyFill="1" applyBorder="1" applyAlignment="1" quotePrefix="1">
      <alignment horizontal="center" vertical="center" shrinkToFit="1"/>
      <protection/>
    </xf>
    <xf numFmtId="190" fontId="75" fillId="0" borderId="19" xfId="93" applyNumberFormat="1" applyFont="1" applyFill="1" applyBorder="1" applyAlignment="1" applyProtection="1">
      <alignment horizontal="right" vertical="center"/>
      <protection locked="0"/>
    </xf>
    <xf numFmtId="190" fontId="75" fillId="0" borderId="0" xfId="93" applyNumberFormat="1" applyFont="1" applyFill="1" applyBorder="1" applyAlignment="1" applyProtection="1">
      <alignment horizontal="right" vertical="center"/>
      <protection locked="0"/>
    </xf>
    <xf numFmtId="190" fontId="75" fillId="0" borderId="16" xfId="93" applyNumberFormat="1" applyFont="1" applyFill="1" applyBorder="1" applyAlignment="1" applyProtection="1">
      <alignment horizontal="right" vertical="center"/>
      <protection locked="0"/>
    </xf>
    <xf numFmtId="190" fontId="75" fillId="0" borderId="16" xfId="93" applyNumberFormat="1" applyFont="1" applyFill="1" applyBorder="1" applyAlignment="1">
      <alignment horizontal="right" vertical="center"/>
      <protection/>
    </xf>
    <xf numFmtId="198" fontId="32" fillId="0" borderId="19" xfId="60" applyNumberFormat="1" applyFont="1" applyFill="1" applyBorder="1" applyAlignment="1">
      <alignment horizontal="right" vertical="center"/>
    </xf>
    <xf numFmtId="41" fontId="32" fillId="0" borderId="0" xfId="60" applyFont="1" applyFill="1" applyBorder="1" applyAlignment="1">
      <alignment horizontal="right" vertical="center"/>
    </xf>
    <xf numFmtId="198" fontId="32" fillId="0" borderId="0" xfId="60" applyNumberFormat="1" applyFont="1" applyFill="1" applyBorder="1" applyAlignment="1">
      <alignment horizontal="right" vertical="center"/>
    </xf>
    <xf numFmtId="190" fontId="32" fillId="0" borderId="0" xfId="93" applyNumberFormat="1" applyFont="1" applyFill="1" applyBorder="1" applyAlignment="1">
      <alignment horizontal="right" vertical="center"/>
      <protection/>
    </xf>
    <xf numFmtId="190" fontId="32" fillId="0" borderId="16" xfId="93" applyNumberFormat="1" applyFont="1" applyFill="1" applyBorder="1" applyAlignment="1">
      <alignment horizontal="right" vertical="center"/>
      <protection/>
    </xf>
    <xf numFmtId="0" fontId="32" fillId="0" borderId="19" xfId="93" applyNumberFormat="1" applyFont="1" applyFill="1" applyBorder="1" applyAlignment="1" quotePrefix="1">
      <alignment horizontal="center" vertical="center"/>
      <protection/>
    </xf>
    <xf numFmtId="198" fontId="29" fillId="0" borderId="19" xfId="60" applyNumberFormat="1" applyFont="1" applyFill="1" applyBorder="1" applyAlignment="1">
      <alignment horizontal="right" vertical="center"/>
    </xf>
    <xf numFmtId="41" fontId="29" fillId="0" borderId="0" xfId="60" applyFont="1" applyFill="1" applyBorder="1" applyAlignment="1">
      <alignment horizontal="right" vertical="center"/>
    </xf>
    <xf numFmtId="198" fontId="29" fillId="0" borderId="0" xfId="60" applyNumberFormat="1" applyFont="1" applyFill="1" applyBorder="1" applyAlignment="1">
      <alignment horizontal="right" vertical="center"/>
    </xf>
    <xf numFmtId="190" fontId="29" fillId="0" borderId="0" xfId="93" applyNumberFormat="1" applyFont="1" applyFill="1" applyBorder="1" applyAlignment="1">
      <alignment horizontal="right" vertical="center"/>
      <protection/>
    </xf>
    <xf numFmtId="190" fontId="29" fillId="0" borderId="16" xfId="93" applyNumberFormat="1" applyFont="1" applyFill="1" applyBorder="1" applyAlignment="1">
      <alignment horizontal="right" vertical="center"/>
      <protection/>
    </xf>
    <xf numFmtId="0" fontId="75" fillId="0" borderId="22" xfId="93" applyNumberFormat="1" applyFont="1" applyBorder="1" applyAlignment="1">
      <alignment vertical="center"/>
      <protection/>
    </xf>
    <xf numFmtId="183" fontId="75" fillId="0" borderId="22" xfId="93" applyNumberFormat="1" applyFont="1" applyFill="1" applyBorder="1" applyAlignment="1">
      <alignment vertical="center"/>
      <protection/>
    </xf>
    <xf numFmtId="184" fontId="75" fillId="0" borderId="22" xfId="93" applyNumberFormat="1" applyFont="1" applyFill="1" applyBorder="1" applyAlignment="1">
      <alignment vertical="center"/>
      <protection/>
    </xf>
    <xf numFmtId="184" fontId="75" fillId="0" borderId="22" xfId="93" applyNumberFormat="1" applyFont="1" applyBorder="1" applyAlignment="1">
      <alignment vertical="center"/>
      <protection/>
    </xf>
    <xf numFmtId="185" fontId="75" fillId="0" borderId="22" xfId="93" applyNumberFormat="1" applyFont="1" applyBorder="1" applyAlignment="1">
      <alignment vertical="center"/>
      <protection/>
    </xf>
    <xf numFmtId="0" fontId="75" fillId="0" borderId="22" xfId="93" applyNumberFormat="1" applyFont="1" applyBorder="1" applyAlignment="1">
      <alignment horizontal="right" vertical="center"/>
      <protection/>
    </xf>
    <xf numFmtId="0" fontId="76" fillId="0" borderId="0" xfId="93" applyNumberFormat="1" applyFont="1" applyBorder="1" applyAlignment="1">
      <alignment vertical="center"/>
      <protection/>
    </xf>
    <xf numFmtId="183" fontId="75" fillId="0" borderId="0" xfId="93" applyNumberFormat="1" applyFont="1" applyFill="1" applyBorder="1" applyAlignment="1">
      <alignment vertical="center"/>
      <protection/>
    </xf>
    <xf numFmtId="184" fontId="75" fillId="0" borderId="0" xfId="93" applyNumberFormat="1" applyFont="1" applyFill="1" applyBorder="1" applyAlignment="1">
      <alignment vertical="center"/>
      <protection/>
    </xf>
    <xf numFmtId="184" fontId="75" fillId="0" borderId="0" xfId="93" applyNumberFormat="1" applyFont="1" applyBorder="1" applyAlignment="1">
      <alignment vertical="center"/>
      <protection/>
    </xf>
    <xf numFmtId="185" fontId="75" fillId="0" borderId="0" xfId="93" applyNumberFormat="1" applyFont="1" applyBorder="1" applyAlignment="1">
      <alignment vertical="center"/>
      <protection/>
    </xf>
    <xf numFmtId="0" fontId="75" fillId="0" borderId="0" xfId="93" applyNumberFormat="1" applyFont="1" applyBorder="1" applyAlignment="1">
      <alignment horizontal="right" vertical="center"/>
      <protection/>
    </xf>
    <xf numFmtId="0" fontId="75" fillId="0" borderId="0" xfId="93" applyNumberFormat="1" applyFont="1" applyFill="1" applyAlignment="1">
      <alignment vertical="center"/>
      <protection/>
    </xf>
    <xf numFmtId="0" fontId="75" fillId="0" borderId="0" xfId="93" applyNumberFormat="1" applyFont="1" applyBorder="1" applyAlignment="1">
      <alignment vertical="center"/>
      <protection/>
    </xf>
    <xf numFmtId="0" fontId="75" fillId="0" borderId="0" xfId="93" applyNumberFormat="1" applyFont="1" applyFill="1" applyAlignment="1">
      <alignment horizontal="left" vertical="center"/>
      <protection/>
    </xf>
    <xf numFmtId="0" fontId="75" fillId="0" borderId="0" xfId="93" applyNumberFormat="1" applyFont="1" applyAlignment="1">
      <alignment vertical="center"/>
      <protection/>
    </xf>
    <xf numFmtId="0" fontId="103" fillId="0" borderId="0" xfId="93" applyNumberFormat="1" applyFont="1" applyFill="1" applyAlignment="1">
      <alignment horizontal="center" vertical="center"/>
      <protection/>
    </xf>
    <xf numFmtId="0" fontId="81" fillId="0" borderId="0" xfId="93" applyNumberFormat="1" applyFont="1" applyFill="1" applyBorder="1" applyAlignment="1">
      <alignment vertical="center"/>
      <protection/>
    </xf>
    <xf numFmtId="0" fontId="81" fillId="0" borderId="0" xfId="93" applyNumberFormat="1" applyFont="1" applyFill="1" applyAlignment="1">
      <alignment vertical="center"/>
      <protection/>
    </xf>
    <xf numFmtId="0" fontId="76" fillId="0" borderId="15" xfId="93" applyNumberFormat="1" applyFont="1" applyFill="1" applyBorder="1" applyAlignment="1">
      <alignment vertical="center"/>
      <protection/>
    </xf>
    <xf numFmtId="0" fontId="75" fillId="0" borderId="15" xfId="93" applyNumberFormat="1" applyFont="1" applyFill="1" applyBorder="1" applyAlignment="1">
      <alignment horizontal="right" vertical="center"/>
      <protection/>
    </xf>
    <xf numFmtId="0" fontId="76" fillId="0" borderId="32" xfId="93" applyNumberFormat="1" applyFont="1" applyFill="1" applyBorder="1" applyAlignment="1">
      <alignment horizontal="center" vertical="center" wrapText="1"/>
      <protection/>
    </xf>
    <xf numFmtId="0" fontId="76" fillId="0" borderId="36" xfId="93" applyNumberFormat="1" applyFont="1" applyFill="1" applyBorder="1" applyAlignment="1">
      <alignment horizontal="center" vertical="center"/>
      <protection/>
    </xf>
    <xf numFmtId="0" fontId="75" fillId="0" borderId="39" xfId="93" applyNumberFormat="1" applyFont="1" applyFill="1" applyBorder="1" applyAlignment="1">
      <alignment horizontal="center" vertical="center"/>
      <protection/>
    </xf>
    <xf numFmtId="0" fontId="75" fillId="0" borderId="40" xfId="93" applyNumberFormat="1" applyFont="1" applyFill="1" applyBorder="1" applyAlignment="1">
      <alignment horizontal="center" vertical="center"/>
      <protection/>
    </xf>
    <xf numFmtId="0" fontId="75" fillId="0" borderId="38" xfId="93" applyNumberFormat="1" applyFont="1" applyFill="1" applyBorder="1" applyAlignment="1">
      <alignment horizontal="center" vertical="center" wrapText="1"/>
      <protection/>
    </xf>
    <xf numFmtId="0" fontId="76" fillId="0" borderId="16" xfId="93" applyNumberFormat="1" applyFont="1" applyFill="1" applyBorder="1" applyAlignment="1">
      <alignment horizontal="center" vertical="center" shrinkToFit="1"/>
      <protection/>
    </xf>
    <xf numFmtId="0" fontId="76" fillId="0" borderId="24" xfId="93" applyNumberFormat="1" applyFont="1" applyFill="1" applyBorder="1" applyAlignment="1">
      <alignment horizontal="centerContinuous"/>
      <protection/>
    </xf>
    <xf numFmtId="0" fontId="76" fillId="0" borderId="0" xfId="93" applyNumberFormat="1" applyFont="1" applyFill="1" applyBorder="1" applyAlignment="1">
      <alignment horizontal="centerContinuous"/>
      <protection/>
    </xf>
    <xf numFmtId="0" fontId="76" fillId="0" borderId="16" xfId="93" applyNumberFormat="1" applyFont="1" applyFill="1" applyBorder="1" applyAlignment="1">
      <alignment horizontal="centerContinuous"/>
      <protection/>
    </xf>
    <xf numFmtId="0" fontId="76" fillId="0" borderId="23" xfId="93" applyNumberFormat="1" applyFont="1" applyFill="1" applyBorder="1" applyAlignment="1">
      <alignment horizontal="centerContinuous"/>
      <protection/>
    </xf>
    <xf numFmtId="0" fontId="75" fillId="0" borderId="19" xfId="93" applyNumberFormat="1" applyFont="1" applyFill="1" applyBorder="1" applyAlignment="1">
      <alignment horizontal="center" vertical="center" shrinkToFit="1"/>
      <protection/>
    </xf>
    <xf numFmtId="0" fontId="76" fillId="0" borderId="17" xfId="93" applyNumberFormat="1" applyFont="1" applyFill="1" applyBorder="1" applyAlignment="1">
      <alignment horizontal="center" vertical="center" shrinkToFit="1"/>
      <protection/>
    </xf>
    <xf numFmtId="0" fontId="75" fillId="0" borderId="27" xfId="93" applyNumberFormat="1" applyFont="1" applyFill="1" applyBorder="1" applyAlignment="1">
      <alignment horizontal="centerContinuous" vertical="top"/>
      <protection/>
    </xf>
    <xf numFmtId="0" fontId="75" fillId="0" borderId="35" xfId="93" applyNumberFormat="1" applyFont="1" applyFill="1" applyBorder="1" applyAlignment="1">
      <alignment horizontal="centerContinuous" vertical="top"/>
      <protection/>
    </xf>
    <xf numFmtId="0" fontId="75" fillId="0" borderId="17" xfId="93" applyNumberFormat="1" applyFont="1" applyFill="1" applyBorder="1" applyAlignment="1">
      <alignment horizontal="centerContinuous" vertical="top"/>
      <protection/>
    </xf>
    <xf numFmtId="0" fontId="75" fillId="0" borderId="26" xfId="93" applyNumberFormat="1" applyFont="1" applyFill="1" applyBorder="1" applyAlignment="1">
      <alignment horizontal="centerContinuous" vertical="top"/>
      <protection/>
    </xf>
    <xf numFmtId="0" fontId="75" fillId="0" borderId="26" xfId="93" applyNumberFormat="1" applyFont="1" applyFill="1" applyBorder="1" applyAlignment="1">
      <alignment horizontal="center" vertical="center" shrinkToFit="1"/>
      <protection/>
    </xf>
    <xf numFmtId="3" fontId="75" fillId="0" borderId="0" xfId="93" applyNumberFormat="1" applyFont="1" applyFill="1" applyAlignment="1">
      <alignment horizontal="right" vertical="center"/>
      <protection/>
    </xf>
    <xf numFmtId="3" fontId="75" fillId="0" borderId="47" xfId="0" applyNumberFormat="1" applyFont="1" applyBorder="1" applyAlignment="1">
      <alignment horizontal="right" vertical="center" shrinkToFit="1"/>
    </xf>
    <xf numFmtId="3" fontId="75" fillId="0" borderId="48" xfId="0" applyNumberFormat="1" applyFont="1" applyBorder="1" applyAlignment="1">
      <alignment horizontal="right" vertical="center" shrinkToFit="1"/>
    </xf>
    <xf numFmtId="3" fontId="75" fillId="0" borderId="49" xfId="0" applyNumberFormat="1" applyFont="1" applyBorder="1" applyAlignment="1">
      <alignment horizontal="right" vertical="center" shrinkToFit="1"/>
    </xf>
    <xf numFmtId="3" fontId="75" fillId="0" borderId="19" xfId="0" applyNumberFormat="1" applyFont="1" applyBorder="1" applyAlignment="1">
      <alignment horizontal="right" vertical="center" shrinkToFit="1"/>
    </xf>
    <xf numFmtId="3" fontId="75" fillId="0" borderId="0" xfId="0" applyNumberFormat="1" applyFont="1" applyBorder="1" applyAlignment="1">
      <alignment horizontal="right" vertical="center" shrinkToFit="1"/>
    </xf>
    <xf numFmtId="3" fontId="75" fillId="0" borderId="34" xfId="0" applyNumberFormat="1" applyFont="1" applyBorder="1" applyAlignment="1">
      <alignment horizontal="right" vertical="center" shrinkToFit="1"/>
    </xf>
    <xf numFmtId="198" fontId="32" fillId="0" borderId="19" xfId="60" applyNumberFormat="1" applyFont="1" applyBorder="1" applyAlignment="1">
      <alignment horizontal="right" vertical="center" shrinkToFit="1"/>
    </xf>
    <xf numFmtId="198" fontId="32" fillId="0" borderId="0" xfId="60" applyNumberFormat="1" applyFont="1" applyBorder="1" applyAlignment="1">
      <alignment horizontal="right" vertical="center" shrinkToFit="1"/>
    </xf>
    <xf numFmtId="198" fontId="32" fillId="0" borderId="16" xfId="60" applyNumberFormat="1" applyFont="1" applyBorder="1" applyAlignment="1">
      <alignment horizontal="right" vertical="center" shrinkToFit="1"/>
    </xf>
    <xf numFmtId="0" fontId="81" fillId="0" borderId="19" xfId="93" applyNumberFormat="1" applyFont="1" applyFill="1" applyBorder="1" applyAlignment="1" quotePrefix="1">
      <alignment horizontal="center" vertical="center" shrinkToFit="1"/>
      <protection/>
    </xf>
    <xf numFmtId="198" fontId="29" fillId="0" borderId="19" xfId="60" applyNumberFormat="1" applyFont="1" applyBorder="1" applyAlignment="1">
      <alignment vertical="center" shrinkToFit="1"/>
    </xf>
    <xf numFmtId="198" fontId="29" fillId="0" borderId="0" xfId="60" applyNumberFormat="1" applyFont="1" applyBorder="1" applyAlignment="1">
      <alignment vertical="center" shrinkToFit="1"/>
    </xf>
    <xf numFmtId="198" fontId="70" fillId="0" borderId="0" xfId="60" applyNumberFormat="1" applyFont="1" applyFill="1" applyBorder="1" applyAlignment="1" applyProtection="1">
      <alignment vertical="center"/>
      <protection/>
    </xf>
    <xf numFmtId="198" fontId="70" fillId="0" borderId="0" xfId="60" applyNumberFormat="1" applyFont="1" applyFill="1" applyBorder="1" applyAlignment="1">
      <alignment vertical="center"/>
    </xf>
    <xf numFmtId="198" fontId="70" fillId="0" borderId="16" xfId="60" applyNumberFormat="1" applyFont="1" applyFill="1" applyBorder="1" applyAlignment="1">
      <alignment vertical="center"/>
    </xf>
    <xf numFmtId="0" fontId="75" fillId="0" borderId="19" xfId="93" applyNumberFormat="1" applyFont="1" applyFill="1" applyBorder="1" applyAlignment="1" quotePrefix="1">
      <alignment horizontal="right" vertical="center" shrinkToFit="1"/>
      <protection/>
    </xf>
    <xf numFmtId="198" fontId="29" fillId="0" borderId="19" xfId="60" applyNumberFormat="1" applyFont="1" applyBorder="1" applyAlignment="1">
      <alignment horizontal="right" vertical="center" shrinkToFit="1"/>
    </xf>
    <xf numFmtId="198" fontId="29" fillId="0" borderId="0" xfId="60" applyNumberFormat="1" applyFont="1" applyBorder="1" applyAlignment="1">
      <alignment horizontal="right" vertical="center" shrinkToFit="1"/>
    </xf>
    <xf numFmtId="198" fontId="29" fillId="0" borderId="21" xfId="60" applyNumberFormat="1" applyFont="1" applyBorder="1" applyAlignment="1">
      <alignment vertical="center" shrinkToFit="1"/>
    </xf>
    <xf numFmtId="198" fontId="29" fillId="0" borderId="15" xfId="60" applyNumberFormat="1" applyFont="1" applyBorder="1" applyAlignment="1">
      <alignment vertical="center" shrinkToFit="1"/>
    </xf>
    <xf numFmtId="198" fontId="70" fillId="0" borderId="50" xfId="60" applyNumberFormat="1" applyFont="1" applyFill="1" applyBorder="1" applyAlignment="1" applyProtection="1">
      <alignment vertical="center"/>
      <protection/>
    </xf>
    <xf numFmtId="198" fontId="70" fillId="0" borderId="50" xfId="60" applyNumberFormat="1" applyFont="1" applyFill="1" applyBorder="1" applyAlignment="1">
      <alignment vertical="center"/>
    </xf>
    <xf numFmtId="198" fontId="70" fillId="0" borderId="51" xfId="60" applyNumberFormat="1" applyFont="1" applyFill="1" applyBorder="1" applyAlignment="1">
      <alignment vertical="center"/>
    </xf>
    <xf numFmtId="0" fontId="75" fillId="0" borderId="21" xfId="93" applyNumberFormat="1" applyFont="1" applyFill="1" applyBorder="1" applyAlignment="1" quotePrefix="1">
      <alignment horizontal="right" vertical="center" shrinkToFit="1"/>
      <protection/>
    </xf>
    <xf numFmtId="0" fontId="75" fillId="0" borderId="22" xfId="93" applyNumberFormat="1" applyFont="1" applyFill="1" applyBorder="1" applyAlignment="1">
      <alignment vertical="center"/>
      <protection/>
    </xf>
    <xf numFmtId="3" fontId="75" fillId="0" borderId="22" xfId="93" applyNumberFormat="1" applyFont="1" applyFill="1" applyBorder="1" applyAlignment="1">
      <alignment horizontal="right" vertical="center"/>
      <protection/>
    </xf>
    <xf numFmtId="0" fontId="75" fillId="0" borderId="22" xfId="93" applyNumberFormat="1" applyFont="1" applyFill="1" applyBorder="1" applyAlignment="1">
      <alignment horizontal="right" vertical="center"/>
      <protection/>
    </xf>
    <xf numFmtId="3" fontId="75" fillId="0" borderId="0" xfId="93" applyNumberFormat="1" applyFont="1" applyFill="1" applyBorder="1" applyAlignment="1">
      <alignment horizontal="right" vertical="center"/>
      <protection/>
    </xf>
    <xf numFmtId="3" fontId="75" fillId="0" borderId="0" xfId="93" applyNumberFormat="1" applyFont="1" applyFill="1" applyBorder="1" applyAlignment="1">
      <alignment horizontal="left" vertical="center"/>
      <protection/>
    </xf>
    <xf numFmtId="0" fontId="75" fillId="0" borderId="0" xfId="93" applyNumberFormat="1" applyFont="1" applyFill="1" applyBorder="1" applyAlignment="1">
      <alignment horizontal="right" vertical="center"/>
      <protection/>
    </xf>
  </cellXfs>
  <cellStyles count="106">
    <cellStyle name="Normal" xfId="0"/>
    <cellStyle name="&quot;" xfId="15"/>
    <cellStyle name="??&amp;O?&amp;H?_x0008__x000F__x0007_?_x0007__x0001__x0001_" xfId="16"/>
    <cellStyle name="??&amp;O?&amp;H?_x0008_??_x0007__x0001__x0001_" xfId="17"/>
    <cellStyle name="?W?_laroux" xfId="18"/>
    <cellStyle name="’E‰Y [0.00]_laroux" xfId="19"/>
    <cellStyle name="’E‰Y_laroux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% - 강조색1" xfId="27"/>
    <cellStyle name="40% - 강조색2" xfId="28"/>
    <cellStyle name="40% - 강조색3" xfId="29"/>
    <cellStyle name="40% - 강조색4" xfId="30"/>
    <cellStyle name="40% - 강조색5" xfId="31"/>
    <cellStyle name="40% - 강조색6" xfId="32"/>
    <cellStyle name="60% - 강조색1" xfId="33"/>
    <cellStyle name="60% - 강조색2" xfId="34"/>
    <cellStyle name="60% - 강조색3" xfId="35"/>
    <cellStyle name="60% - 강조색4" xfId="36"/>
    <cellStyle name="60% - 강조색5" xfId="37"/>
    <cellStyle name="60% - 강조색6" xfId="38"/>
    <cellStyle name="강조색1" xfId="39"/>
    <cellStyle name="강조색2" xfId="40"/>
    <cellStyle name="강조색3" xfId="41"/>
    <cellStyle name="강조색4" xfId="42"/>
    <cellStyle name="강조색5" xfId="43"/>
    <cellStyle name="강조색6" xfId="44"/>
    <cellStyle name="경고문" xfId="45"/>
    <cellStyle name="계산" xfId="46"/>
    <cellStyle name="나쁨" xfId="47"/>
    <cellStyle name="뒤에 오는 하이퍼링크_국세조사집계표입력(원본)" xfId="48"/>
    <cellStyle name="똿뗦먛귟 [0.00]_PRODUCT DETAIL Q1" xfId="49"/>
    <cellStyle name="똿뗦먛귟_PRODUCT DETAIL Q1" xfId="50"/>
    <cellStyle name="메모" xfId="51"/>
    <cellStyle name="믅됞 [0.00]_PRODUCT DETAIL Q1" xfId="52"/>
    <cellStyle name="믅됞_PRODUCT DETAIL Q1" xfId="53"/>
    <cellStyle name="Percent" xfId="54"/>
    <cellStyle name="보통" xfId="55"/>
    <cellStyle name="뷭?_BOOKSHIP" xfId="56"/>
    <cellStyle name="설명 텍스트" xfId="57"/>
    <cellStyle name="셀 확인" xfId="58"/>
    <cellStyle name="Comma" xfId="59"/>
    <cellStyle name="Comma [0]" xfId="60"/>
    <cellStyle name="쉼표 [0] 2" xfId="61"/>
    <cellStyle name="쉼표 [0] 3" xfId="62"/>
    <cellStyle name="쉼표 [0] 4" xfId="63"/>
    <cellStyle name="스타일 1" xfId="64"/>
    <cellStyle name="연결된 셀" xfId="65"/>
    <cellStyle name="Followed Hyperlink" xfId="66"/>
    <cellStyle name="요약" xfId="67"/>
    <cellStyle name="입력" xfId="68"/>
    <cellStyle name="제목" xfId="69"/>
    <cellStyle name="제목 1" xfId="70"/>
    <cellStyle name="제목 2" xfId="71"/>
    <cellStyle name="제목 3" xfId="72"/>
    <cellStyle name="제목 4" xfId="73"/>
    <cellStyle name="좋음" xfId="74"/>
    <cellStyle name="지정되지 않음" xfId="75"/>
    <cellStyle name="출력" xfId="76"/>
    <cellStyle name="콤마 [0]_~MF0529" xfId="77"/>
    <cellStyle name="콤마_~MF0529" xfId="78"/>
    <cellStyle name="Currency" xfId="79"/>
    <cellStyle name="Currency [0]" xfId="80"/>
    <cellStyle name="표준 2" xfId="81"/>
    <cellStyle name="표준 3" xfId="82"/>
    <cellStyle name="표준_1103영업용자동차0" xfId="83"/>
    <cellStyle name="표준_1103영업용지동차업종별수송" xfId="84"/>
    <cellStyle name="표준_1104의주차장" xfId="85"/>
    <cellStyle name="표준_110교통" xfId="86"/>
    <cellStyle name="표준_1115관광객수" xfId="87"/>
    <cellStyle name="표준_2003충남통계연보교통" xfId="88"/>
    <cellStyle name="표준_관광진흥" xfId="89"/>
    <cellStyle name="표준_국제통상1" xfId="90"/>
    <cellStyle name="표준_도로교통1" xfId="91"/>
    <cellStyle name="표준_도로교통2" xfId="92"/>
    <cellStyle name="표준_체신청" xfId="93"/>
    <cellStyle name="Hyperlink" xfId="94"/>
    <cellStyle name="AeE­ [0]_A¾CO½A¼³ " xfId="95"/>
    <cellStyle name="AeE­_A¾CO½A¼³ " xfId="96"/>
    <cellStyle name="ALIGNMENT" xfId="97"/>
    <cellStyle name="AÞ¸¶ [0]_A¾CO½A¼³ " xfId="98"/>
    <cellStyle name="AÞ¸¶_A¾CO½A¼³ " xfId="99"/>
    <cellStyle name="C￥AØ_¿μ¾÷CoE² " xfId="100"/>
    <cellStyle name="Comma [0]_ SG&amp;A Bridge " xfId="101"/>
    <cellStyle name="Comma_ SG&amp;A Bridge " xfId="102"/>
    <cellStyle name="Currency [0]_ SG&amp;A Bridge " xfId="103"/>
    <cellStyle name="Currency_ SG&amp;A Bridge " xfId="104"/>
    <cellStyle name="Date" xfId="105"/>
    <cellStyle name="Fixed" xfId="106"/>
    <cellStyle name="Grey" xfId="107"/>
    <cellStyle name="Header1" xfId="108"/>
    <cellStyle name="Header2" xfId="109"/>
    <cellStyle name="HEADING1" xfId="110"/>
    <cellStyle name="HEADING2" xfId="111"/>
    <cellStyle name="Hyperlink_NEGS" xfId="112"/>
    <cellStyle name="Input [yellow]" xfId="113"/>
    <cellStyle name="Normal - Style1" xfId="114"/>
    <cellStyle name="Normal_ SG&amp;A Bridge " xfId="115"/>
    <cellStyle name="Œ…?æ맖?e [0.00]_laroux" xfId="116"/>
    <cellStyle name="Œ…?æ맖?e_laroux" xfId="117"/>
    <cellStyle name="Percent [2]" xfId="118"/>
    <cellStyle name="Total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1204;&#44397;&#53685;&#44228;\2005&#45380;\&#53685;&#44228;&#48516;&#49437;0501&#50900;(17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0864;&#54200;&#53685;&#44228;\My%20Documents\&#53685;&#44228;&#51088;&#47308;\&#50900;&#48324;&#48516;&#49437;\01.10&#509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OLD\&#50864;&#54200;&#53685;&#44228;\My%20Documents\&#53685;&#44228;&#51088;&#47308;\&#50900;&#48324;&#48516;&#49437;\01.10&#509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2008&#49892;&#44284;&#50640;&#49569;&#48512;&#49436;&#49885;.zip&#50640;%20&#45824;&#54620;%20&#51076;&#49884;%20&#46356;&#47113;&#53552;&#47532;%201\&#44148;&#52629;&#46020;&#49884;&#4428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0900;&#53685;&#44228;&#48516;&#49437;\&#53685;&#44228;&#48516;&#49437;(2005&#50900;&#48324;)\4&#50900;\2004&#45380;%20&#51217;&#49688;&#47932;&#4704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HOHYU~1\LOCALS~1\Temp\handy\&#46020;&#47196;&#44368;&#53685;&#4428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2008%20&#51228;48&#54924;%20&#53685;&#44228;&#50672;&#48372;%20&#51089;&#50629;\&#49436;&#49885;\&#50808;&#48512;\&#44397;&#47549;&#45453;&#49328;&#47932;&#54408;&#51656;&#44288;&#47532;&#50896;%20&#52649;&#45224;&#51648;&#50896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9548;&#47749;&#49688;\&#52884;&#48260;&#46972;&#50672;&#48372;&#51089;&#50629;\Documents%20and%20Settings\owner\Local%20Settings\Temp\ENALATEMP\&#46020;&#47196;&#44368;&#53685;&#44284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Local%20Settings\Temp\ENALATEMP\&#46020;&#47196;&#44368;&#53685;&#442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"/>
      <sheetName val="겉장"/>
      <sheetName val="차례"/>
      <sheetName val="우편물접수량"/>
      <sheetName val="월별접수물량"/>
      <sheetName val="청별접수"/>
      <sheetName val="종별접수"/>
      <sheetName val="주요종별단가"/>
      <sheetName val="우표판매 및 수집물량"/>
      <sheetName val="우체국택배"/>
      <sheetName val="국제특급"/>
      <sheetName val="별후납"/>
      <sheetName val="배달물수"/>
      <sheetName val="접수대배달"/>
      <sheetName val="배달물량비교"/>
      <sheetName val="일별전년대비"/>
      <sheetName val="항목별세입"/>
      <sheetName val="세입1"/>
      <sheetName val="세입2"/>
      <sheetName val="당월"/>
      <sheetName val="금년누계"/>
      <sheetName val="전년동월"/>
      <sheetName val="전년누계"/>
      <sheetName val="전월"/>
      <sheetName val="RowData"/>
    </sheetNames>
    <sheetDataSet>
      <sheetData sheetId="5">
        <row r="1">
          <cell r="A1" t="str">
            <v>  다. 체신청별 접수물량</v>
          </cell>
        </row>
      </sheetData>
      <sheetData sheetId="6">
        <row r="1">
          <cell r="A1" t="str">
            <v>  라. 종별 접수량(총괄)</v>
          </cell>
        </row>
      </sheetData>
      <sheetData sheetId="10">
        <row r="1">
          <cell r="A1" t="str">
            <v>  아. 국제특급우편물 접수실적</v>
          </cell>
        </row>
      </sheetData>
      <sheetData sheetId="11">
        <row r="1">
          <cell r="A1" t="str">
            <v>  자. 요금별·후납 우편물량 및 금액</v>
          </cell>
        </row>
      </sheetData>
      <sheetData sheetId="12">
        <row r="2">
          <cell r="A2" t="str">
            <v>  2. 배달우편물</v>
          </cell>
        </row>
      </sheetData>
      <sheetData sheetId="13">
        <row r="1">
          <cell r="A1" t="str">
            <v>  나. 접수물량과 배달물량 비교</v>
          </cell>
        </row>
      </sheetData>
      <sheetData sheetId="16">
        <row r="1">
          <cell r="A1" t="str">
            <v>  바. 항목별 세입실적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총액조회신탁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code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주택의 종류"/>
      <sheetName val="4. 건축허가"/>
      <sheetName val="4-1.시군별 건축허가"/>
      <sheetName val="5.아파트 건립"/>
      <sheetName val="#RE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국별접수종별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2.도로 (2007)"/>
      <sheetName val="13.도로시설물"/>
      <sheetName val="14.교량"/>
      <sheetName val="15.건설장비"/>
      <sheetName val="1.자동차 등록"/>
      <sheetName val="1-1.시군별 자동차 등록"/>
      <sheetName val="2.업종별 운수업체"/>
      <sheetName val="3.영업용 자동차 업종별 수송"/>
      <sheetName val="4.주차장 (2007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4.경지면적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2.도로 (2007)"/>
      <sheetName val="13.도로시설물"/>
      <sheetName val="14.교량"/>
      <sheetName val="15.건설장비"/>
      <sheetName val="1.자동차 등록"/>
      <sheetName val="1-1.시군별 자동차 등록"/>
      <sheetName val="2.업종별 운수업체"/>
      <sheetName val="3.영업용 자동차 업종별 수송"/>
      <sheetName val="4.주차장 (2007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2.도로 (2007)"/>
      <sheetName val="13.도로시설물"/>
      <sheetName val="14.교량"/>
      <sheetName val="15.건설장비"/>
      <sheetName val="1.자동차 등록"/>
      <sheetName val="1-1.시군별 자동차 등록"/>
      <sheetName val="2.업종별 운수업체"/>
      <sheetName val="3.영업용 자동차 업종별 수송"/>
      <sheetName val="4.주차장 (2007)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D15" sqref="AD15"/>
      <selection pane="bottomLeft" activeCell="B2" sqref="B2"/>
    </sheetView>
  </sheetViews>
  <sheetFormatPr defaultColWidth="7.99609375" defaultRowHeight="13.5"/>
  <cols>
    <col min="1" max="1" width="6.3359375" style="92" customWidth="1"/>
    <col min="2" max="2" width="6.5546875" style="93" customWidth="1"/>
    <col min="3" max="3" width="5.3359375" style="93" customWidth="1"/>
    <col min="4" max="4" width="5.99609375" style="93" customWidth="1"/>
    <col min="5" max="5" width="5.3359375" style="93" customWidth="1"/>
    <col min="6" max="6" width="5.99609375" style="93" customWidth="1"/>
    <col min="7" max="7" width="5.10546875" style="93" customWidth="1"/>
    <col min="8" max="8" width="5.99609375" style="92" customWidth="1"/>
    <col min="9" max="9" width="5.3359375" style="93" customWidth="1"/>
    <col min="10" max="10" width="5.3359375" style="92" customWidth="1"/>
    <col min="11" max="11" width="4.99609375" style="92" customWidth="1"/>
    <col min="12" max="12" width="5.3359375" style="92" customWidth="1"/>
    <col min="13" max="13" width="4.99609375" style="92" customWidth="1"/>
    <col min="14" max="14" width="5.77734375" style="92" customWidth="1"/>
    <col min="15" max="15" width="4.99609375" style="92" customWidth="1"/>
    <col min="16" max="16" width="5.77734375" style="92" customWidth="1"/>
    <col min="17" max="17" width="4.99609375" style="92" customWidth="1"/>
    <col min="18" max="18" width="4.77734375" style="92" customWidth="1"/>
    <col min="19" max="19" width="4.3359375" style="92" customWidth="1"/>
    <col min="20" max="20" width="4.4453125" style="92" customWidth="1"/>
    <col min="21" max="21" width="4.88671875" style="92" customWidth="1"/>
    <col min="22" max="22" width="5.77734375" style="92" customWidth="1"/>
    <col min="23" max="23" width="4.77734375" style="92" customWidth="1"/>
    <col min="24" max="24" width="5.77734375" style="92" customWidth="1"/>
    <col min="25" max="25" width="6.3359375" style="92" customWidth="1"/>
    <col min="26" max="27" width="0.44140625" style="94" customWidth="1"/>
    <col min="28" max="16384" width="7.99609375" style="94" customWidth="1"/>
  </cols>
  <sheetData>
    <row r="1" spans="1:25" s="83" customFormat="1" ht="11.25">
      <c r="A1" s="493" t="s">
        <v>393</v>
      </c>
      <c r="B1" s="494"/>
      <c r="C1" s="494"/>
      <c r="D1" s="494"/>
      <c r="E1" s="494"/>
      <c r="F1" s="494"/>
      <c r="G1" s="494"/>
      <c r="H1" s="495"/>
      <c r="I1" s="494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6" t="s">
        <v>394</v>
      </c>
    </row>
    <row r="2" spans="1:25" s="87" customFormat="1" ht="12">
      <c r="A2" s="84"/>
      <c r="B2" s="85"/>
      <c r="C2" s="85"/>
      <c r="D2" s="85"/>
      <c r="E2" s="85"/>
      <c r="F2" s="85"/>
      <c r="G2" s="85"/>
      <c r="H2" s="86"/>
      <c r="I2" s="85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s="88" customFormat="1" ht="21.75" customHeight="1">
      <c r="A3" s="803" t="s">
        <v>78</v>
      </c>
      <c r="B3" s="803"/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804" t="s">
        <v>26</v>
      </c>
      <c r="N3" s="804"/>
      <c r="O3" s="804"/>
      <c r="P3" s="804"/>
      <c r="Q3" s="804"/>
      <c r="R3" s="804"/>
      <c r="S3" s="804"/>
      <c r="T3" s="804"/>
      <c r="U3" s="804"/>
      <c r="V3" s="804"/>
      <c r="W3" s="804"/>
      <c r="X3" s="804"/>
      <c r="Y3" s="804"/>
    </row>
    <row r="4" spans="1:25" s="90" customFormat="1" ht="12.75" customHeight="1">
      <c r="A4" s="426"/>
      <c r="B4" s="426"/>
      <c r="C4" s="427"/>
      <c r="D4" s="427"/>
      <c r="E4" s="428"/>
      <c r="F4" s="427"/>
      <c r="G4" s="427"/>
      <c r="H4" s="427"/>
      <c r="I4" s="427"/>
      <c r="J4" s="429"/>
      <c r="K4" s="429"/>
      <c r="L4" s="429"/>
      <c r="M4" s="429"/>
      <c r="N4" s="427"/>
      <c r="O4" s="427"/>
      <c r="P4" s="427"/>
      <c r="Q4" s="429"/>
      <c r="R4" s="429"/>
      <c r="S4" s="429"/>
      <c r="T4" s="429"/>
      <c r="U4" s="429"/>
      <c r="V4" s="429"/>
      <c r="W4" s="429"/>
      <c r="X4" s="429"/>
      <c r="Y4" s="429"/>
    </row>
    <row r="5" spans="1:25" s="87" customFormat="1" ht="12.75" customHeight="1" thickBot="1">
      <c r="A5" s="430" t="s">
        <v>558</v>
      </c>
      <c r="B5" s="431"/>
      <c r="C5" s="431"/>
      <c r="D5" s="431"/>
      <c r="E5" s="431"/>
      <c r="F5" s="431"/>
      <c r="G5" s="431"/>
      <c r="H5" s="431"/>
      <c r="I5" s="431"/>
      <c r="J5" s="432"/>
      <c r="K5" s="432"/>
      <c r="L5" s="433"/>
      <c r="M5" s="433"/>
      <c r="N5" s="432"/>
      <c r="O5" s="432"/>
      <c r="P5" s="432"/>
      <c r="Q5" s="432"/>
      <c r="R5" s="433"/>
      <c r="S5" s="433"/>
      <c r="T5" s="433"/>
      <c r="U5" s="433"/>
      <c r="V5" s="433"/>
      <c r="W5" s="432"/>
      <c r="X5" s="432"/>
      <c r="Y5" s="431" t="s">
        <v>38</v>
      </c>
    </row>
    <row r="6" spans="1:25" s="89" customFormat="1" ht="13.5" customHeight="1" thickTop="1">
      <c r="A6" s="805" t="s">
        <v>304</v>
      </c>
      <c r="B6" s="434" t="s">
        <v>559</v>
      </c>
      <c r="C6" s="435"/>
      <c r="D6" s="436"/>
      <c r="E6" s="436"/>
      <c r="F6" s="437" t="s">
        <v>560</v>
      </c>
      <c r="G6" s="438"/>
      <c r="H6" s="438"/>
      <c r="I6" s="439"/>
      <c r="J6" s="429" t="s">
        <v>561</v>
      </c>
      <c r="K6" s="435"/>
      <c r="L6" s="435"/>
      <c r="M6" s="440"/>
      <c r="N6" s="429" t="s">
        <v>562</v>
      </c>
      <c r="O6" s="436"/>
      <c r="P6" s="436"/>
      <c r="Q6" s="441"/>
      <c r="R6" s="808" t="s">
        <v>563</v>
      </c>
      <c r="S6" s="809"/>
      <c r="T6" s="809"/>
      <c r="U6" s="809"/>
      <c r="V6" s="437" t="s">
        <v>564</v>
      </c>
      <c r="W6" s="435"/>
      <c r="X6" s="441"/>
      <c r="Y6" s="442"/>
    </row>
    <row r="7" spans="1:25" s="89" customFormat="1" ht="13.5" customHeight="1">
      <c r="A7" s="806"/>
      <c r="B7" s="443"/>
      <c r="C7" s="444" t="s">
        <v>565</v>
      </c>
      <c r="D7" s="444" t="s">
        <v>123</v>
      </c>
      <c r="E7" s="444" t="s">
        <v>122</v>
      </c>
      <c r="F7" s="445"/>
      <c r="G7" s="444" t="s">
        <v>566</v>
      </c>
      <c r="H7" s="444" t="s">
        <v>123</v>
      </c>
      <c r="I7" s="446" t="s">
        <v>122</v>
      </c>
      <c r="J7" s="447"/>
      <c r="K7" s="448" t="s">
        <v>566</v>
      </c>
      <c r="L7" s="449" t="s">
        <v>123</v>
      </c>
      <c r="M7" s="449" t="s">
        <v>122</v>
      </c>
      <c r="N7" s="450"/>
      <c r="O7" s="448" t="s">
        <v>566</v>
      </c>
      <c r="P7" s="449" t="s">
        <v>123</v>
      </c>
      <c r="Q7" s="449" t="s">
        <v>122</v>
      </c>
      <c r="R7" s="445"/>
      <c r="S7" s="449" t="s">
        <v>566</v>
      </c>
      <c r="T7" s="451" t="s">
        <v>123</v>
      </c>
      <c r="U7" s="452" t="s">
        <v>122</v>
      </c>
      <c r="V7" s="453"/>
      <c r="W7" s="448" t="s">
        <v>566</v>
      </c>
      <c r="X7" s="448" t="s">
        <v>123</v>
      </c>
      <c r="Y7" s="429" t="s">
        <v>166</v>
      </c>
    </row>
    <row r="8" spans="1:25" s="89" customFormat="1" ht="13.5" customHeight="1">
      <c r="A8" s="806"/>
      <c r="B8" s="443"/>
      <c r="C8" s="454" t="s">
        <v>231</v>
      </c>
      <c r="D8" s="443"/>
      <c r="E8" s="454" t="s">
        <v>232</v>
      </c>
      <c r="F8" s="443" t="s">
        <v>79</v>
      </c>
      <c r="G8" s="454" t="s">
        <v>231</v>
      </c>
      <c r="H8" s="443"/>
      <c r="I8" s="453" t="s">
        <v>232</v>
      </c>
      <c r="J8" s="447"/>
      <c r="K8" s="453" t="s">
        <v>231</v>
      </c>
      <c r="L8" s="455"/>
      <c r="M8" s="455" t="s">
        <v>232</v>
      </c>
      <c r="N8" s="450"/>
      <c r="O8" s="453" t="s">
        <v>231</v>
      </c>
      <c r="P8" s="455"/>
      <c r="Q8" s="455" t="s">
        <v>232</v>
      </c>
      <c r="R8" s="453" t="s">
        <v>220</v>
      </c>
      <c r="S8" s="453" t="s">
        <v>231</v>
      </c>
      <c r="T8" s="453"/>
      <c r="U8" s="442" t="s">
        <v>232</v>
      </c>
      <c r="V8" s="453" t="s">
        <v>225</v>
      </c>
      <c r="W8" s="454" t="s">
        <v>231</v>
      </c>
      <c r="X8" s="453"/>
      <c r="Y8" s="429" t="s">
        <v>233</v>
      </c>
    </row>
    <row r="9" spans="1:25" s="89" customFormat="1" ht="13.5" customHeight="1">
      <c r="A9" s="807"/>
      <c r="B9" s="456" t="s">
        <v>164</v>
      </c>
      <c r="C9" s="456" t="s">
        <v>234</v>
      </c>
      <c r="D9" s="456" t="s">
        <v>167</v>
      </c>
      <c r="E9" s="457" t="s">
        <v>235</v>
      </c>
      <c r="F9" s="456" t="s">
        <v>236</v>
      </c>
      <c r="G9" s="456" t="s">
        <v>234</v>
      </c>
      <c r="H9" s="456" t="s">
        <v>167</v>
      </c>
      <c r="I9" s="458" t="s">
        <v>235</v>
      </c>
      <c r="J9" s="459" t="s">
        <v>237</v>
      </c>
      <c r="K9" s="456" t="s">
        <v>234</v>
      </c>
      <c r="L9" s="460" t="s">
        <v>167</v>
      </c>
      <c r="M9" s="460" t="s">
        <v>235</v>
      </c>
      <c r="N9" s="461" t="s">
        <v>238</v>
      </c>
      <c r="O9" s="460" t="s">
        <v>234</v>
      </c>
      <c r="P9" s="460" t="s">
        <v>167</v>
      </c>
      <c r="Q9" s="460" t="s">
        <v>235</v>
      </c>
      <c r="R9" s="457" t="s">
        <v>236</v>
      </c>
      <c r="S9" s="456" t="s">
        <v>234</v>
      </c>
      <c r="T9" s="460" t="s">
        <v>167</v>
      </c>
      <c r="U9" s="436" t="s">
        <v>235</v>
      </c>
      <c r="V9" s="457" t="s">
        <v>239</v>
      </c>
      <c r="W9" s="456" t="s">
        <v>234</v>
      </c>
      <c r="X9" s="460" t="s">
        <v>167</v>
      </c>
      <c r="Y9" s="435"/>
    </row>
    <row r="10" spans="1:25" s="87" customFormat="1" ht="26.25" customHeight="1">
      <c r="A10" s="462" t="s">
        <v>278</v>
      </c>
      <c r="B10" s="463">
        <v>834391</v>
      </c>
      <c r="C10" s="463">
        <v>3851</v>
      </c>
      <c r="D10" s="463">
        <v>796538</v>
      </c>
      <c r="E10" s="463">
        <v>34002</v>
      </c>
      <c r="F10" s="463">
        <v>587662</v>
      </c>
      <c r="G10" s="463">
        <v>1152</v>
      </c>
      <c r="H10" s="463">
        <v>573440</v>
      </c>
      <c r="I10" s="463">
        <v>13070</v>
      </c>
      <c r="J10" s="463">
        <v>50401</v>
      </c>
      <c r="K10" s="463">
        <v>813</v>
      </c>
      <c r="L10" s="463">
        <v>44998</v>
      </c>
      <c r="M10" s="463">
        <v>4590</v>
      </c>
      <c r="N10" s="463">
        <v>193685</v>
      </c>
      <c r="O10" s="463">
        <v>1756</v>
      </c>
      <c r="P10" s="463">
        <v>177350</v>
      </c>
      <c r="Q10" s="463">
        <v>14579</v>
      </c>
      <c r="R10" s="463">
        <v>2643</v>
      </c>
      <c r="S10" s="463">
        <v>130</v>
      </c>
      <c r="T10" s="463">
        <v>750</v>
      </c>
      <c r="U10" s="463">
        <v>1763</v>
      </c>
      <c r="V10" s="463">
        <v>117591</v>
      </c>
      <c r="W10" s="463">
        <v>1266</v>
      </c>
      <c r="X10" s="463">
        <v>116325</v>
      </c>
      <c r="Y10" s="464" t="s">
        <v>278</v>
      </c>
    </row>
    <row r="11" spans="1:25" s="87" customFormat="1" ht="26.25" customHeight="1">
      <c r="A11" s="462" t="s">
        <v>287</v>
      </c>
      <c r="B11" s="463">
        <v>834466</v>
      </c>
      <c r="C11" s="463">
        <v>3855</v>
      </c>
      <c r="D11" s="463">
        <v>795209</v>
      </c>
      <c r="E11" s="463">
        <v>35402</v>
      </c>
      <c r="F11" s="463">
        <v>595145</v>
      </c>
      <c r="G11" s="463">
        <v>1166</v>
      </c>
      <c r="H11" s="463">
        <v>579517</v>
      </c>
      <c r="I11" s="463">
        <v>14462</v>
      </c>
      <c r="J11" s="463">
        <v>47710</v>
      </c>
      <c r="K11" s="463">
        <v>791</v>
      </c>
      <c r="L11" s="463">
        <v>42131</v>
      </c>
      <c r="M11" s="463">
        <v>4788</v>
      </c>
      <c r="N11" s="463">
        <v>188838</v>
      </c>
      <c r="O11" s="463">
        <v>1769</v>
      </c>
      <c r="P11" s="463">
        <v>172827</v>
      </c>
      <c r="Q11" s="463">
        <v>14242</v>
      </c>
      <c r="R11" s="463">
        <v>2773</v>
      </c>
      <c r="S11" s="463">
        <v>129</v>
      </c>
      <c r="T11" s="463">
        <v>734</v>
      </c>
      <c r="U11" s="463">
        <v>1910</v>
      </c>
      <c r="V11" s="463">
        <v>117621</v>
      </c>
      <c r="W11" s="463">
        <v>1358</v>
      </c>
      <c r="X11" s="463">
        <v>116263</v>
      </c>
      <c r="Y11" s="464" t="s">
        <v>287</v>
      </c>
    </row>
    <row r="12" spans="1:25" s="87" customFormat="1" ht="26.25" customHeight="1">
      <c r="A12" s="462" t="s">
        <v>376</v>
      </c>
      <c r="B12" s="463">
        <v>855931</v>
      </c>
      <c r="C12" s="463">
        <v>4094</v>
      </c>
      <c r="D12" s="463">
        <v>816009</v>
      </c>
      <c r="E12" s="463">
        <v>35828</v>
      </c>
      <c r="F12" s="463">
        <v>615863</v>
      </c>
      <c r="G12" s="463">
        <v>1282</v>
      </c>
      <c r="H12" s="463">
        <v>600142</v>
      </c>
      <c r="I12" s="463">
        <v>14439</v>
      </c>
      <c r="J12" s="463">
        <v>46764</v>
      </c>
      <c r="K12" s="463">
        <v>806</v>
      </c>
      <c r="L12" s="463">
        <v>40919</v>
      </c>
      <c r="M12" s="463">
        <v>5039</v>
      </c>
      <c r="N12" s="463">
        <v>190399</v>
      </c>
      <c r="O12" s="463">
        <v>1869</v>
      </c>
      <c r="P12" s="463">
        <v>174188</v>
      </c>
      <c r="Q12" s="463">
        <v>14342</v>
      </c>
      <c r="R12" s="463">
        <v>2905</v>
      </c>
      <c r="S12" s="463">
        <v>137</v>
      </c>
      <c r="T12" s="463">
        <v>760</v>
      </c>
      <c r="U12" s="463">
        <v>2008</v>
      </c>
      <c r="V12" s="463">
        <v>128519</v>
      </c>
      <c r="W12" s="463">
        <v>1442</v>
      </c>
      <c r="X12" s="463">
        <v>127077</v>
      </c>
      <c r="Y12" s="464" t="s">
        <v>376</v>
      </c>
    </row>
    <row r="13" spans="1:25" s="87" customFormat="1" ht="26.25" customHeight="1">
      <c r="A13" s="462" t="s">
        <v>377</v>
      </c>
      <c r="B13" s="463">
        <v>887190</v>
      </c>
      <c r="C13" s="463">
        <v>4254</v>
      </c>
      <c r="D13" s="463">
        <v>846237</v>
      </c>
      <c r="E13" s="463">
        <v>36699</v>
      </c>
      <c r="F13" s="463">
        <v>642732</v>
      </c>
      <c r="G13" s="463">
        <v>1308</v>
      </c>
      <c r="H13" s="463">
        <v>627121</v>
      </c>
      <c r="I13" s="463">
        <v>14303</v>
      </c>
      <c r="J13" s="463">
        <v>46823</v>
      </c>
      <c r="K13" s="463">
        <v>845</v>
      </c>
      <c r="L13" s="463">
        <v>40605</v>
      </c>
      <c r="M13" s="463">
        <v>5373</v>
      </c>
      <c r="N13" s="463">
        <v>194484</v>
      </c>
      <c r="O13" s="463">
        <v>1941</v>
      </c>
      <c r="P13" s="463">
        <v>177655</v>
      </c>
      <c r="Q13" s="463">
        <v>14888</v>
      </c>
      <c r="R13" s="463">
        <v>3029</v>
      </c>
      <c r="S13" s="463">
        <v>160</v>
      </c>
      <c r="T13" s="463">
        <v>856</v>
      </c>
      <c r="U13" s="463">
        <v>2013</v>
      </c>
      <c r="V13" s="463">
        <v>129403</v>
      </c>
      <c r="W13" s="463">
        <v>1530</v>
      </c>
      <c r="X13" s="463">
        <v>127873</v>
      </c>
      <c r="Y13" s="464" t="s">
        <v>377</v>
      </c>
    </row>
    <row r="14" spans="1:25" s="87" customFormat="1" ht="26.25" customHeight="1">
      <c r="A14" s="462" t="s">
        <v>375</v>
      </c>
      <c r="B14" s="465">
        <v>924651</v>
      </c>
      <c r="C14" s="465">
        <v>4422</v>
      </c>
      <c r="D14" s="465">
        <v>881914</v>
      </c>
      <c r="E14" s="465">
        <v>38315</v>
      </c>
      <c r="F14" s="465">
        <v>675335</v>
      </c>
      <c r="G14" s="465">
        <v>1377</v>
      </c>
      <c r="H14" s="465">
        <v>658935</v>
      </c>
      <c r="I14" s="465">
        <v>15023</v>
      </c>
      <c r="J14" s="465">
        <v>46110</v>
      </c>
      <c r="K14" s="465">
        <v>874</v>
      </c>
      <c r="L14" s="465">
        <v>39679</v>
      </c>
      <c r="M14" s="465">
        <v>5557</v>
      </c>
      <c r="N14" s="465">
        <v>199842</v>
      </c>
      <c r="O14" s="465">
        <v>1996</v>
      </c>
      <c r="P14" s="465">
        <v>182352</v>
      </c>
      <c r="Q14" s="465">
        <v>15494</v>
      </c>
      <c r="R14" s="465">
        <v>3364</v>
      </c>
      <c r="S14" s="465">
        <v>175</v>
      </c>
      <c r="T14" s="465">
        <v>948</v>
      </c>
      <c r="U14" s="465">
        <v>2241</v>
      </c>
      <c r="V14" s="465">
        <v>129293</v>
      </c>
      <c r="W14" s="465">
        <v>1570</v>
      </c>
      <c r="X14" s="465">
        <v>127723</v>
      </c>
      <c r="Y14" s="464" t="s">
        <v>375</v>
      </c>
    </row>
    <row r="15" spans="1:25" s="90" customFormat="1" ht="26.25" customHeight="1">
      <c r="A15" s="462">
        <v>2015</v>
      </c>
      <c r="B15" s="465">
        <v>969162</v>
      </c>
      <c r="C15" s="465">
        <v>4623</v>
      </c>
      <c r="D15" s="465">
        <v>925743</v>
      </c>
      <c r="E15" s="465">
        <v>38796</v>
      </c>
      <c r="F15" s="465">
        <v>714064</v>
      </c>
      <c r="G15" s="465">
        <v>1431</v>
      </c>
      <c r="H15" s="465">
        <v>697474</v>
      </c>
      <c r="I15" s="465">
        <v>15159</v>
      </c>
      <c r="J15" s="465">
        <v>45562</v>
      </c>
      <c r="K15" s="465">
        <v>939</v>
      </c>
      <c r="L15" s="465">
        <v>38987</v>
      </c>
      <c r="M15" s="465">
        <v>5636</v>
      </c>
      <c r="N15" s="465">
        <v>205881</v>
      </c>
      <c r="O15" s="466">
        <v>2070</v>
      </c>
      <c r="P15" s="466">
        <v>188220</v>
      </c>
      <c r="Q15" s="466">
        <v>15591</v>
      </c>
      <c r="R15" s="465">
        <v>3655</v>
      </c>
      <c r="S15" s="466">
        <v>183</v>
      </c>
      <c r="T15" s="466">
        <v>1062</v>
      </c>
      <c r="U15" s="466">
        <v>2410</v>
      </c>
      <c r="V15" s="467">
        <v>130985</v>
      </c>
      <c r="W15" s="467">
        <v>1561</v>
      </c>
      <c r="X15" s="468">
        <v>129424</v>
      </c>
      <c r="Y15" s="464">
        <v>2015</v>
      </c>
    </row>
    <row r="16" spans="1:25" s="90" customFormat="1" ht="26.25" customHeight="1">
      <c r="A16" s="469">
        <v>2016</v>
      </c>
      <c r="B16" s="470">
        <v>1015144</v>
      </c>
      <c r="C16" s="470">
        <v>4825</v>
      </c>
      <c r="D16" s="470">
        <v>971200</v>
      </c>
      <c r="E16" s="470">
        <v>39119</v>
      </c>
      <c r="F16" s="470">
        <v>755208</v>
      </c>
      <c r="G16" s="470">
        <v>1488</v>
      </c>
      <c r="H16" s="470">
        <v>738818</v>
      </c>
      <c r="I16" s="470">
        <v>14902</v>
      </c>
      <c r="J16" s="470">
        <v>44783</v>
      </c>
      <c r="K16" s="470">
        <v>1034</v>
      </c>
      <c r="L16" s="470">
        <v>38170</v>
      </c>
      <c r="M16" s="470">
        <v>5579</v>
      </c>
      <c r="N16" s="470">
        <v>211110</v>
      </c>
      <c r="O16" s="471">
        <v>2102</v>
      </c>
      <c r="P16" s="471">
        <v>192965</v>
      </c>
      <c r="Q16" s="471">
        <v>16043</v>
      </c>
      <c r="R16" s="470">
        <v>4043</v>
      </c>
      <c r="S16" s="471">
        <v>201</v>
      </c>
      <c r="T16" s="471">
        <v>1247</v>
      </c>
      <c r="U16" s="471">
        <v>2595</v>
      </c>
      <c r="V16" s="472">
        <v>132356</v>
      </c>
      <c r="W16" s="472">
        <v>1669</v>
      </c>
      <c r="X16" s="473">
        <v>130687</v>
      </c>
      <c r="Y16" s="474">
        <v>2016</v>
      </c>
    </row>
    <row r="17" spans="1:28" s="87" customFormat="1" ht="26.25" customHeight="1">
      <c r="A17" s="475" t="s">
        <v>152</v>
      </c>
      <c r="B17" s="476">
        <v>973911</v>
      </c>
      <c r="C17" s="476">
        <v>4599</v>
      </c>
      <c r="D17" s="476">
        <v>930527</v>
      </c>
      <c r="E17" s="476">
        <v>38785</v>
      </c>
      <c r="F17" s="476">
        <v>718176</v>
      </c>
      <c r="G17" s="477">
        <v>1429</v>
      </c>
      <c r="H17" s="477">
        <v>701653</v>
      </c>
      <c r="I17" s="477">
        <v>15094</v>
      </c>
      <c r="J17" s="476">
        <v>45542</v>
      </c>
      <c r="K17" s="477">
        <v>936</v>
      </c>
      <c r="L17" s="477">
        <v>38697</v>
      </c>
      <c r="M17" s="477">
        <v>5639</v>
      </c>
      <c r="N17" s="476">
        <v>206496</v>
      </c>
      <c r="O17" s="477">
        <v>2046</v>
      </c>
      <c r="P17" s="477">
        <v>188818</v>
      </c>
      <c r="Q17" s="477">
        <v>15632</v>
      </c>
      <c r="R17" s="476">
        <v>3697</v>
      </c>
      <c r="S17" s="477">
        <v>188</v>
      </c>
      <c r="T17" s="477">
        <v>1089</v>
      </c>
      <c r="U17" s="477">
        <v>2420</v>
      </c>
      <c r="V17" s="478">
        <v>130926</v>
      </c>
      <c r="W17" s="478">
        <v>1558</v>
      </c>
      <c r="X17" s="479">
        <v>129368</v>
      </c>
      <c r="Y17" s="480" t="s">
        <v>240</v>
      </c>
      <c r="AB17" s="91"/>
    </row>
    <row r="18" spans="1:25" s="87" customFormat="1" ht="26.25" customHeight="1">
      <c r="A18" s="475" t="s">
        <v>153</v>
      </c>
      <c r="B18" s="476">
        <v>977741</v>
      </c>
      <c r="C18" s="476">
        <v>4593</v>
      </c>
      <c r="D18" s="476">
        <v>934323</v>
      </c>
      <c r="E18" s="476">
        <v>38825</v>
      </c>
      <c r="F18" s="476">
        <v>721594</v>
      </c>
      <c r="G18" s="477">
        <v>1430</v>
      </c>
      <c r="H18" s="477">
        <v>705078</v>
      </c>
      <c r="I18" s="477">
        <v>15086</v>
      </c>
      <c r="J18" s="476">
        <v>45486</v>
      </c>
      <c r="K18" s="477">
        <v>935</v>
      </c>
      <c r="L18" s="477">
        <v>38908</v>
      </c>
      <c r="M18" s="477">
        <v>5643</v>
      </c>
      <c r="N18" s="476">
        <v>206925</v>
      </c>
      <c r="O18" s="477">
        <v>2035</v>
      </c>
      <c r="P18" s="477">
        <v>189236</v>
      </c>
      <c r="Q18" s="477">
        <v>15654</v>
      </c>
      <c r="R18" s="476">
        <v>3736</v>
      </c>
      <c r="S18" s="477">
        <v>193</v>
      </c>
      <c r="T18" s="477">
        <v>1101</v>
      </c>
      <c r="U18" s="477">
        <v>2442</v>
      </c>
      <c r="V18" s="478">
        <v>131044</v>
      </c>
      <c r="W18" s="478">
        <v>1563</v>
      </c>
      <c r="X18" s="479">
        <v>129481</v>
      </c>
      <c r="Y18" s="480" t="s">
        <v>241</v>
      </c>
    </row>
    <row r="19" spans="1:25" s="87" customFormat="1" ht="26.25" customHeight="1">
      <c r="A19" s="475" t="s">
        <v>154</v>
      </c>
      <c r="B19" s="476">
        <v>982333</v>
      </c>
      <c r="C19" s="476">
        <v>4633</v>
      </c>
      <c r="D19" s="476">
        <v>938881</v>
      </c>
      <c r="E19" s="476">
        <v>38819</v>
      </c>
      <c r="F19" s="476">
        <v>725441</v>
      </c>
      <c r="G19" s="477">
        <v>1444</v>
      </c>
      <c r="H19" s="477">
        <v>708972</v>
      </c>
      <c r="I19" s="477">
        <v>15025</v>
      </c>
      <c r="J19" s="476">
        <v>45499</v>
      </c>
      <c r="K19" s="477">
        <v>944</v>
      </c>
      <c r="L19" s="477">
        <v>38907</v>
      </c>
      <c r="M19" s="477">
        <v>5648</v>
      </c>
      <c r="N19" s="476">
        <v>207628</v>
      </c>
      <c r="O19" s="477">
        <v>2050</v>
      </c>
      <c r="P19" s="477">
        <v>189895</v>
      </c>
      <c r="Q19" s="477">
        <v>15683</v>
      </c>
      <c r="R19" s="476">
        <v>3765</v>
      </c>
      <c r="S19" s="477">
        <v>195</v>
      </c>
      <c r="T19" s="477">
        <v>1107</v>
      </c>
      <c r="U19" s="477">
        <v>2463</v>
      </c>
      <c r="V19" s="478">
        <v>131305</v>
      </c>
      <c r="W19" s="478">
        <v>1567</v>
      </c>
      <c r="X19" s="479">
        <v>129738</v>
      </c>
      <c r="Y19" s="480" t="s">
        <v>242</v>
      </c>
    </row>
    <row r="20" spans="1:25" s="87" customFormat="1" ht="26.25" customHeight="1">
      <c r="A20" s="475" t="s">
        <v>155</v>
      </c>
      <c r="B20" s="476">
        <v>986724</v>
      </c>
      <c r="C20" s="476">
        <v>4675</v>
      </c>
      <c r="D20" s="476">
        <v>943295</v>
      </c>
      <c r="E20" s="476">
        <v>38754</v>
      </c>
      <c r="F20" s="476">
        <v>729226</v>
      </c>
      <c r="G20" s="477">
        <v>1470</v>
      </c>
      <c r="H20" s="477">
        <v>712787</v>
      </c>
      <c r="I20" s="477">
        <v>14969</v>
      </c>
      <c r="J20" s="476">
        <v>45420</v>
      </c>
      <c r="K20" s="477">
        <v>953</v>
      </c>
      <c r="L20" s="477">
        <v>38822</v>
      </c>
      <c r="M20" s="477">
        <v>5645</v>
      </c>
      <c r="N20" s="476">
        <v>208292</v>
      </c>
      <c r="O20" s="477">
        <v>2057</v>
      </c>
      <c r="P20" s="477">
        <v>190565</v>
      </c>
      <c r="Q20" s="477">
        <v>15670</v>
      </c>
      <c r="R20" s="476">
        <v>3786</v>
      </c>
      <c r="S20" s="477">
        <v>195</v>
      </c>
      <c r="T20" s="477">
        <v>1121</v>
      </c>
      <c r="U20" s="477">
        <v>2470</v>
      </c>
      <c r="V20" s="478">
        <v>131512</v>
      </c>
      <c r="W20" s="478">
        <v>1574</v>
      </c>
      <c r="X20" s="479">
        <v>129938</v>
      </c>
      <c r="Y20" s="480" t="s">
        <v>243</v>
      </c>
    </row>
    <row r="21" spans="1:25" s="87" customFormat="1" ht="26.25" customHeight="1">
      <c r="A21" s="475" t="s">
        <v>156</v>
      </c>
      <c r="B21" s="476">
        <v>991299</v>
      </c>
      <c r="C21" s="476">
        <v>4659</v>
      </c>
      <c r="D21" s="476">
        <v>947876</v>
      </c>
      <c r="E21" s="476">
        <v>38764</v>
      </c>
      <c r="F21" s="476">
        <v>733280</v>
      </c>
      <c r="G21" s="477">
        <v>1448</v>
      </c>
      <c r="H21" s="477">
        <v>716926</v>
      </c>
      <c r="I21" s="477">
        <v>14906</v>
      </c>
      <c r="J21" s="476">
        <v>45318</v>
      </c>
      <c r="K21" s="477">
        <v>956</v>
      </c>
      <c r="L21" s="477">
        <v>38729</v>
      </c>
      <c r="M21" s="477">
        <v>5633</v>
      </c>
      <c r="N21" s="476">
        <v>208881</v>
      </c>
      <c r="O21" s="477">
        <v>2059</v>
      </c>
      <c r="P21" s="477">
        <v>191097</v>
      </c>
      <c r="Q21" s="477">
        <v>15725</v>
      </c>
      <c r="R21" s="476">
        <v>3820</v>
      </c>
      <c r="S21" s="477">
        <v>196</v>
      </c>
      <c r="T21" s="477">
        <v>1124</v>
      </c>
      <c r="U21" s="477">
        <v>2500</v>
      </c>
      <c r="V21" s="478">
        <v>131702</v>
      </c>
      <c r="W21" s="478">
        <v>1593</v>
      </c>
      <c r="X21" s="479">
        <v>130109</v>
      </c>
      <c r="Y21" s="480" t="s">
        <v>143</v>
      </c>
    </row>
    <row r="22" spans="1:25" s="87" customFormat="1" ht="26.25" customHeight="1">
      <c r="A22" s="475" t="s">
        <v>157</v>
      </c>
      <c r="B22" s="476">
        <v>995893</v>
      </c>
      <c r="C22" s="476">
        <v>4703</v>
      </c>
      <c r="D22" s="476">
        <v>952393</v>
      </c>
      <c r="E22" s="476">
        <v>38797</v>
      </c>
      <c r="F22" s="476">
        <v>737458</v>
      </c>
      <c r="G22" s="477">
        <v>1453</v>
      </c>
      <c r="H22" s="477">
        <v>721170</v>
      </c>
      <c r="I22" s="477">
        <v>14835</v>
      </c>
      <c r="J22" s="476">
        <v>45207</v>
      </c>
      <c r="K22" s="477">
        <v>973</v>
      </c>
      <c r="L22" s="477">
        <v>38607</v>
      </c>
      <c r="M22" s="477">
        <v>5627</v>
      </c>
      <c r="N22" s="476">
        <v>209388</v>
      </c>
      <c r="O22" s="477">
        <v>2083</v>
      </c>
      <c r="P22" s="477">
        <v>191482</v>
      </c>
      <c r="Q22" s="477">
        <v>15823</v>
      </c>
      <c r="R22" s="476">
        <v>3840</v>
      </c>
      <c r="S22" s="477">
        <v>194</v>
      </c>
      <c r="T22" s="477">
        <v>1134</v>
      </c>
      <c r="U22" s="477">
        <v>2512</v>
      </c>
      <c r="V22" s="478">
        <v>131837</v>
      </c>
      <c r="W22" s="478">
        <v>1593</v>
      </c>
      <c r="X22" s="479">
        <v>130244</v>
      </c>
      <c r="Y22" s="480" t="s">
        <v>291</v>
      </c>
    </row>
    <row r="23" spans="1:25" s="87" customFormat="1" ht="26.25" customHeight="1">
      <c r="A23" s="475" t="s">
        <v>158</v>
      </c>
      <c r="B23" s="476">
        <v>999439</v>
      </c>
      <c r="C23" s="476">
        <v>4727</v>
      </c>
      <c r="D23" s="476">
        <v>955703</v>
      </c>
      <c r="E23" s="476">
        <v>39009</v>
      </c>
      <c r="F23" s="476">
        <v>740617</v>
      </c>
      <c r="G23" s="477">
        <v>1473</v>
      </c>
      <c r="H23" s="477">
        <v>724142</v>
      </c>
      <c r="I23" s="477">
        <v>15002</v>
      </c>
      <c r="J23" s="476">
        <v>45114</v>
      </c>
      <c r="K23" s="477">
        <v>978</v>
      </c>
      <c r="L23" s="477">
        <v>38504</v>
      </c>
      <c r="M23" s="477">
        <v>5632</v>
      </c>
      <c r="N23" s="476">
        <v>209834</v>
      </c>
      <c r="O23" s="477">
        <v>2081</v>
      </c>
      <c r="P23" s="477">
        <v>191903</v>
      </c>
      <c r="Q23" s="477">
        <v>15850</v>
      </c>
      <c r="R23" s="476">
        <v>3874</v>
      </c>
      <c r="S23" s="477">
        <v>195</v>
      </c>
      <c r="T23" s="477">
        <v>1154</v>
      </c>
      <c r="U23" s="477">
        <v>2525</v>
      </c>
      <c r="V23" s="478">
        <v>131953</v>
      </c>
      <c r="W23" s="478">
        <v>1617</v>
      </c>
      <c r="X23" s="479">
        <v>130336</v>
      </c>
      <c r="Y23" s="480" t="s">
        <v>292</v>
      </c>
    </row>
    <row r="24" spans="1:25" s="87" customFormat="1" ht="26.25" customHeight="1">
      <c r="A24" s="475" t="s">
        <v>159</v>
      </c>
      <c r="B24" s="476">
        <v>1002315</v>
      </c>
      <c r="C24" s="476">
        <v>4759</v>
      </c>
      <c r="D24" s="476">
        <v>958416</v>
      </c>
      <c r="E24" s="476">
        <v>39140</v>
      </c>
      <c r="F24" s="476">
        <v>743319</v>
      </c>
      <c r="G24" s="477">
        <v>1494</v>
      </c>
      <c r="H24" s="477">
        <v>726773</v>
      </c>
      <c r="I24" s="477">
        <v>15052</v>
      </c>
      <c r="J24" s="476">
        <v>45023</v>
      </c>
      <c r="K24" s="477">
        <v>987</v>
      </c>
      <c r="L24" s="477">
        <v>38409</v>
      </c>
      <c r="M24" s="477">
        <v>5627</v>
      </c>
      <c r="N24" s="476">
        <v>210074</v>
      </c>
      <c r="O24" s="477">
        <v>2082</v>
      </c>
      <c r="P24" s="477">
        <v>192059</v>
      </c>
      <c r="Q24" s="477">
        <v>15933</v>
      </c>
      <c r="R24" s="476">
        <v>3899</v>
      </c>
      <c r="S24" s="477">
        <v>196</v>
      </c>
      <c r="T24" s="477">
        <v>1175</v>
      </c>
      <c r="U24" s="477">
        <v>2528</v>
      </c>
      <c r="V24" s="478">
        <v>132155</v>
      </c>
      <c r="W24" s="478">
        <v>1636</v>
      </c>
      <c r="X24" s="479">
        <v>130519</v>
      </c>
      <c r="Y24" s="480" t="s">
        <v>244</v>
      </c>
    </row>
    <row r="25" spans="1:25" s="87" customFormat="1" ht="26.25" customHeight="1">
      <c r="A25" s="475" t="s">
        <v>160</v>
      </c>
      <c r="B25" s="476">
        <v>1005162</v>
      </c>
      <c r="C25" s="476">
        <v>4784</v>
      </c>
      <c r="D25" s="476">
        <v>961263</v>
      </c>
      <c r="E25" s="476">
        <v>39115</v>
      </c>
      <c r="F25" s="476">
        <v>745930</v>
      </c>
      <c r="G25" s="477">
        <v>1498</v>
      </c>
      <c r="H25" s="477">
        <v>729416</v>
      </c>
      <c r="I25" s="477">
        <v>15016</v>
      </c>
      <c r="J25" s="476">
        <v>44982</v>
      </c>
      <c r="K25" s="477">
        <v>999</v>
      </c>
      <c r="L25" s="477">
        <v>38357</v>
      </c>
      <c r="M25" s="477">
        <v>5626</v>
      </c>
      <c r="N25" s="476">
        <v>210308</v>
      </c>
      <c r="O25" s="477">
        <v>2093</v>
      </c>
      <c r="P25" s="477">
        <v>192275</v>
      </c>
      <c r="Q25" s="477">
        <v>15940</v>
      </c>
      <c r="R25" s="476">
        <v>3942</v>
      </c>
      <c r="S25" s="477">
        <v>194</v>
      </c>
      <c r="T25" s="477">
        <v>1215</v>
      </c>
      <c r="U25" s="477">
        <v>2533</v>
      </c>
      <c r="V25" s="478">
        <v>132363</v>
      </c>
      <c r="W25" s="478">
        <v>1640</v>
      </c>
      <c r="X25" s="479">
        <v>130723</v>
      </c>
      <c r="Y25" s="480" t="s">
        <v>245</v>
      </c>
    </row>
    <row r="26" spans="1:25" s="87" customFormat="1" ht="26.25" customHeight="1">
      <c r="A26" s="475" t="s">
        <v>161</v>
      </c>
      <c r="B26" s="476">
        <v>1008347</v>
      </c>
      <c r="C26" s="476">
        <v>4804</v>
      </c>
      <c r="D26" s="476">
        <v>964423</v>
      </c>
      <c r="E26" s="476">
        <v>39120</v>
      </c>
      <c r="F26" s="476">
        <v>748849</v>
      </c>
      <c r="G26" s="477">
        <v>1506</v>
      </c>
      <c r="H26" s="477">
        <v>732370</v>
      </c>
      <c r="I26" s="477">
        <v>14973</v>
      </c>
      <c r="J26" s="476">
        <v>44879</v>
      </c>
      <c r="K26" s="477">
        <v>1021</v>
      </c>
      <c r="L26" s="477">
        <v>38256</v>
      </c>
      <c r="M26" s="477">
        <v>5602</v>
      </c>
      <c r="N26" s="476">
        <v>210641</v>
      </c>
      <c r="O26" s="477">
        <v>2084</v>
      </c>
      <c r="P26" s="477">
        <v>192563</v>
      </c>
      <c r="Q26" s="477">
        <v>15994</v>
      </c>
      <c r="R26" s="476">
        <v>3978</v>
      </c>
      <c r="S26" s="477">
        <v>193</v>
      </c>
      <c r="T26" s="477">
        <v>1234</v>
      </c>
      <c r="U26" s="477">
        <v>2551</v>
      </c>
      <c r="V26" s="478">
        <v>132415</v>
      </c>
      <c r="W26" s="478">
        <v>1654</v>
      </c>
      <c r="X26" s="479">
        <v>130761</v>
      </c>
      <c r="Y26" s="480" t="s">
        <v>246</v>
      </c>
    </row>
    <row r="27" spans="1:25" s="87" customFormat="1" ht="26.25" customHeight="1">
      <c r="A27" s="475" t="s">
        <v>162</v>
      </c>
      <c r="B27" s="476">
        <v>1012283</v>
      </c>
      <c r="C27" s="476">
        <v>4798</v>
      </c>
      <c r="D27" s="476">
        <v>968326</v>
      </c>
      <c r="E27" s="476">
        <v>39159</v>
      </c>
      <c r="F27" s="476">
        <v>752435</v>
      </c>
      <c r="G27" s="477">
        <v>1489</v>
      </c>
      <c r="H27" s="477">
        <v>735967</v>
      </c>
      <c r="I27" s="477">
        <v>14979</v>
      </c>
      <c r="J27" s="476">
        <v>44874</v>
      </c>
      <c r="K27" s="477">
        <v>1036</v>
      </c>
      <c r="L27" s="477">
        <v>38225</v>
      </c>
      <c r="M27" s="477">
        <v>5613</v>
      </c>
      <c r="N27" s="476">
        <v>210977</v>
      </c>
      <c r="O27" s="477">
        <v>2078</v>
      </c>
      <c r="P27" s="477">
        <v>192904</v>
      </c>
      <c r="Q27" s="477">
        <v>15995</v>
      </c>
      <c r="R27" s="476">
        <v>3997</v>
      </c>
      <c r="S27" s="477">
        <v>195</v>
      </c>
      <c r="T27" s="477">
        <v>1230</v>
      </c>
      <c r="U27" s="477">
        <v>2572</v>
      </c>
      <c r="V27" s="478">
        <v>132374</v>
      </c>
      <c r="W27" s="478">
        <v>1658</v>
      </c>
      <c r="X27" s="479">
        <v>130716</v>
      </c>
      <c r="Y27" s="480" t="s">
        <v>247</v>
      </c>
    </row>
    <row r="28" spans="1:25" s="87" customFormat="1" ht="26.25" customHeight="1">
      <c r="A28" s="475" t="s">
        <v>163</v>
      </c>
      <c r="B28" s="476">
        <v>1015144</v>
      </c>
      <c r="C28" s="476">
        <v>4825</v>
      </c>
      <c r="D28" s="476">
        <v>971200</v>
      </c>
      <c r="E28" s="476">
        <v>39119</v>
      </c>
      <c r="F28" s="476">
        <v>755208</v>
      </c>
      <c r="G28" s="476">
        <v>1488</v>
      </c>
      <c r="H28" s="476">
        <v>738818</v>
      </c>
      <c r="I28" s="476">
        <v>14902</v>
      </c>
      <c r="J28" s="476">
        <v>44783</v>
      </c>
      <c r="K28" s="476">
        <v>1034</v>
      </c>
      <c r="L28" s="476">
        <v>38170</v>
      </c>
      <c r="M28" s="476">
        <v>5579</v>
      </c>
      <c r="N28" s="476">
        <v>211110</v>
      </c>
      <c r="O28" s="477">
        <v>2102</v>
      </c>
      <c r="P28" s="477">
        <v>192965</v>
      </c>
      <c r="Q28" s="477">
        <v>16043</v>
      </c>
      <c r="R28" s="476">
        <v>4043</v>
      </c>
      <c r="S28" s="477">
        <v>201</v>
      </c>
      <c r="T28" s="477">
        <v>1247</v>
      </c>
      <c r="U28" s="477">
        <v>2595</v>
      </c>
      <c r="V28" s="478">
        <v>132356</v>
      </c>
      <c r="W28" s="478">
        <v>1669</v>
      </c>
      <c r="X28" s="479">
        <v>130687</v>
      </c>
      <c r="Y28" s="480" t="s">
        <v>248</v>
      </c>
    </row>
    <row r="29" spans="1:25" s="87" customFormat="1" ht="3" customHeight="1" thickBot="1">
      <c r="A29" s="481"/>
      <c r="B29" s="431"/>
      <c r="C29" s="431"/>
      <c r="D29" s="431"/>
      <c r="E29" s="431"/>
      <c r="F29" s="431"/>
      <c r="G29" s="431"/>
      <c r="H29" s="482"/>
      <c r="I29" s="482"/>
      <c r="J29" s="482"/>
      <c r="K29" s="482"/>
      <c r="L29" s="482"/>
      <c r="M29" s="482"/>
      <c r="N29" s="482"/>
      <c r="O29" s="482"/>
      <c r="P29" s="482"/>
      <c r="Q29" s="482"/>
      <c r="R29" s="431"/>
      <c r="S29" s="482"/>
      <c r="T29" s="482"/>
      <c r="U29" s="482"/>
      <c r="V29" s="431"/>
      <c r="W29" s="482"/>
      <c r="X29" s="482"/>
      <c r="Y29" s="483"/>
    </row>
    <row r="30" spans="1:25" s="87" customFormat="1" ht="9.75" customHeight="1" thickTop="1">
      <c r="A30" s="429"/>
      <c r="B30" s="484"/>
      <c r="C30" s="484"/>
      <c r="D30" s="484"/>
      <c r="E30" s="484"/>
      <c r="F30" s="484"/>
      <c r="G30" s="484"/>
      <c r="H30" s="485"/>
      <c r="I30" s="485"/>
      <c r="J30" s="485"/>
      <c r="K30" s="485"/>
      <c r="L30" s="485"/>
      <c r="M30" s="485"/>
      <c r="N30" s="485"/>
      <c r="O30" s="485"/>
      <c r="P30" s="485"/>
      <c r="Q30" s="485"/>
      <c r="R30" s="484"/>
      <c r="S30" s="485"/>
      <c r="T30" s="485"/>
      <c r="U30" s="485"/>
      <c r="V30" s="484"/>
      <c r="W30" s="485"/>
      <c r="X30" s="485"/>
      <c r="Y30" s="486"/>
    </row>
    <row r="31" spans="1:25" s="87" customFormat="1" ht="12" customHeight="1">
      <c r="A31" s="487" t="s">
        <v>14</v>
      </c>
      <c r="B31" s="488"/>
      <c r="C31" s="488"/>
      <c r="D31" s="488"/>
      <c r="E31" s="488"/>
      <c r="F31" s="488"/>
      <c r="G31" s="488"/>
      <c r="H31" s="489"/>
      <c r="I31" s="488"/>
      <c r="J31" s="489"/>
      <c r="K31" s="489"/>
      <c r="L31" s="489"/>
      <c r="M31" s="490" t="s">
        <v>27</v>
      </c>
      <c r="N31" s="489"/>
      <c r="O31" s="489"/>
      <c r="P31" s="489"/>
      <c r="Q31" s="489"/>
      <c r="R31" s="489"/>
      <c r="S31" s="489"/>
      <c r="T31" s="489"/>
      <c r="U31" s="489"/>
      <c r="V31" s="489"/>
      <c r="W31" s="489"/>
      <c r="X31" s="489"/>
      <c r="Y31" s="489"/>
    </row>
    <row r="32" spans="1:25" s="87" customFormat="1" ht="12" customHeight="1">
      <c r="A32" s="491" t="s">
        <v>567</v>
      </c>
      <c r="B32" s="488"/>
      <c r="C32" s="488"/>
      <c r="D32" s="488"/>
      <c r="E32" s="488"/>
      <c r="F32" s="488"/>
      <c r="G32" s="488"/>
      <c r="H32" s="489"/>
      <c r="I32" s="488"/>
      <c r="J32" s="489"/>
      <c r="K32" s="489"/>
      <c r="L32" s="489"/>
      <c r="M32" s="492" t="s">
        <v>9</v>
      </c>
      <c r="N32" s="489"/>
      <c r="O32" s="489"/>
      <c r="P32" s="489"/>
      <c r="Q32" s="489"/>
      <c r="R32" s="489"/>
      <c r="S32" s="489"/>
      <c r="T32" s="489"/>
      <c r="U32" s="489"/>
      <c r="V32" s="489"/>
      <c r="W32" s="489"/>
      <c r="X32" s="489"/>
      <c r="Y32" s="489"/>
    </row>
    <row r="33" ht="9.75" customHeight="1"/>
  </sheetData>
  <sheetProtection/>
  <mergeCells count="4">
    <mergeCell ref="A3:L3"/>
    <mergeCell ref="M3:Y3"/>
    <mergeCell ref="A6:A9"/>
    <mergeCell ref="R6:U6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1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H36"/>
  <sheetViews>
    <sheetView view="pageBreakPreview" zoomScaleNormal="115" zoomScaleSheetLayoutView="100" zoomScalePageLayoutView="0" workbookViewId="0" topLeftCell="A1">
      <selection activeCell="B6" sqref="B6"/>
    </sheetView>
  </sheetViews>
  <sheetFormatPr defaultColWidth="7.99609375" defaultRowHeight="13.5"/>
  <cols>
    <col min="1" max="1" width="8.77734375" style="238" customWidth="1"/>
    <col min="2" max="4" width="9.77734375" style="238" customWidth="1"/>
    <col min="5" max="6" width="9.5546875" style="238" customWidth="1"/>
    <col min="7" max="7" width="10.3359375" style="238" customWidth="1"/>
    <col min="8" max="16384" width="7.99609375" style="238" customWidth="1"/>
  </cols>
  <sheetData>
    <row r="1" spans="1:7" ht="11.25" customHeight="1">
      <c r="A1" s="234" t="s">
        <v>460</v>
      </c>
      <c r="B1" s="234"/>
      <c r="C1" s="235"/>
      <c r="D1" s="236"/>
      <c r="E1" s="236"/>
      <c r="F1" s="236"/>
      <c r="G1" s="237"/>
    </row>
    <row r="2" spans="1:7" ht="7.5" customHeight="1">
      <c r="A2" s="239"/>
      <c r="B2" s="239"/>
      <c r="C2" s="240"/>
      <c r="D2" s="240"/>
      <c r="E2" s="240"/>
      <c r="F2" s="240"/>
      <c r="G2" s="241"/>
    </row>
    <row r="3" spans="1:8" ht="21.75" customHeight="1">
      <c r="A3" s="910" t="s">
        <v>676</v>
      </c>
      <c r="B3" s="910"/>
      <c r="C3" s="910"/>
      <c r="D3" s="910"/>
      <c r="E3" s="910"/>
      <c r="F3" s="910"/>
      <c r="G3" s="910"/>
      <c r="H3" s="242"/>
    </row>
    <row r="4" spans="1:8" ht="18" customHeight="1">
      <c r="A4" s="910" t="s">
        <v>389</v>
      </c>
      <c r="B4" s="910"/>
      <c r="C4" s="910"/>
      <c r="D4" s="910"/>
      <c r="E4" s="910"/>
      <c r="F4" s="910"/>
      <c r="G4" s="910"/>
      <c r="H4" s="242"/>
    </row>
    <row r="5" spans="1:7" ht="6" customHeight="1">
      <c r="A5" s="243"/>
      <c r="B5" s="243"/>
      <c r="C5" s="240"/>
      <c r="D5" s="244"/>
      <c r="E5" s="245"/>
      <c r="F5" s="245"/>
      <c r="G5" s="246"/>
    </row>
    <row r="6" spans="1:7" ht="12.75" customHeight="1" thickBot="1">
      <c r="A6" s="247" t="s">
        <v>677</v>
      </c>
      <c r="B6" s="247"/>
      <c r="C6" s="248"/>
      <c r="D6" s="248"/>
      <c r="E6" s="248"/>
      <c r="F6" s="248"/>
      <c r="G6" s="249" t="s">
        <v>298</v>
      </c>
    </row>
    <row r="7" spans="1:7" ht="24" customHeight="1" thickTop="1">
      <c r="A7" s="913" t="s">
        <v>678</v>
      </c>
      <c r="B7" s="916" t="s">
        <v>679</v>
      </c>
      <c r="C7" s="918" t="s">
        <v>680</v>
      </c>
      <c r="D7" s="919"/>
      <c r="E7" s="920"/>
      <c r="F7" s="419" t="s">
        <v>681</v>
      </c>
      <c r="G7" s="921" t="s">
        <v>299</v>
      </c>
    </row>
    <row r="8" spans="1:7" ht="15" customHeight="1">
      <c r="A8" s="914"/>
      <c r="B8" s="908"/>
      <c r="C8" s="904" t="s">
        <v>682</v>
      </c>
      <c r="D8" s="904" t="s">
        <v>683</v>
      </c>
      <c r="E8" s="907" t="s">
        <v>684</v>
      </c>
      <c r="F8" s="420"/>
      <c r="G8" s="922"/>
    </row>
    <row r="9" spans="1:7" ht="12.75" customHeight="1">
      <c r="A9" s="914"/>
      <c r="B9" s="908"/>
      <c r="C9" s="905"/>
      <c r="D9" s="905"/>
      <c r="E9" s="908"/>
      <c r="F9" s="420"/>
      <c r="G9" s="922"/>
    </row>
    <row r="10" spans="1:7" ht="12.75" customHeight="1">
      <c r="A10" s="915"/>
      <c r="B10" s="917"/>
      <c r="C10" s="906"/>
      <c r="D10" s="906"/>
      <c r="E10" s="909"/>
      <c r="F10" s="421"/>
      <c r="G10" s="923"/>
    </row>
    <row r="11" spans="1:8" ht="21" customHeight="1" hidden="1">
      <c r="A11" s="250" t="s">
        <v>275</v>
      </c>
      <c r="B11" s="251">
        <v>174</v>
      </c>
      <c r="C11" s="252">
        <v>26391485</v>
      </c>
      <c r="D11" s="252">
        <v>25974822</v>
      </c>
      <c r="E11" s="252">
        <v>416663</v>
      </c>
      <c r="F11" s="253">
        <v>63920038</v>
      </c>
      <c r="G11" s="254" t="s">
        <v>275</v>
      </c>
      <c r="H11" s="255"/>
    </row>
    <row r="12" spans="1:8" ht="21.75" customHeight="1">
      <c r="A12" s="250" t="s">
        <v>278</v>
      </c>
      <c r="B12" s="256">
        <v>202</v>
      </c>
      <c r="C12" s="257">
        <v>32854559</v>
      </c>
      <c r="D12" s="257">
        <v>32193393</v>
      </c>
      <c r="E12" s="257">
        <v>661166</v>
      </c>
      <c r="F12" s="258">
        <v>71994331</v>
      </c>
      <c r="G12" s="254" t="s">
        <v>278</v>
      </c>
      <c r="H12" s="255"/>
    </row>
    <row r="13" spans="1:8" ht="21.75" customHeight="1">
      <c r="A13" s="250" t="s">
        <v>287</v>
      </c>
      <c r="B13" s="256">
        <v>214</v>
      </c>
      <c r="C13" s="257">
        <v>31656711</v>
      </c>
      <c r="D13" s="257">
        <v>31012229</v>
      </c>
      <c r="E13" s="257">
        <v>644482</v>
      </c>
      <c r="F13" s="258">
        <v>67853714</v>
      </c>
      <c r="G13" s="254" t="s">
        <v>287</v>
      </c>
      <c r="H13" s="255"/>
    </row>
    <row r="14" spans="1:8" ht="21.75" customHeight="1">
      <c r="A14" s="250" t="s">
        <v>376</v>
      </c>
      <c r="B14" s="256">
        <v>198</v>
      </c>
      <c r="C14" s="257">
        <v>29190991</v>
      </c>
      <c r="D14" s="257">
        <v>28671826</v>
      </c>
      <c r="E14" s="257">
        <v>519165</v>
      </c>
      <c r="F14" s="258">
        <v>63609238</v>
      </c>
      <c r="G14" s="254" t="s">
        <v>376</v>
      </c>
      <c r="H14" s="255"/>
    </row>
    <row r="15" spans="1:8" ht="21.75" customHeight="1">
      <c r="A15" s="250" t="s">
        <v>377</v>
      </c>
      <c r="B15" s="256">
        <v>80</v>
      </c>
      <c r="C15" s="257">
        <v>8824730</v>
      </c>
      <c r="D15" s="257">
        <v>8745695</v>
      </c>
      <c r="E15" s="257">
        <v>79035</v>
      </c>
      <c r="F15" s="258">
        <v>2895850</v>
      </c>
      <c r="G15" s="254" t="s">
        <v>377</v>
      </c>
      <c r="H15" s="255"/>
    </row>
    <row r="16" spans="1:8" ht="21.75" customHeight="1">
      <c r="A16" s="250" t="s">
        <v>375</v>
      </c>
      <c r="B16" s="256">
        <v>104</v>
      </c>
      <c r="C16" s="257">
        <v>11292755</v>
      </c>
      <c r="D16" s="257">
        <v>11228803</v>
      </c>
      <c r="E16" s="257">
        <v>63952</v>
      </c>
      <c r="F16" s="259">
        <v>6228150</v>
      </c>
      <c r="G16" s="254" t="s">
        <v>375</v>
      </c>
      <c r="H16" s="255"/>
    </row>
    <row r="17" spans="1:8" ht="21.75" customHeight="1">
      <c r="A17" s="250">
        <v>2015</v>
      </c>
      <c r="B17" s="257">
        <v>102</v>
      </c>
      <c r="C17" s="257">
        <v>12135873</v>
      </c>
      <c r="D17" s="257">
        <v>12049086</v>
      </c>
      <c r="E17" s="257">
        <v>86787</v>
      </c>
      <c r="F17" s="260">
        <v>6595997</v>
      </c>
      <c r="G17" s="254">
        <v>2015</v>
      </c>
      <c r="H17" s="255"/>
    </row>
    <row r="18" spans="1:8" s="265" customFormat="1" ht="21.75" customHeight="1">
      <c r="A18" s="261">
        <v>2016</v>
      </c>
      <c r="B18" s="262">
        <v>126</v>
      </c>
      <c r="C18" s="262">
        <v>14260094</v>
      </c>
      <c r="D18" s="262">
        <v>14185611</v>
      </c>
      <c r="E18" s="262">
        <v>74483</v>
      </c>
      <c r="F18" s="262">
        <v>8244476</v>
      </c>
      <c r="G18" s="263">
        <v>2016</v>
      </c>
      <c r="H18" s="264"/>
    </row>
    <row r="19" spans="1:8" ht="21.75" customHeight="1">
      <c r="A19" s="266" t="s">
        <v>168</v>
      </c>
      <c r="B19" s="267">
        <v>2</v>
      </c>
      <c r="C19" s="268">
        <v>548695</v>
      </c>
      <c r="D19" s="268">
        <v>538012</v>
      </c>
      <c r="E19" s="268">
        <v>10683</v>
      </c>
      <c r="F19" s="269">
        <v>1519931</v>
      </c>
      <c r="G19" s="219" t="s">
        <v>39</v>
      </c>
      <c r="H19" s="270"/>
    </row>
    <row r="20" spans="1:8" ht="21.75" customHeight="1">
      <c r="A20" s="266" t="s">
        <v>169</v>
      </c>
      <c r="B20" s="267">
        <v>17</v>
      </c>
      <c r="C20" s="268">
        <v>1750859</v>
      </c>
      <c r="D20" s="268">
        <v>1730293</v>
      </c>
      <c r="E20" s="268">
        <v>20566</v>
      </c>
      <c r="F20" s="269">
        <v>1388285</v>
      </c>
      <c r="G20" s="219" t="s">
        <v>40</v>
      </c>
      <c r="H20" s="270"/>
    </row>
    <row r="21" spans="1:8" ht="21.75" customHeight="1">
      <c r="A21" s="266" t="s">
        <v>170</v>
      </c>
      <c r="B21" s="267">
        <v>6</v>
      </c>
      <c r="C21" s="268">
        <v>720052</v>
      </c>
      <c r="D21" s="268">
        <v>719224</v>
      </c>
      <c r="E21" s="268">
        <v>828</v>
      </c>
      <c r="F21" s="269">
        <v>0</v>
      </c>
      <c r="G21" s="219" t="s">
        <v>41</v>
      </c>
      <c r="H21" s="270"/>
    </row>
    <row r="22" spans="1:8" ht="21.75" customHeight="1">
      <c r="A22" s="266" t="s">
        <v>171</v>
      </c>
      <c r="B22" s="267">
        <v>14</v>
      </c>
      <c r="C22" s="268">
        <v>3079509</v>
      </c>
      <c r="D22" s="268">
        <v>3069273</v>
      </c>
      <c r="E22" s="268">
        <v>10236</v>
      </c>
      <c r="F22" s="269">
        <v>314231</v>
      </c>
      <c r="G22" s="219" t="s">
        <v>172</v>
      </c>
      <c r="H22" s="270"/>
    </row>
    <row r="23" spans="1:8" s="272" customFormat="1" ht="21.75" customHeight="1">
      <c r="A23" s="266" t="s">
        <v>174</v>
      </c>
      <c r="B23" s="267">
        <v>3</v>
      </c>
      <c r="C23" s="268">
        <v>277802</v>
      </c>
      <c r="D23" s="268">
        <v>277802</v>
      </c>
      <c r="E23" s="268">
        <v>0</v>
      </c>
      <c r="F23" s="269">
        <v>0</v>
      </c>
      <c r="G23" s="219" t="s">
        <v>42</v>
      </c>
      <c r="H23" s="271"/>
    </row>
    <row r="24" spans="1:8" s="272" customFormat="1" ht="21.75" customHeight="1">
      <c r="A24" s="266" t="s">
        <v>175</v>
      </c>
      <c r="B24" s="267">
        <v>3</v>
      </c>
      <c r="C24" s="268">
        <v>52984</v>
      </c>
      <c r="D24" s="268">
        <v>52984</v>
      </c>
      <c r="E24" s="268">
        <v>0</v>
      </c>
      <c r="F24" s="269">
        <v>173145</v>
      </c>
      <c r="G24" s="219" t="s">
        <v>43</v>
      </c>
      <c r="H24" s="271"/>
    </row>
    <row r="25" spans="1:8" s="272" customFormat="1" ht="21.75" customHeight="1">
      <c r="A25" s="266" t="s">
        <v>290</v>
      </c>
      <c r="B25" s="267">
        <v>1</v>
      </c>
      <c r="C25" s="268">
        <v>0</v>
      </c>
      <c r="D25" s="268">
        <v>0</v>
      </c>
      <c r="E25" s="268">
        <v>0</v>
      </c>
      <c r="F25" s="269">
        <v>43959</v>
      </c>
      <c r="G25" s="219" t="s">
        <v>100</v>
      </c>
      <c r="H25" s="271"/>
    </row>
    <row r="26" spans="1:8" s="273" customFormat="1" ht="21.75" customHeight="1">
      <c r="A26" s="266" t="s">
        <v>165</v>
      </c>
      <c r="B26" s="267">
        <v>6</v>
      </c>
      <c r="C26" s="268">
        <v>238790</v>
      </c>
      <c r="D26" s="268">
        <v>238790</v>
      </c>
      <c r="E26" s="268">
        <v>0</v>
      </c>
      <c r="F26" s="269">
        <v>134493</v>
      </c>
      <c r="G26" s="219" t="s">
        <v>83</v>
      </c>
      <c r="H26" s="271"/>
    </row>
    <row r="27" spans="1:8" s="272" customFormat="1" ht="21.75" customHeight="1">
      <c r="A27" s="266" t="s">
        <v>176</v>
      </c>
      <c r="B27" s="267">
        <v>4</v>
      </c>
      <c r="C27" s="268">
        <v>195162</v>
      </c>
      <c r="D27" s="268">
        <v>194878</v>
      </c>
      <c r="E27" s="268">
        <v>284</v>
      </c>
      <c r="F27" s="269">
        <v>1015080</v>
      </c>
      <c r="G27" s="219" t="s">
        <v>44</v>
      </c>
      <c r="H27" s="271"/>
    </row>
    <row r="28" spans="1:8" s="272" customFormat="1" ht="21.75" customHeight="1">
      <c r="A28" s="266" t="s">
        <v>177</v>
      </c>
      <c r="B28" s="267">
        <v>12</v>
      </c>
      <c r="C28" s="268">
        <v>2050730</v>
      </c>
      <c r="D28" s="268">
        <v>2031987</v>
      </c>
      <c r="E28" s="268">
        <v>18743</v>
      </c>
      <c r="F28" s="269">
        <v>664840</v>
      </c>
      <c r="G28" s="219" t="s">
        <v>45</v>
      </c>
      <c r="H28" s="271"/>
    </row>
    <row r="29" spans="1:8" s="272" customFormat="1" ht="21.75" customHeight="1">
      <c r="A29" s="266" t="s">
        <v>178</v>
      </c>
      <c r="B29" s="267">
        <v>5</v>
      </c>
      <c r="C29" s="268">
        <v>1536999</v>
      </c>
      <c r="D29" s="268">
        <v>1536812</v>
      </c>
      <c r="E29" s="268">
        <v>187</v>
      </c>
      <c r="F29" s="269" t="s">
        <v>378</v>
      </c>
      <c r="G29" s="219" t="s">
        <v>295</v>
      </c>
      <c r="H29" s="271"/>
    </row>
    <row r="30" spans="1:8" s="272" customFormat="1" ht="21.75" customHeight="1">
      <c r="A30" s="266" t="s">
        <v>179</v>
      </c>
      <c r="B30" s="267">
        <v>14</v>
      </c>
      <c r="C30" s="268">
        <v>415751</v>
      </c>
      <c r="D30" s="268">
        <v>413902</v>
      </c>
      <c r="E30" s="268">
        <v>1849</v>
      </c>
      <c r="F30" s="269">
        <v>1695232</v>
      </c>
      <c r="G30" s="219" t="s">
        <v>301</v>
      </c>
      <c r="H30" s="271"/>
    </row>
    <row r="31" spans="1:8" s="272" customFormat="1" ht="21.75" customHeight="1">
      <c r="A31" s="266" t="s">
        <v>180</v>
      </c>
      <c r="B31" s="267">
        <v>12</v>
      </c>
      <c r="C31" s="268">
        <v>370775</v>
      </c>
      <c r="D31" s="268">
        <v>367541</v>
      </c>
      <c r="E31" s="268">
        <v>3234</v>
      </c>
      <c r="F31" s="269">
        <v>114722</v>
      </c>
      <c r="G31" s="219" t="s">
        <v>303</v>
      </c>
      <c r="H31" s="271"/>
    </row>
    <row r="32" spans="1:8" s="272" customFormat="1" ht="21.75" customHeight="1">
      <c r="A32" s="266" t="s">
        <v>181</v>
      </c>
      <c r="B32" s="267">
        <v>12</v>
      </c>
      <c r="C32" s="268">
        <v>1484380</v>
      </c>
      <c r="D32" s="268">
        <v>1476507</v>
      </c>
      <c r="E32" s="268">
        <v>7873</v>
      </c>
      <c r="F32" s="269">
        <v>187728</v>
      </c>
      <c r="G32" s="219" t="s">
        <v>46</v>
      </c>
      <c r="H32" s="271"/>
    </row>
    <row r="33" spans="1:7" s="272" customFormat="1" ht="21.75" customHeight="1" thickBot="1">
      <c r="A33" s="274" t="s">
        <v>182</v>
      </c>
      <c r="B33" s="275">
        <v>15</v>
      </c>
      <c r="C33" s="268">
        <v>1537606</v>
      </c>
      <c r="D33" s="276">
        <v>1537606</v>
      </c>
      <c r="E33" s="276">
        <v>0</v>
      </c>
      <c r="F33" s="277">
        <v>992830</v>
      </c>
      <c r="G33" s="278" t="s">
        <v>47</v>
      </c>
    </row>
    <row r="34" spans="1:7" ht="9.75" customHeight="1" thickTop="1">
      <c r="A34" s="279"/>
      <c r="B34" s="280"/>
      <c r="C34" s="280"/>
      <c r="D34" s="280"/>
      <c r="E34" s="281"/>
      <c r="F34" s="281"/>
      <c r="G34" s="282"/>
    </row>
    <row r="35" spans="1:7" ht="12" customHeight="1">
      <c r="A35" s="911" t="s">
        <v>685</v>
      </c>
      <c r="B35" s="911"/>
      <c r="C35" s="912"/>
      <c r="D35" s="912"/>
      <c r="E35" s="912"/>
      <c r="F35" s="912"/>
      <c r="G35" s="912"/>
    </row>
    <row r="36" spans="1:7" ht="12" customHeight="1">
      <c r="A36" s="418" t="s">
        <v>686</v>
      </c>
      <c r="B36" s="418"/>
      <c r="C36" s="241"/>
      <c r="D36" s="241"/>
      <c r="E36" s="283"/>
      <c r="F36" s="283"/>
      <c r="G36" s="284" t="s">
        <v>3</v>
      </c>
    </row>
  </sheetData>
  <sheetProtection/>
  <mergeCells count="10">
    <mergeCell ref="D8:D10"/>
    <mergeCell ref="E8:E10"/>
    <mergeCell ref="A3:G3"/>
    <mergeCell ref="A4:G4"/>
    <mergeCell ref="A35:G35"/>
    <mergeCell ref="A7:A10"/>
    <mergeCell ref="B7:B10"/>
    <mergeCell ref="C7:E7"/>
    <mergeCell ref="G7:G10"/>
    <mergeCell ref="C8:C10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AJ38"/>
  <sheetViews>
    <sheetView view="pageBreakPreview" zoomScaleSheetLayoutView="10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K5" sqref="AK5"/>
    </sheetView>
  </sheetViews>
  <sheetFormatPr defaultColWidth="7.99609375" defaultRowHeight="13.5"/>
  <cols>
    <col min="1" max="1" width="8.77734375" style="286" customWidth="1"/>
    <col min="2" max="3" width="5.5546875" style="286" customWidth="1"/>
    <col min="4" max="5" width="4.77734375" style="286" customWidth="1"/>
    <col min="6" max="8" width="4.5546875" style="286" customWidth="1"/>
    <col min="9" max="10" width="4.77734375" style="286" customWidth="1"/>
    <col min="11" max="11" width="6.10546875" style="286" customWidth="1"/>
    <col min="12" max="12" width="8.88671875" style="286" customWidth="1"/>
    <col min="13" max="13" width="8.99609375" style="286" customWidth="1"/>
    <col min="14" max="14" width="5.3359375" style="286" customWidth="1"/>
    <col min="15" max="15" width="4.77734375" style="286" customWidth="1"/>
    <col min="16" max="16" width="4.5546875" style="286" customWidth="1"/>
    <col min="17" max="18" width="4.4453125" style="286" customWidth="1"/>
    <col min="19" max="20" width="4.3359375" style="286" customWidth="1"/>
    <col min="21" max="21" width="4.77734375" style="286" customWidth="1"/>
    <col min="22" max="22" width="4.5546875" style="286" customWidth="1"/>
    <col min="23" max="23" width="8.3359375" style="286" customWidth="1"/>
    <col min="24" max="25" width="8.77734375" style="286" customWidth="1"/>
    <col min="26" max="27" width="4.77734375" style="286" customWidth="1"/>
    <col min="28" max="29" width="4.4453125" style="286" customWidth="1"/>
    <col min="30" max="30" width="4.5546875" style="286" customWidth="1"/>
    <col min="31" max="32" width="4.3359375" style="286" customWidth="1"/>
    <col min="33" max="33" width="4.77734375" style="286" customWidth="1"/>
    <col min="34" max="34" width="4.3359375" style="286" customWidth="1"/>
    <col min="35" max="35" width="9.3359375" style="286" customWidth="1"/>
    <col min="36" max="36" width="8.77734375" style="286" customWidth="1"/>
    <col min="37" max="16384" width="7.99609375" style="286" customWidth="1"/>
  </cols>
  <sheetData>
    <row r="1" spans="1:36" ht="11.25" customHeight="1">
      <c r="A1" s="285"/>
      <c r="L1" s="287" t="s">
        <v>461</v>
      </c>
      <c r="M1" s="285" t="s">
        <v>545</v>
      </c>
      <c r="AJ1" s="287" t="s">
        <v>546</v>
      </c>
    </row>
    <row r="2" ht="7.5" customHeight="1"/>
    <row r="3" spans="1:36" s="288" customFormat="1" ht="21.75" customHeight="1">
      <c r="A3" s="924" t="s">
        <v>512</v>
      </c>
      <c r="B3" s="924"/>
      <c r="C3" s="924"/>
      <c r="D3" s="924"/>
      <c r="E3" s="924"/>
      <c r="F3" s="924"/>
      <c r="G3" s="924"/>
      <c r="H3" s="924"/>
      <c r="I3" s="924"/>
      <c r="J3" s="924"/>
      <c r="K3" s="924"/>
      <c r="L3" s="924"/>
      <c r="M3" s="924" t="s">
        <v>513</v>
      </c>
      <c r="N3" s="924"/>
      <c r="O3" s="924"/>
      <c r="P3" s="924"/>
      <c r="Q3" s="924"/>
      <c r="R3" s="924"/>
      <c r="S3" s="924"/>
      <c r="T3" s="924"/>
      <c r="U3" s="924"/>
      <c r="V3" s="924"/>
      <c r="W3" s="924"/>
      <c r="X3" s="924"/>
      <c r="Y3" s="924" t="s">
        <v>514</v>
      </c>
      <c r="Z3" s="924"/>
      <c r="AA3" s="924"/>
      <c r="AB3" s="924"/>
      <c r="AC3" s="924"/>
      <c r="AD3" s="924"/>
      <c r="AE3" s="924"/>
      <c r="AF3" s="924"/>
      <c r="AG3" s="924"/>
      <c r="AH3" s="924"/>
      <c r="AI3" s="924"/>
      <c r="AJ3" s="924"/>
    </row>
    <row r="4" spans="1:36" s="288" customFormat="1" ht="18" customHeight="1">
      <c r="A4" s="924" t="s">
        <v>392</v>
      </c>
      <c r="B4" s="924"/>
      <c r="C4" s="924"/>
      <c r="D4" s="924"/>
      <c r="E4" s="924"/>
      <c r="F4" s="924"/>
      <c r="G4" s="924"/>
      <c r="H4" s="924"/>
      <c r="I4" s="924"/>
      <c r="J4" s="924"/>
      <c r="K4" s="924"/>
      <c r="L4" s="924"/>
      <c r="M4" s="924" t="s">
        <v>391</v>
      </c>
      <c r="N4" s="924"/>
      <c r="O4" s="924"/>
      <c r="P4" s="924"/>
      <c r="Q4" s="924"/>
      <c r="R4" s="924"/>
      <c r="S4" s="924"/>
      <c r="T4" s="924"/>
      <c r="U4" s="924"/>
      <c r="V4" s="924"/>
      <c r="W4" s="924"/>
      <c r="X4" s="924"/>
      <c r="Y4" s="924" t="s">
        <v>391</v>
      </c>
      <c r="Z4" s="924"/>
      <c r="AA4" s="924"/>
      <c r="AB4" s="924"/>
      <c r="AC4" s="924"/>
      <c r="AD4" s="924"/>
      <c r="AE4" s="924"/>
      <c r="AF4" s="924"/>
      <c r="AG4" s="924"/>
      <c r="AH4" s="924"/>
      <c r="AI4" s="924"/>
      <c r="AJ4" s="924"/>
    </row>
    <row r="5" ht="6" customHeight="1"/>
    <row r="6" spans="1:36" ht="12.75" customHeight="1" thickBot="1">
      <c r="A6" s="289" t="s">
        <v>515</v>
      </c>
      <c r="B6" s="290"/>
      <c r="C6" s="290"/>
      <c r="D6" s="290"/>
      <c r="E6" s="291"/>
      <c r="F6" s="291"/>
      <c r="G6" s="290"/>
      <c r="H6" s="290"/>
      <c r="I6" s="290"/>
      <c r="J6" s="290"/>
      <c r="K6" s="943" t="s">
        <v>516</v>
      </c>
      <c r="L6" s="943"/>
      <c r="M6" s="289" t="s">
        <v>515</v>
      </c>
      <c r="N6" s="290"/>
      <c r="O6" s="290"/>
      <c r="P6" s="290"/>
      <c r="Q6" s="291"/>
      <c r="R6" s="291"/>
      <c r="S6" s="290"/>
      <c r="T6" s="290"/>
      <c r="U6" s="290"/>
      <c r="V6" s="290"/>
      <c r="W6" s="943" t="s">
        <v>516</v>
      </c>
      <c r="X6" s="943"/>
      <c r="Y6" s="289" t="s">
        <v>515</v>
      </c>
      <c r="Z6" s="290"/>
      <c r="AA6" s="290"/>
      <c r="AB6" s="290"/>
      <c r="AC6" s="291"/>
      <c r="AD6" s="291"/>
      <c r="AE6" s="290"/>
      <c r="AF6" s="290"/>
      <c r="AG6" s="290"/>
      <c r="AH6" s="290"/>
      <c r="AI6" s="943" t="s">
        <v>516</v>
      </c>
      <c r="AJ6" s="943"/>
    </row>
    <row r="7" spans="1:36" ht="24" customHeight="1" thickTop="1">
      <c r="A7" s="940" t="s">
        <v>92</v>
      </c>
      <c r="B7" s="941" t="s">
        <v>130</v>
      </c>
      <c r="C7" s="938" t="s">
        <v>517</v>
      </c>
      <c r="D7" s="939"/>
      <c r="E7" s="932" t="s">
        <v>518</v>
      </c>
      <c r="F7" s="933"/>
      <c r="G7" s="934"/>
      <c r="H7" s="934"/>
      <c r="I7" s="934"/>
      <c r="J7" s="935"/>
      <c r="K7" s="292" t="s">
        <v>256</v>
      </c>
      <c r="L7" s="936" t="s">
        <v>166</v>
      </c>
      <c r="M7" s="940" t="s">
        <v>92</v>
      </c>
      <c r="N7" s="941" t="s">
        <v>130</v>
      </c>
      <c r="O7" s="938" t="s">
        <v>517</v>
      </c>
      <c r="P7" s="939"/>
      <c r="Q7" s="932" t="s">
        <v>518</v>
      </c>
      <c r="R7" s="933"/>
      <c r="S7" s="934"/>
      <c r="T7" s="934"/>
      <c r="U7" s="934"/>
      <c r="V7" s="935"/>
      <c r="W7" s="292" t="s">
        <v>256</v>
      </c>
      <c r="X7" s="936" t="s">
        <v>166</v>
      </c>
      <c r="Y7" s="940" t="s">
        <v>92</v>
      </c>
      <c r="Z7" s="941" t="s">
        <v>130</v>
      </c>
      <c r="AA7" s="938" t="s">
        <v>517</v>
      </c>
      <c r="AB7" s="939"/>
      <c r="AC7" s="932" t="s">
        <v>518</v>
      </c>
      <c r="AD7" s="933"/>
      <c r="AE7" s="934"/>
      <c r="AF7" s="934"/>
      <c r="AG7" s="934"/>
      <c r="AH7" s="935"/>
      <c r="AI7" s="292" t="s">
        <v>256</v>
      </c>
      <c r="AJ7" s="936" t="s">
        <v>166</v>
      </c>
    </row>
    <row r="8" spans="1:36" ht="15" customHeight="1">
      <c r="A8" s="930"/>
      <c r="B8" s="942"/>
      <c r="C8" s="293" t="s">
        <v>257</v>
      </c>
      <c r="D8" s="293" t="s">
        <v>402</v>
      </c>
      <c r="E8" s="294" t="s">
        <v>149</v>
      </c>
      <c r="F8" s="294" t="s">
        <v>150</v>
      </c>
      <c r="G8" s="293" t="s">
        <v>420</v>
      </c>
      <c r="H8" s="295" t="s">
        <v>421</v>
      </c>
      <c r="I8" s="293" t="s">
        <v>260</v>
      </c>
      <c r="J8" s="293" t="s">
        <v>261</v>
      </c>
      <c r="K8" s="296"/>
      <c r="L8" s="937"/>
      <c r="M8" s="930"/>
      <c r="N8" s="942"/>
      <c r="O8" s="293" t="s">
        <v>257</v>
      </c>
      <c r="P8" s="293" t="s">
        <v>402</v>
      </c>
      <c r="Q8" s="294" t="s">
        <v>149</v>
      </c>
      <c r="R8" s="294" t="s">
        <v>150</v>
      </c>
      <c r="S8" s="293" t="s">
        <v>420</v>
      </c>
      <c r="T8" s="295" t="s">
        <v>259</v>
      </c>
      <c r="U8" s="293" t="s">
        <v>260</v>
      </c>
      <c r="V8" s="293" t="s">
        <v>261</v>
      </c>
      <c r="W8" s="296"/>
      <c r="X8" s="937"/>
      <c r="Y8" s="930"/>
      <c r="Z8" s="942"/>
      <c r="AA8" s="293" t="s">
        <v>257</v>
      </c>
      <c r="AB8" s="293" t="s">
        <v>402</v>
      </c>
      <c r="AC8" s="294" t="s">
        <v>149</v>
      </c>
      <c r="AD8" s="294" t="s">
        <v>150</v>
      </c>
      <c r="AE8" s="293" t="s">
        <v>258</v>
      </c>
      <c r="AF8" s="295" t="s">
        <v>259</v>
      </c>
      <c r="AG8" s="293" t="s">
        <v>260</v>
      </c>
      <c r="AH8" s="293" t="s">
        <v>261</v>
      </c>
      <c r="AI8" s="296"/>
      <c r="AJ8" s="937"/>
    </row>
    <row r="9" spans="1:36" ht="12.75" customHeight="1">
      <c r="A9" s="930" t="s">
        <v>403</v>
      </c>
      <c r="B9" s="927" t="s">
        <v>419</v>
      </c>
      <c r="C9" s="929" t="s">
        <v>262</v>
      </c>
      <c r="D9" s="929" t="s">
        <v>263</v>
      </c>
      <c r="E9" s="927" t="s">
        <v>415</v>
      </c>
      <c r="F9" s="927" t="s">
        <v>416</v>
      </c>
      <c r="G9" s="929" t="s">
        <v>264</v>
      </c>
      <c r="H9" s="927" t="s">
        <v>417</v>
      </c>
      <c r="I9" s="929" t="s">
        <v>94</v>
      </c>
      <c r="J9" s="927" t="s">
        <v>418</v>
      </c>
      <c r="K9" s="297" t="s">
        <v>93</v>
      </c>
      <c r="L9" s="925" t="s">
        <v>390</v>
      </c>
      <c r="M9" s="930" t="s">
        <v>403</v>
      </c>
      <c r="N9" s="927" t="s">
        <v>419</v>
      </c>
      <c r="O9" s="929" t="s">
        <v>262</v>
      </c>
      <c r="P9" s="929" t="s">
        <v>263</v>
      </c>
      <c r="Q9" s="927" t="s">
        <v>415</v>
      </c>
      <c r="R9" s="927" t="s">
        <v>416</v>
      </c>
      <c r="S9" s="929" t="s">
        <v>264</v>
      </c>
      <c r="T9" s="927" t="s">
        <v>417</v>
      </c>
      <c r="U9" s="929" t="s">
        <v>94</v>
      </c>
      <c r="V9" s="927" t="s">
        <v>418</v>
      </c>
      <c r="W9" s="297" t="s">
        <v>93</v>
      </c>
      <c r="X9" s="925" t="s">
        <v>390</v>
      </c>
      <c r="Y9" s="930" t="s">
        <v>403</v>
      </c>
      <c r="Z9" s="927" t="s">
        <v>419</v>
      </c>
      <c r="AA9" s="929" t="s">
        <v>262</v>
      </c>
      <c r="AB9" s="929" t="s">
        <v>263</v>
      </c>
      <c r="AC9" s="927" t="s">
        <v>415</v>
      </c>
      <c r="AD9" s="927" t="s">
        <v>416</v>
      </c>
      <c r="AE9" s="929" t="s">
        <v>264</v>
      </c>
      <c r="AF9" s="927" t="s">
        <v>417</v>
      </c>
      <c r="AG9" s="929" t="s">
        <v>94</v>
      </c>
      <c r="AH9" s="927" t="s">
        <v>418</v>
      </c>
      <c r="AI9" s="297" t="s">
        <v>93</v>
      </c>
      <c r="AJ9" s="925" t="s">
        <v>390</v>
      </c>
    </row>
    <row r="10" spans="1:36" ht="12.75" customHeight="1">
      <c r="A10" s="931"/>
      <c r="B10" s="928"/>
      <c r="C10" s="928"/>
      <c r="D10" s="928"/>
      <c r="E10" s="928"/>
      <c r="F10" s="928"/>
      <c r="G10" s="928"/>
      <c r="H10" s="928"/>
      <c r="I10" s="928"/>
      <c r="J10" s="928"/>
      <c r="K10" s="298" t="s">
        <v>66</v>
      </c>
      <c r="L10" s="926"/>
      <c r="M10" s="931"/>
      <c r="N10" s="928"/>
      <c r="O10" s="928"/>
      <c r="P10" s="928"/>
      <c r="Q10" s="928"/>
      <c r="R10" s="928"/>
      <c r="S10" s="928"/>
      <c r="T10" s="928"/>
      <c r="U10" s="928"/>
      <c r="V10" s="928"/>
      <c r="W10" s="298" t="s">
        <v>66</v>
      </c>
      <c r="X10" s="926"/>
      <c r="Y10" s="931"/>
      <c r="Z10" s="928"/>
      <c r="AA10" s="928"/>
      <c r="AB10" s="928"/>
      <c r="AC10" s="928"/>
      <c r="AD10" s="928"/>
      <c r="AE10" s="928"/>
      <c r="AF10" s="928"/>
      <c r="AG10" s="928"/>
      <c r="AH10" s="928"/>
      <c r="AI10" s="298" t="s">
        <v>66</v>
      </c>
      <c r="AJ10" s="926"/>
    </row>
    <row r="11" spans="1:36" ht="21" customHeight="1">
      <c r="A11" s="299" t="s">
        <v>278</v>
      </c>
      <c r="B11" s="300">
        <v>14234781</v>
      </c>
      <c r="C11" s="301">
        <v>11739000</v>
      </c>
      <c r="D11" s="301">
        <v>57100</v>
      </c>
      <c r="E11" s="301" t="s">
        <v>379</v>
      </c>
      <c r="F11" s="301">
        <v>79</v>
      </c>
      <c r="G11" s="301">
        <v>131</v>
      </c>
      <c r="H11" s="252" t="s">
        <v>379</v>
      </c>
      <c r="I11" s="301">
        <v>2097085</v>
      </c>
      <c r="J11" s="301">
        <v>120</v>
      </c>
      <c r="K11" s="302">
        <v>32882637</v>
      </c>
      <c r="L11" s="303" t="s">
        <v>278</v>
      </c>
      <c r="M11" s="304" t="s">
        <v>206</v>
      </c>
      <c r="N11" s="305">
        <v>128000</v>
      </c>
      <c r="O11" s="306">
        <v>128000</v>
      </c>
      <c r="P11" s="306">
        <v>3200</v>
      </c>
      <c r="Q11" s="306">
        <v>3</v>
      </c>
      <c r="R11" s="306">
        <v>3</v>
      </c>
      <c r="S11" s="306">
        <v>2</v>
      </c>
      <c r="T11" s="307">
        <v>0</v>
      </c>
      <c r="U11" s="306">
        <v>3</v>
      </c>
      <c r="V11" s="306">
        <v>2</v>
      </c>
      <c r="W11" s="308">
        <v>260300</v>
      </c>
      <c r="X11" s="209" t="s">
        <v>323</v>
      </c>
      <c r="Y11" s="309" t="s">
        <v>519</v>
      </c>
      <c r="Z11" s="310"/>
      <c r="AA11" s="311"/>
      <c r="AB11" s="311"/>
      <c r="AC11" s="311"/>
      <c r="AD11" s="311"/>
      <c r="AE11" s="311"/>
      <c r="AF11" s="311"/>
      <c r="AG11" s="311"/>
      <c r="AH11" s="311"/>
      <c r="AI11" s="312"/>
      <c r="AJ11" s="313" t="s">
        <v>463</v>
      </c>
    </row>
    <row r="12" spans="1:36" ht="21" customHeight="1">
      <c r="A12" s="299" t="s">
        <v>287</v>
      </c>
      <c r="B12" s="314">
        <v>15819781</v>
      </c>
      <c r="C12" s="315">
        <v>13324000</v>
      </c>
      <c r="D12" s="315">
        <v>68750</v>
      </c>
      <c r="E12" s="257">
        <v>2</v>
      </c>
      <c r="F12" s="316">
        <v>57</v>
      </c>
      <c r="G12" s="316">
        <v>135</v>
      </c>
      <c r="H12" s="257" t="s">
        <v>379</v>
      </c>
      <c r="I12" s="315">
        <v>16</v>
      </c>
      <c r="J12" s="315">
        <v>98</v>
      </c>
      <c r="K12" s="317">
        <v>26321797</v>
      </c>
      <c r="L12" s="303" t="s">
        <v>287</v>
      </c>
      <c r="M12" s="318" t="s">
        <v>520</v>
      </c>
      <c r="N12" s="319">
        <v>19800</v>
      </c>
      <c r="O12" s="320">
        <v>19800</v>
      </c>
      <c r="P12" s="320">
        <v>660</v>
      </c>
      <c r="Q12" s="320">
        <v>1</v>
      </c>
      <c r="R12" s="320">
        <v>1</v>
      </c>
      <c r="S12" s="320">
        <v>1</v>
      </c>
      <c r="T12" s="268">
        <v>0</v>
      </c>
      <c r="U12" s="320">
        <v>1</v>
      </c>
      <c r="V12" s="320">
        <v>3</v>
      </c>
      <c r="W12" s="321" t="s">
        <v>480</v>
      </c>
      <c r="X12" s="217" t="s">
        <v>353</v>
      </c>
      <c r="Y12" s="304" t="s">
        <v>521</v>
      </c>
      <c r="Z12" s="319" t="s">
        <v>378</v>
      </c>
      <c r="AA12" s="320" t="s">
        <v>378</v>
      </c>
      <c r="AB12" s="320" t="s">
        <v>378</v>
      </c>
      <c r="AC12" s="322" t="s">
        <v>378</v>
      </c>
      <c r="AD12" s="322" t="s">
        <v>378</v>
      </c>
      <c r="AE12" s="322" t="s">
        <v>378</v>
      </c>
      <c r="AF12" s="322" t="s">
        <v>378</v>
      </c>
      <c r="AG12" s="322" t="s">
        <v>378</v>
      </c>
      <c r="AH12" s="322" t="s">
        <v>378</v>
      </c>
      <c r="AI12" s="312"/>
      <c r="AJ12" s="217" t="s">
        <v>340</v>
      </c>
    </row>
    <row r="13" spans="1:36" ht="21" customHeight="1">
      <c r="A13" s="299" t="s">
        <v>376</v>
      </c>
      <c r="B13" s="314">
        <v>14294781</v>
      </c>
      <c r="C13" s="315">
        <v>11799000</v>
      </c>
      <c r="D13" s="315">
        <v>53980</v>
      </c>
      <c r="E13" s="316">
        <v>10</v>
      </c>
      <c r="F13" s="316">
        <v>23</v>
      </c>
      <c r="G13" s="316">
        <v>95</v>
      </c>
      <c r="H13" s="257" t="s">
        <v>379</v>
      </c>
      <c r="I13" s="315">
        <v>17</v>
      </c>
      <c r="J13" s="315">
        <v>91</v>
      </c>
      <c r="K13" s="317">
        <v>23718667</v>
      </c>
      <c r="L13" s="303" t="s">
        <v>376</v>
      </c>
      <c r="M13" s="318" t="s">
        <v>207</v>
      </c>
      <c r="N13" s="319">
        <v>39000</v>
      </c>
      <c r="O13" s="320">
        <v>39000</v>
      </c>
      <c r="P13" s="320">
        <v>1300</v>
      </c>
      <c r="Q13" s="320">
        <v>2</v>
      </c>
      <c r="R13" s="320">
        <v>2</v>
      </c>
      <c r="S13" s="320">
        <v>1</v>
      </c>
      <c r="T13" s="268">
        <v>0</v>
      </c>
      <c r="U13" s="320">
        <v>1</v>
      </c>
      <c r="V13" s="320">
        <v>2</v>
      </c>
      <c r="W13" s="323">
        <v>65910</v>
      </c>
      <c r="X13" s="217" t="s">
        <v>324</v>
      </c>
      <c r="Y13" s="304" t="s">
        <v>522</v>
      </c>
      <c r="Z13" s="319" t="s">
        <v>378</v>
      </c>
      <c r="AA13" s="320" t="s">
        <v>378</v>
      </c>
      <c r="AB13" s="320" t="s">
        <v>378</v>
      </c>
      <c r="AC13" s="322" t="s">
        <v>378</v>
      </c>
      <c r="AD13" s="322" t="s">
        <v>378</v>
      </c>
      <c r="AE13" s="322" t="s">
        <v>378</v>
      </c>
      <c r="AF13" s="322" t="s">
        <v>378</v>
      </c>
      <c r="AG13" s="322" t="s">
        <v>378</v>
      </c>
      <c r="AH13" s="322" t="s">
        <v>378</v>
      </c>
      <c r="AI13" s="312"/>
      <c r="AJ13" s="217" t="s">
        <v>341</v>
      </c>
    </row>
    <row r="14" spans="1:36" ht="21" customHeight="1">
      <c r="A14" s="299" t="s">
        <v>377</v>
      </c>
      <c r="B14" s="314">
        <v>3715370</v>
      </c>
      <c r="C14" s="315">
        <v>3377870</v>
      </c>
      <c r="D14" s="315">
        <v>56359</v>
      </c>
      <c r="E14" s="316">
        <v>37</v>
      </c>
      <c r="F14" s="316">
        <v>58</v>
      </c>
      <c r="G14" s="316">
        <v>125</v>
      </c>
      <c r="H14" s="257" t="s">
        <v>378</v>
      </c>
      <c r="I14" s="315">
        <v>19</v>
      </c>
      <c r="J14" s="315">
        <v>98</v>
      </c>
      <c r="K14" s="317">
        <v>14100803</v>
      </c>
      <c r="L14" s="303" t="s">
        <v>377</v>
      </c>
      <c r="M14" s="318" t="s">
        <v>464</v>
      </c>
      <c r="N14" s="319">
        <v>52000</v>
      </c>
      <c r="O14" s="320">
        <v>52000</v>
      </c>
      <c r="P14" s="320">
        <v>1300</v>
      </c>
      <c r="Q14" s="268">
        <v>0</v>
      </c>
      <c r="R14" s="268">
        <v>0</v>
      </c>
      <c r="S14" s="320">
        <v>1</v>
      </c>
      <c r="T14" s="268">
        <v>0</v>
      </c>
      <c r="U14" s="320">
        <v>1</v>
      </c>
      <c r="V14" s="268">
        <v>0</v>
      </c>
      <c r="W14" s="323">
        <v>68590</v>
      </c>
      <c r="X14" s="217" t="s">
        <v>325</v>
      </c>
      <c r="Y14" s="304" t="s">
        <v>523</v>
      </c>
      <c r="Z14" s="319" t="s">
        <v>378</v>
      </c>
      <c r="AA14" s="320" t="s">
        <v>378</v>
      </c>
      <c r="AB14" s="320" t="s">
        <v>378</v>
      </c>
      <c r="AC14" s="322" t="s">
        <v>378</v>
      </c>
      <c r="AD14" s="322" t="s">
        <v>378</v>
      </c>
      <c r="AE14" s="322" t="s">
        <v>378</v>
      </c>
      <c r="AF14" s="322" t="s">
        <v>378</v>
      </c>
      <c r="AG14" s="322" t="s">
        <v>378</v>
      </c>
      <c r="AH14" s="322" t="s">
        <v>378</v>
      </c>
      <c r="AI14" s="312"/>
      <c r="AJ14" s="217" t="s">
        <v>343</v>
      </c>
    </row>
    <row r="15" spans="1:36" ht="21" customHeight="1">
      <c r="A15" s="299" t="s">
        <v>375</v>
      </c>
      <c r="B15" s="314">
        <v>3852650</v>
      </c>
      <c r="C15" s="315">
        <v>3852650</v>
      </c>
      <c r="D15" s="315">
        <v>58759</v>
      </c>
      <c r="E15" s="316">
        <v>56</v>
      </c>
      <c r="F15" s="316">
        <v>76</v>
      </c>
      <c r="G15" s="316">
        <v>122</v>
      </c>
      <c r="H15" s="257">
        <v>0</v>
      </c>
      <c r="I15" s="315">
        <v>45</v>
      </c>
      <c r="J15" s="315">
        <v>94</v>
      </c>
      <c r="K15" s="317">
        <v>12265262</v>
      </c>
      <c r="L15" s="303" t="s">
        <v>375</v>
      </c>
      <c r="M15" s="318" t="s">
        <v>208</v>
      </c>
      <c r="N15" s="319">
        <v>40000</v>
      </c>
      <c r="O15" s="320">
        <v>40000</v>
      </c>
      <c r="P15" s="320">
        <v>1000</v>
      </c>
      <c r="Q15" s="320">
        <v>2</v>
      </c>
      <c r="R15" s="320">
        <v>2</v>
      </c>
      <c r="S15" s="320">
        <v>2</v>
      </c>
      <c r="T15" s="268">
        <v>0</v>
      </c>
      <c r="U15" s="320">
        <v>1</v>
      </c>
      <c r="V15" s="320">
        <v>2</v>
      </c>
      <c r="W15" s="323">
        <v>69540</v>
      </c>
      <c r="X15" s="217" t="s">
        <v>326</v>
      </c>
      <c r="Y15" s="304" t="s">
        <v>524</v>
      </c>
      <c r="Z15" s="319" t="s">
        <v>378</v>
      </c>
      <c r="AA15" s="320" t="s">
        <v>378</v>
      </c>
      <c r="AB15" s="320" t="s">
        <v>378</v>
      </c>
      <c r="AC15" s="322" t="s">
        <v>378</v>
      </c>
      <c r="AD15" s="322" t="s">
        <v>378</v>
      </c>
      <c r="AE15" s="322" t="s">
        <v>378</v>
      </c>
      <c r="AF15" s="322" t="s">
        <v>378</v>
      </c>
      <c r="AG15" s="322" t="s">
        <v>378</v>
      </c>
      <c r="AH15" s="322" t="s">
        <v>378</v>
      </c>
      <c r="AI15" s="312"/>
      <c r="AJ15" s="217" t="s">
        <v>118</v>
      </c>
    </row>
    <row r="16" spans="1:36" s="324" customFormat="1" ht="20.25" customHeight="1">
      <c r="A16" s="299">
        <v>2015</v>
      </c>
      <c r="B16" s="314">
        <v>2073650</v>
      </c>
      <c r="C16" s="315">
        <v>2073650</v>
      </c>
      <c r="D16" s="315">
        <v>42259</v>
      </c>
      <c r="E16" s="316">
        <v>55</v>
      </c>
      <c r="F16" s="316">
        <v>75</v>
      </c>
      <c r="G16" s="316">
        <v>102</v>
      </c>
      <c r="H16" s="257">
        <v>0</v>
      </c>
      <c r="I16" s="315">
        <v>44</v>
      </c>
      <c r="J16" s="315">
        <v>93</v>
      </c>
      <c r="K16" s="317">
        <v>14566398</v>
      </c>
      <c r="L16" s="303">
        <v>2015</v>
      </c>
      <c r="M16" s="318" t="s">
        <v>209</v>
      </c>
      <c r="N16" s="319">
        <v>35000</v>
      </c>
      <c r="O16" s="320">
        <v>35000</v>
      </c>
      <c r="P16" s="320">
        <v>700</v>
      </c>
      <c r="Q16" s="320">
        <v>4</v>
      </c>
      <c r="R16" s="320">
        <v>4</v>
      </c>
      <c r="S16" s="320">
        <v>2</v>
      </c>
      <c r="T16" s="268">
        <v>0</v>
      </c>
      <c r="U16" s="320">
        <v>1</v>
      </c>
      <c r="V16" s="320">
        <v>5</v>
      </c>
      <c r="W16" s="323">
        <v>66950</v>
      </c>
      <c r="X16" s="217" t="s">
        <v>327</v>
      </c>
      <c r="Y16" s="304" t="s">
        <v>525</v>
      </c>
      <c r="Z16" s="319" t="s">
        <v>378</v>
      </c>
      <c r="AA16" s="320" t="s">
        <v>378</v>
      </c>
      <c r="AB16" s="320" t="s">
        <v>378</v>
      </c>
      <c r="AC16" s="322" t="s">
        <v>378</v>
      </c>
      <c r="AD16" s="322" t="s">
        <v>378</v>
      </c>
      <c r="AE16" s="322" t="s">
        <v>378</v>
      </c>
      <c r="AF16" s="322" t="s">
        <v>378</v>
      </c>
      <c r="AG16" s="322" t="s">
        <v>378</v>
      </c>
      <c r="AH16" s="322" t="s">
        <v>378</v>
      </c>
      <c r="AI16" s="312"/>
      <c r="AJ16" s="217" t="s">
        <v>119</v>
      </c>
    </row>
    <row r="17" spans="1:36" ht="20.25" customHeight="1">
      <c r="A17" s="325">
        <v>2016</v>
      </c>
      <c r="B17" s="326">
        <v>2053850</v>
      </c>
      <c r="C17" s="327">
        <v>2053850</v>
      </c>
      <c r="D17" s="327">
        <v>41599</v>
      </c>
      <c r="E17" s="327">
        <v>55</v>
      </c>
      <c r="F17" s="327">
        <v>71</v>
      </c>
      <c r="G17" s="327">
        <v>106</v>
      </c>
      <c r="H17" s="327">
        <v>0</v>
      </c>
      <c r="I17" s="327">
        <v>46</v>
      </c>
      <c r="J17" s="327">
        <v>93</v>
      </c>
      <c r="K17" s="328">
        <v>18254252</v>
      </c>
      <c r="L17" s="329">
        <v>2016</v>
      </c>
      <c r="M17" s="318" t="s">
        <v>67</v>
      </c>
      <c r="N17" s="319">
        <v>28000</v>
      </c>
      <c r="O17" s="320">
        <v>28000</v>
      </c>
      <c r="P17" s="320">
        <v>400</v>
      </c>
      <c r="Q17" s="320">
        <v>1</v>
      </c>
      <c r="R17" s="320">
        <v>1</v>
      </c>
      <c r="S17" s="320">
        <v>1</v>
      </c>
      <c r="T17" s="268">
        <v>0</v>
      </c>
      <c r="U17" s="320">
        <v>1</v>
      </c>
      <c r="V17" s="320">
        <v>1</v>
      </c>
      <c r="W17" s="323">
        <v>51670</v>
      </c>
      <c r="X17" s="217" t="s">
        <v>328</v>
      </c>
      <c r="Y17" s="304" t="s">
        <v>526</v>
      </c>
      <c r="Z17" s="319" t="s">
        <v>378</v>
      </c>
      <c r="AA17" s="320" t="s">
        <v>378</v>
      </c>
      <c r="AB17" s="320" t="s">
        <v>378</v>
      </c>
      <c r="AC17" s="322" t="s">
        <v>378</v>
      </c>
      <c r="AD17" s="322" t="s">
        <v>378</v>
      </c>
      <c r="AE17" s="322" t="s">
        <v>378</v>
      </c>
      <c r="AF17" s="322" t="s">
        <v>378</v>
      </c>
      <c r="AG17" s="322" t="s">
        <v>378</v>
      </c>
      <c r="AH17" s="322" t="s">
        <v>378</v>
      </c>
      <c r="AI17" s="312"/>
      <c r="AJ17" s="217" t="s">
        <v>120</v>
      </c>
    </row>
    <row r="18" spans="1:36" ht="20.25" customHeight="1">
      <c r="A18" s="304" t="s">
        <v>288</v>
      </c>
      <c r="B18" s="319">
        <v>350000</v>
      </c>
      <c r="C18" s="320">
        <v>350000</v>
      </c>
      <c r="D18" s="320">
        <v>3500</v>
      </c>
      <c r="E18" s="330">
        <v>5</v>
      </c>
      <c r="F18" s="330">
        <v>9</v>
      </c>
      <c r="G18" s="330">
        <v>19</v>
      </c>
      <c r="H18" s="268">
        <v>0</v>
      </c>
      <c r="I18" s="320">
        <v>4</v>
      </c>
      <c r="J18" s="320">
        <v>6</v>
      </c>
      <c r="K18" s="323">
        <v>12477000</v>
      </c>
      <c r="L18" s="217" t="s">
        <v>346</v>
      </c>
      <c r="M18" s="304" t="s">
        <v>527</v>
      </c>
      <c r="N18" s="319" t="s">
        <v>378</v>
      </c>
      <c r="O18" s="320" t="s">
        <v>378</v>
      </c>
      <c r="P18" s="320" t="s">
        <v>378</v>
      </c>
      <c r="Q18" s="268" t="s">
        <v>378</v>
      </c>
      <c r="R18" s="268" t="s">
        <v>378</v>
      </c>
      <c r="S18" s="320" t="s">
        <v>378</v>
      </c>
      <c r="T18" s="268" t="s">
        <v>378</v>
      </c>
      <c r="U18" s="320" t="s">
        <v>378</v>
      </c>
      <c r="V18" s="268" t="s">
        <v>378</v>
      </c>
      <c r="W18" s="323"/>
      <c r="X18" s="217" t="s">
        <v>477</v>
      </c>
      <c r="Y18" s="304" t="s">
        <v>528</v>
      </c>
      <c r="Z18" s="319" t="s">
        <v>378</v>
      </c>
      <c r="AA18" s="320" t="s">
        <v>378</v>
      </c>
      <c r="AB18" s="320" t="s">
        <v>378</v>
      </c>
      <c r="AC18" s="322" t="s">
        <v>378</v>
      </c>
      <c r="AD18" s="322" t="s">
        <v>378</v>
      </c>
      <c r="AE18" s="322" t="s">
        <v>378</v>
      </c>
      <c r="AF18" s="322" t="s">
        <v>378</v>
      </c>
      <c r="AG18" s="322" t="s">
        <v>378</v>
      </c>
      <c r="AH18" s="322" t="s">
        <v>378</v>
      </c>
      <c r="AI18" s="312"/>
      <c r="AJ18" s="217" t="s">
        <v>352</v>
      </c>
    </row>
    <row r="19" spans="1:36" ht="20.25" customHeight="1">
      <c r="A19" s="304" t="s">
        <v>289</v>
      </c>
      <c r="B19" s="319">
        <v>98000</v>
      </c>
      <c r="C19" s="320">
        <v>98000</v>
      </c>
      <c r="D19" s="320">
        <v>1400</v>
      </c>
      <c r="E19" s="268">
        <v>0</v>
      </c>
      <c r="F19" s="330">
        <v>3</v>
      </c>
      <c r="G19" s="330">
        <v>10</v>
      </c>
      <c r="H19" s="268">
        <v>0</v>
      </c>
      <c r="I19" s="268">
        <v>2</v>
      </c>
      <c r="J19" s="320">
        <v>5</v>
      </c>
      <c r="K19" s="323">
        <v>1054400</v>
      </c>
      <c r="L19" s="217" t="s">
        <v>347</v>
      </c>
      <c r="M19" s="304" t="s">
        <v>210</v>
      </c>
      <c r="N19" s="319">
        <v>21000</v>
      </c>
      <c r="O19" s="320">
        <v>21000</v>
      </c>
      <c r="P19" s="320">
        <v>700</v>
      </c>
      <c r="Q19" s="320">
        <v>0</v>
      </c>
      <c r="R19" s="320">
        <v>0</v>
      </c>
      <c r="S19" s="320">
        <v>1</v>
      </c>
      <c r="T19" s="268">
        <v>0</v>
      </c>
      <c r="U19" s="320">
        <v>1</v>
      </c>
      <c r="V19" s="320">
        <v>0</v>
      </c>
      <c r="W19" s="323">
        <v>63610</v>
      </c>
      <c r="X19" s="217" t="s">
        <v>329</v>
      </c>
      <c r="Y19" s="304" t="s">
        <v>529</v>
      </c>
      <c r="Z19" s="319" t="s">
        <v>378</v>
      </c>
      <c r="AA19" s="320" t="s">
        <v>378</v>
      </c>
      <c r="AB19" s="320" t="s">
        <v>378</v>
      </c>
      <c r="AC19" s="322" t="s">
        <v>378</v>
      </c>
      <c r="AD19" s="322" t="s">
        <v>378</v>
      </c>
      <c r="AE19" s="322" t="s">
        <v>378</v>
      </c>
      <c r="AF19" s="322" t="s">
        <v>378</v>
      </c>
      <c r="AG19" s="322" t="s">
        <v>378</v>
      </c>
      <c r="AH19" s="322" t="s">
        <v>378</v>
      </c>
      <c r="AI19" s="312"/>
      <c r="AJ19" s="217" t="s">
        <v>344</v>
      </c>
    </row>
    <row r="20" spans="1:36" ht="20.25" customHeight="1">
      <c r="A20" s="304" t="s">
        <v>381</v>
      </c>
      <c r="B20" s="320">
        <v>12000</v>
      </c>
      <c r="C20" s="320">
        <v>12000</v>
      </c>
      <c r="D20" s="320">
        <v>600</v>
      </c>
      <c r="E20" s="320">
        <v>2</v>
      </c>
      <c r="F20" s="320">
        <v>3</v>
      </c>
      <c r="G20" s="320">
        <v>4</v>
      </c>
      <c r="H20" s="268">
        <v>0</v>
      </c>
      <c r="I20" s="320">
        <v>1</v>
      </c>
      <c r="J20" s="320">
        <v>2</v>
      </c>
      <c r="K20" s="331">
        <v>116183</v>
      </c>
      <c r="L20" s="217" t="s">
        <v>465</v>
      </c>
      <c r="M20" s="304" t="s">
        <v>281</v>
      </c>
      <c r="N20" s="319">
        <v>12250</v>
      </c>
      <c r="O20" s="320">
        <v>12250</v>
      </c>
      <c r="P20" s="320">
        <v>245</v>
      </c>
      <c r="Q20" s="320">
        <v>1</v>
      </c>
      <c r="R20" s="320">
        <v>1</v>
      </c>
      <c r="S20" s="320">
        <v>1</v>
      </c>
      <c r="T20" s="268">
        <v>0</v>
      </c>
      <c r="U20" s="320">
        <v>1</v>
      </c>
      <c r="V20" s="320">
        <v>1</v>
      </c>
      <c r="W20" s="323">
        <v>68190</v>
      </c>
      <c r="X20" s="217" t="s">
        <v>330</v>
      </c>
      <c r="Y20" s="304" t="s">
        <v>530</v>
      </c>
      <c r="Z20" s="319" t="s">
        <v>378</v>
      </c>
      <c r="AA20" s="320" t="s">
        <v>378</v>
      </c>
      <c r="AB20" s="320" t="s">
        <v>378</v>
      </c>
      <c r="AC20" s="322" t="s">
        <v>378</v>
      </c>
      <c r="AD20" s="322" t="s">
        <v>378</v>
      </c>
      <c r="AE20" s="322" t="s">
        <v>378</v>
      </c>
      <c r="AF20" s="322" t="s">
        <v>378</v>
      </c>
      <c r="AG20" s="322" t="s">
        <v>378</v>
      </c>
      <c r="AH20" s="322" t="s">
        <v>378</v>
      </c>
      <c r="AI20" s="312"/>
      <c r="AJ20" s="217" t="s">
        <v>345</v>
      </c>
    </row>
    <row r="21" spans="1:36" ht="20.25" customHeight="1">
      <c r="A21" s="304" t="s">
        <v>284</v>
      </c>
      <c r="B21" s="319">
        <v>13000</v>
      </c>
      <c r="C21" s="320">
        <v>13000</v>
      </c>
      <c r="D21" s="320">
        <v>650</v>
      </c>
      <c r="E21" s="320">
        <v>1</v>
      </c>
      <c r="F21" s="320">
        <v>2</v>
      </c>
      <c r="G21" s="320">
        <v>4</v>
      </c>
      <c r="H21" s="268">
        <v>0</v>
      </c>
      <c r="I21" s="320">
        <v>1</v>
      </c>
      <c r="J21" s="320">
        <v>3</v>
      </c>
      <c r="K21" s="332">
        <v>14757</v>
      </c>
      <c r="L21" s="209" t="s">
        <v>339</v>
      </c>
      <c r="M21" s="304" t="s">
        <v>211</v>
      </c>
      <c r="N21" s="319">
        <v>30000</v>
      </c>
      <c r="O21" s="320">
        <v>30000</v>
      </c>
      <c r="P21" s="320">
        <v>1000</v>
      </c>
      <c r="Q21" s="322">
        <v>1</v>
      </c>
      <c r="R21" s="322">
        <v>1</v>
      </c>
      <c r="S21" s="322">
        <v>2</v>
      </c>
      <c r="T21" s="322">
        <v>0</v>
      </c>
      <c r="U21" s="322">
        <v>1</v>
      </c>
      <c r="V21" s="322">
        <v>4</v>
      </c>
      <c r="W21" s="323">
        <v>51890</v>
      </c>
      <c r="X21" s="217" t="s">
        <v>331</v>
      </c>
      <c r="Y21" s="304" t="s">
        <v>531</v>
      </c>
      <c r="Z21" s="319" t="s">
        <v>378</v>
      </c>
      <c r="AA21" s="320" t="s">
        <v>378</v>
      </c>
      <c r="AB21" s="320" t="s">
        <v>378</v>
      </c>
      <c r="AC21" s="322" t="s">
        <v>378</v>
      </c>
      <c r="AD21" s="322" t="s">
        <v>378</v>
      </c>
      <c r="AE21" s="322" t="s">
        <v>378</v>
      </c>
      <c r="AF21" s="322" t="s">
        <v>378</v>
      </c>
      <c r="AG21" s="322" t="s">
        <v>378</v>
      </c>
      <c r="AH21" s="322" t="s">
        <v>378</v>
      </c>
      <c r="AI21" s="312"/>
      <c r="AJ21" s="217" t="s">
        <v>478</v>
      </c>
    </row>
    <row r="22" spans="1:36" ht="20.25" customHeight="1">
      <c r="A22" s="304" t="s">
        <v>196</v>
      </c>
      <c r="B22" s="319">
        <v>375000</v>
      </c>
      <c r="C22" s="320">
        <v>375000</v>
      </c>
      <c r="D22" s="320">
        <v>1500</v>
      </c>
      <c r="E22" s="268">
        <v>0</v>
      </c>
      <c r="F22" s="330">
        <v>2</v>
      </c>
      <c r="G22" s="330">
        <v>8</v>
      </c>
      <c r="H22" s="268">
        <v>0</v>
      </c>
      <c r="I22" s="320">
        <v>1</v>
      </c>
      <c r="J22" s="320">
        <v>3</v>
      </c>
      <c r="K22" s="323">
        <v>1952450</v>
      </c>
      <c r="L22" s="217" t="s">
        <v>113</v>
      </c>
      <c r="M22" s="304" t="s">
        <v>532</v>
      </c>
      <c r="N22" s="319" t="s">
        <v>378</v>
      </c>
      <c r="O22" s="320" t="s">
        <v>378</v>
      </c>
      <c r="P22" s="320" t="s">
        <v>378</v>
      </c>
      <c r="Q22" s="320" t="s">
        <v>378</v>
      </c>
      <c r="R22" s="320" t="s">
        <v>378</v>
      </c>
      <c r="S22" s="320" t="s">
        <v>378</v>
      </c>
      <c r="T22" s="268" t="s">
        <v>378</v>
      </c>
      <c r="U22" s="320" t="s">
        <v>378</v>
      </c>
      <c r="V22" s="320" t="s">
        <v>378</v>
      </c>
      <c r="W22" s="323"/>
      <c r="X22" s="217" t="s">
        <v>332</v>
      </c>
      <c r="Y22" s="304" t="s">
        <v>533</v>
      </c>
      <c r="Z22" s="319" t="s">
        <v>378</v>
      </c>
      <c r="AA22" s="320" t="s">
        <v>378</v>
      </c>
      <c r="AB22" s="320" t="s">
        <v>378</v>
      </c>
      <c r="AC22" s="320" t="s">
        <v>378</v>
      </c>
      <c r="AD22" s="320" t="s">
        <v>378</v>
      </c>
      <c r="AE22" s="320" t="s">
        <v>378</v>
      </c>
      <c r="AF22" s="268" t="s">
        <v>378</v>
      </c>
      <c r="AG22" s="320" t="s">
        <v>378</v>
      </c>
      <c r="AH22" s="320" t="s">
        <v>378</v>
      </c>
      <c r="AI22" s="333"/>
      <c r="AJ22" s="217" t="s">
        <v>466</v>
      </c>
    </row>
    <row r="23" spans="1:36" ht="20.25" customHeight="1">
      <c r="A23" s="304" t="s">
        <v>197</v>
      </c>
      <c r="B23" s="319">
        <v>90000</v>
      </c>
      <c r="C23" s="320">
        <v>90000</v>
      </c>
      <c r="D23" s="320">
        <v>3000</v>
      </c>
      <c r="E23" s="320">
        <v>2</v>
      </c>
      <c r="F23" s="320">
        <v>2</v>
      </c>
      <c r="G23" s="320">
        <v>7</v>
      </c>
      <c r="H23" s="268">
        <v>0</v>
      </c>
      <c r="I23" s="320">
        <v>3</v>
      </c>
      <c r="J23" s="320">
        <v>6</v>
      </c>
      <c r="K23" s="323">
        <v>416100</v>
      </c>
      <c r="L23" s="217" t="s">
        <v>316</v>
      </c>
      <c r="M23" s="304" t="s">
        <v>212</v>
      </c>
      <c r="N23" s="319">
        <v>75000</v>
      </c>
      <c r="O23" s="320">
        <v>75000</v>
      </c>
      <c r="P23" s="320">
        <v>2500</v>
      </c>
      <c r="Q23" s="268">
        <v>1</v>
      </c>
      <c r="R23" s="268">
        <v>1</v>
      </c>
      <c r="S23" s="320">
        <v>1</v>
      </c>
      <c r="T23" s="268">
        <v>0</v>
      </c>
      <c r="U23" s="320">
        <v>1</v>
      </c>
      <c r="V23" s="268">
        <v>1</v>
      </c>
      <c r="W23" s="323">
        <v>73630</v>
      </c>
      <c r="X23" s="217" t="s">
        <v>333</v>
      </c>
      <c r="Y23" s="304" t="s">
        <v>285</v>
      </c>
      <c r="Z23" s="319">
        <v>21000</v>
      </c>
      <c r="AA23" s="320">
        <v>21000</v>
      </c>
      <c r="AB23" s="320">
        <v>700</v>
      </c>
      <c r="AC23" s="322">
        <v>1</v>
      </c>
      <c r="AD23" s="322">
        <v>1</v>
      </c>
      <c r="AE23" s="322">
        <v>1</v>
      </c>
      <c r="AF23" s="322">
        <v>0</v>
      </c>
      <c r="AG23" s="322">
        <v>1</v>
      </c>
      <c r="AH23" s="322">
        <v>5</v>
      </c>
      <c r="AI23" s="334">
        <v>53250</v>
      </c>
      <c r="AJ23" s="217" t="s">
        <v>121</v>
      </c>
    </row>
    <row r="24" spans="1:36" ht="20.25" customHeight="1">
      <c r="A24" s="304" t="s">
        <v>198</v>
      </c>
      <c r="B24" s="319">
        <v>51000</v>
      </c>
      <c r="C24" s="320">
        <v>51000</v>
      </c>
      <c r="D24" s="320">
        <v>1700</v>
      </c>
      <c r="E24" s="320">
        <v>5</v>
      </c>
      <c r="F24" s="320">
        <v>5</v>
      </c>
      <c r="G24" s="320">
        <v>7</v>
      </c>
      <c r="H24" s="268">
        <v>0</v>
      </c>
      <c r="I24" s="320">
        <v>3</v>
      </c>
      <c r="J24" s="320">
        <v>12</v>
      </c>
      <c r="K24" s="323">
        <v>203150</v>
      </c>
      <c r="L24" s="217" t="s">
        <v>317</v>
      </c>
      <c r="M24" s="304" t="s">
        <v>213</v>
      </c>
      <c r="N24" s="319">
        <v>30000</v>
      </c>
      <c r="O24" s="320">
        <v>30000</v>
      </c>
      <c r="P24" s="320">
        <v>1000</v>
      </c>
      <c r="Q24" s="320">
        <v>0</v>
      </c>
      <c r="R24" s="320">
        <v>0</v>
      </c>
      <c r="S24" s="320">
        <v>1</v>
      </c>
      <c r="T24" s="268">
        <v>0</v>
      </c>
      <c r="U24" s="320">
        <v>1</v>
      </c>
      <c r="V24" s="320">
        <v>0</v>
      </c>
      <c r="W24" s="323">
        <v>59520</v>
      </c>
      <c r="X24" s="217" t="s">
        <v>334</v>
      </c>
      <c r="Y24" s="309" t="s">
        <v>534</v>
      </c>
      <c r="Z24" s="335" t="s">
        <v>378</v>
      </c>
      <c r="AA24" s="291" t="s">
        <v>378</v>
      </c>
      <c r="AB24" s="291" t="s">
        <v>378</v>
      </c>
      <c r="AC24" s="291" t="s">
        <v>378</v>
      </c>
      <c r="AD24" s="291" t="s">
        <v>378</v>
      </c>
      <c r="AE24" s="291" t="s">
        <v>378</v>
      </c>
      <c r="AF24" s="291" t="s">
        <v>378</v>
      </c>
      <c r="AG24" s="291" t="s">
        <v>378</v>
      </c>
      <c r="AH24" s="291" t="s">
        <v>378</v>
      </c>
      <c r="AI24" s="333"/>
      <c r="AJ24" s="286" t="s">
        <v>467</v>
      </c>
    </row>
    <row r="25" spans="1:35" ht="20.25" customHeight="1">
      <c r="A25" s="304" t="s">
        <v>199</v>
      </c>
      <c r="B25" s="319">
        <v>27500</v>
      </c>
      <c r="C25" s="320">
        <v>27500</v>
      </c>
      <c r="D25" s="320">
        <v>550</v>
      </c>
      <c r="E25" s="320">
        <v>1</v>
      </c>
      <c r="F25" s="320">
        <v>1</v>
      </c>
      <c r="G25" s="320">
        <v>5</v>
      </c>
      <c r="H25" s="268">
        <v>0</v>
      </c>
      <c r="I25" s="320">
        <v>2</v>
      </c>
      <c r="J25" s="320">
        <v>3</v>
      </c>
      <c r="K25" s="323">
        <v>97110</v>
      </c>
      <c r="L25" s="217" t="s">
        <v>318</v>
      </c>
      <c r="M25" s="304" t="s">
        <v>282</v>
      </c>
      <c r="N25" s="319">
        <v>24000</v>
      </c>
      <c r="O25" s="320">
        <v>24000</v>
      </c>
      <c r="P25" s="320">
        <v>800</v>
      </c>
      <c r="Q25" s="320">
        <v>1</v>
      </c>
      <c r="R25" s="320">
        <v>1</v>
      </c>
      <c r="S25" s="320">
        <v>1</v>
      </c>
      <c r="T25" s="268">
        <v>0</v>
      </c>
      <c r="U25" s="320">
        <v>1</v>
      </c>
      <c r="V25" s="320">
        <v>1</v>
      </c>
      <c r="W25" s="323">
        <v>43500</v>
      </c>
      <c r="X25" s="217" t="s">
        <v>116</v>
      </c>
      <c r="Z25" s="335"/>
      <c r="AA25" s="291"/>
      <c r="AB25" s="291"/>
      <c r="AC25" s="291"/>
      <c r="AD25" s="291"/>
      <c r="AE25" s="291"/>
      <c r="AF25" s="291"/>
      <c r="AG25" s="291"/>
      <c r="AH25" s="291"/>
      <c r="AI25" s="336"/>
    </row>
    <row r="26" spans="1:36" ht="20.25" customHeight="1">
      <c r="A26" s="304" t="s">
        <v>200</v>
      </c>
      <c r="B26" s="319">
        <v>73700</v>
      </c>
      <c r="C26" s="320">
        <v>73700</v>
      </c>
      <c r="D26" s="320">
        <v>1474</v>
      </c>
      <c r="E26" s="320">
        <v>3</v>
      </c>
      <c r="F26" s="320">
        <v>3</v>
      </c>
      <c r="G26" s="320">
        <v>2</v>
      </c>
      <c r="H26" s="268">
        <v>0</v>
      </c>
      <c r="I26" s="320">
        <v>1</v>
      </c>
      <c r="J26" s="320">
        <v>2</v>
      </c>
      <c r="K26" s="323">
        <v>74050</v>
      </c>
      <c r="L26" s="217" t="s">
        <v>319</v>
      </c>
      <c r="M26" s="304" t="s">
        <v>214</v>
      </c>
      <c r="N26" s="319">
        <v>27000</v>
      </c>
      <c r="O26" s="320">
        <v>27000</v>
      </c>
      <c r="P26" s="320">
        <v>900</v>
      </c>
      <c r="Q26" s="320">
        <v>1</v>
      </c>
      <c r="R26" s="320">
        <v>1</v>
      </c>
      <c r="S26" s="320">
        <v>1</v>
      </c>
      <c r="T26" s="268">
        <v>0</v>
      </c>
      <c r="U26" s="320">
        <v>1</v>
      </c>
      <c r="V26" s="320">
        <v>1</v>
      </c>
      <c r="W26" s="323">
        <v>47640</v>
      </c>
      <c r="X26" s="217" t="s">
        <v>335</v>
      </c>
      <c r="Y26" s="296"/>
      <c r="Z26" s="337"/>
      <c r="AA26" s="337"/>
      <c r="AB26" s="337"/>
      <c r="AC26" s="338"/>
      <c r="AD26" s="337"/>
      <c r="AE26" s="337"/>
      <c r="AF26" s="338"/>
      <c r="AG26" s="338"/>
      <c r="AH26" s="337"/>
      <c r="AI26" s="339"/>
      <c r="AJ26" s="340"/>
    </row>
    <row r="27" spans="1:36" ht="20.25" customHeight="1">
      <c r="A27" s="304" t="s">
        <v>201</v>
      </c>
      <c r="B27" s="319">
        <v>30000</v>
      </c>
      <c r="C27" s="320">
        <v>30000</v>
      </c>
      <c r="D27" s="320">
        <v>1000</v>
      </c>
      <c r="E27" s="320">
        <v>3</v>
      </c>
      <c r="F27" s="320">
        <v>3</v>
      </c>
      <c r="G27" s="320">
        <v>2</v>
      </c>
      <c r="H27" s="268">
        <v>0</v>
      </c>
      <c r="I27" s="320">
        <v>1</v>
      </c>
      <c r="J27" s="320">
        <v>4</v>
      </c>
      <c r="K27" s="323">
        <v>92230</v>
      </c>
      <c r="L27" s="217" t="s">
        <v>114</v>
      </c>
      <c r="M27" s="304" t="s">
        <v>215</v>
      </c>
      <c r="N27" s="319">
        <v>93000</v>
      </c>
      <c r="O27" s="320">
        <v>93000</v>
      </c>
      <c r="P27" s="320">
        <v>3100</v>
      </c>
      <c r="Q27" s="320">
        <v>2</v>
      </c>
      <c r="R27" s="320">
        <v>2</v>
      </c>
      <c r="S27" s="320">
        <v>1</v>
      </c>
      <c r="T27" s="268">
        <v>0</v>
      </c>
      <c r="U27" s="320">
        <v>1</v>
      </c>
      <c r="V27" s="320">
        <v>2</v>
      </c>
      <c r="W27" s="323">
        <v>127790</v>
      </c>
      <c r="X27" s="217" t="s">
        <v>336</v>
      </c>
      <c r="Y27" s="296"/>
      <c r="Z27" s="337"/>
      <c r="AA27" s="337"/>
      <c r="AB27" s="337"/>
      <c r="AC27" s="338"/>
      <c r="AD27" s="337"/>
      <c r="AE27" s="337"/>
      <c r="AF27" s="338"/>
      <c r="AG27" s="338"/>
      <c r="AH27" s="337"/>
      <c r="AI27" s="339"/>
      <c r="AJ27" s="340"/>
    </row>
    <row r="28" spans="1:36" ht="20.25" customHeight="1">
      <c r="A28" s="304" t="s">
        <v>202</v>
      </c>
      <c r="B28" s="319">
        <v>32000</v>
      </c>
      <c r="C28" s="320">
        <v>32000</v>
      </c>
      <c r="D28" s="320">
        <v>800</v>
      </c>
      <c r="E28" s="320">
        <v>1</v>
      </c>
      <c r="F28" s="320">
        <v>3</v>
      </c>
      <c r="G28" s="320">
        <v>3</v>
      </c>
      <c r="H28" s="268">
        <v>0</v>
      </c>
      <c r="I28" s="320">
        <v>2</v>
      </c>
      <c r="J28" s="320">
        <v>3</v>
      </c>
      <c r="K28" s="323">
        <v>104612</v>
      </c>
      <c r="L28" s="217" t="s">
        <v>320</v>
      </c>
      <c r="M28" s="304" t="s">
        <v>283</v>
      </c>
      <c r="N28" s="319">
        <v>72000</v>
      </c>
      <c r="O28" s="320">
        <v>72000</v>
      </c>
      <c r="P28" s="320">
        <v>2400</v>
      </c>
      <c r="Q28" s="322">
        <v>4</v>
      </c>
      <c r="R28" s="322">
        <v>4</v>
      </c>
      <c r="S28" s="322">
        <v>4</v>
      </c>
      <c r="T28" s="322">
        <v>0</v>
      </c>
      <c r="U28" s="322">
        <v>1</v>
      </c>
      <c r="V28" s="322">
        <v>4</v>
      </c>
      <c r="W28" s="334">
        <v>56240</v>
      </c>
      <c r="X28" s="217" t="s">
        <v>337</v>
      </c>
      <c r="Y28" s="296"/>
      <c r="Z28" s="337"/>
      <c r="AA28" s="337"/>
      <c r="AB28" s="337"/>
      <c r="AC28" s="338"/>
      <c r="AD28" s="337"/>
      <c r="AE28" s="337"/>
      <c r="AF28" s="338"/>
      <c r="AG28" s="338"/>
      <c r="AH28" s="337"/>
      <c r="AI28" s="339"/>
      <c r="AJ28" s="340"/>
    </row>
    <row r="29" spans="1:36" ht="20.25" customHeight="1">
      <c r="A29" s="304" t="s">
        <v>203</v>
      </c>
      <c r="B29" s="319">
        <v>36000</v>
      </c>
      <c r="C29" s="320">
        <v>36000</v>
      </c>
      <c r="D29" s="320">
        <v>900</v>
      </c>
      <c r="E29" s="320">
        <v>1</v>
      </c>
      <c r="F29" s="320">
        <v>1</v>
      </c>
      <c r="G29" s="320">
        <v>1</v>
      </c>
      <c r="H29" s="268">
        <v>0</v>
      </c>
      <c r="I29" s="320">
        <v>1</v>
      </c>
      <c r="J29" s="320">
        <v>2</v>
      </c>
      <c r="K29" s="323">
        <v>76320</v>
      </c>
      <c r="L29" s="217" t="s">
        <v>321</v>
      </c>
      <c r="M29" s="304" t="s">
        <v>535</v>
      </c>
      <c r="N29" s="319" t="s">
        <v>378</v>
      </c>
      <c r="O29" s="320" t="s">
        <v>378</v>
      </c>
      <c r="P29" s="320" t="s">
        <v>378</v>
      </c>
      <c r="Q29" s="320" t="s">
        <v>378</v>
      </c>
      <c r="R29" s="320" t="s">
        <v>378</v>
      </c>
      <c r="S29" s="320" t="s">
        <v>378</v>
      </c>
      <c r="T29" s="268" t="s">
        <v>378</v>
      </c>
      <c r="U29" s="320" t="s">
        <v>378</v>
      </c>
      <c r="V29" s="320" t="s">
        <v>378</v>
      </c>
      <c r="W29" s="323"/>
      <c r="X29" s="217" t="s">
        <v>479</v>
      </c>
      <c r="Y29" s="296"/>
      <c r="Z29" s="337"/>
      <c r="AA29" s="337"/>
      <c r="AB29" s="337"/>
      <c r="AC29" s="338"/>
      <c r="AD29" s="337"/>
      <c r="AE29" s="337"/>
      <c r="AF29" s="338"/>
      <c r="AG29" s="338"/>
      <c r="AH29" s="337"/>
      <c r="AI29" s="339"/>
      <c r="AJ29" s="340"/>
    </row>
    <row r="30" spans="1:36" ht="20.25" customHeight="1">
      <c r="A30" s="304" t="s">
        <v>204</v>
      </c>
      <c r="B30" s="319">
        <v>18300</v>
      </c>
      <c r="C30" s="320">
        <v>18300</v>
      </c>
      <c r="D30" s="320">
        <v>610</v>
      </c>
      <c r="E30" s="320">
        <v>1</v>
      </c>
      <c r="F30" s="320">
        <v>4</v>
      </c>
      <c r="G30" s="320">
        <v>3</v>
      </c>
      <c r="H30" s="268">
        <v>0</v>
      </c>
      <c r="I30" s="320">
        <v>1</v>
      </c>
      <c r="J30" s="320">
        <v>1</v>
      </c>
      <c r="K30" s="323">
        <v>80970</v>
      </c>
      <c r="L30" s="217" t="s">
        <v>115</v>
      </c>
      <c r="M30" s="304" t="s">
        <v>68</v>
      </c>
      <c r="N30" s="319">
        <v>5100</v>
      </c>
      <c r="O30" s="320">
        <v>5100</v>
      </c>
      <c r="P30" s="320">
        <v>170</v>
      </c>
      <c r="Q30" s="320">
        <v>1</v>
      </c>
      <c r="R30" s="320">
        <v>1</v>
      </c>
      <c r="S30" s="320">
        <v>1</v>
      </c>
      <c r="T30" s="268">
        <v>0</v>
      </c>
      <c r="U30" s="320">
        <v>1</v>
      </c>
      <c r="V30" s="320">
        <v>1</v>
      </c>
      <c r="W30" s="323">
        <v>40420</v>
      </c>
      <c r="X30" s="217" t="s">
        <v>117</v>
      </c>
      <c r="Y30" s="296"/>
      <c r="Z30" s="337"/>
      <c r="AA30" s="337"/>
      <c r="AB30" s="337"/>
      <c r="AC30" s="338"/>
      <c r="AD30" s="337"/>
      <c r="AE30" s="337"/>
      <c r="AF30" s="338"/>
      <c r="AG30" s="338"/>
      <c r="AH30" s="337"/>
      <c r="AI30" s="339"/>
      <c r="AJ30" s="340"/>
    </row>
    <row r="31" spans="1:36" ht="20.25" customHeight="1">
      <c r="A31" s="304" t="s">
        <v>205</v>
      </c>
      <c r="B31" s="319">
        <v>50000</v>
      </c>
      <c r="C31" s="320">
        <v>50000</v>
      </c>
      <c r="D31" s="320">
        <v>1000</v>
      </c>
      <c r="E31" s="268">
        <v>0</v>
      </c>
      <c r="F31" s="268">
        <v>0</v>
      </c>
      <c r="G31" s="320">
        <v>2</v>
      </c>
      <c r="H31" s="268">
        <v>0</v>
      </c>
      <c r="I31" s="320">
        <v>1</v>
      </c>
      <c r="J31" s="320">
        <v>2</v>
      </c>
      <c r="K31" s="323">
        <v>115430</v>
      </c>
      <c r="L31" s="217" t="s">
        <v>322</v>
      </c>
      <c r="M31" s="304" t="s">
        <v>468</v>
      </c>
      <c r="N31" s="319">
        <v>50000</v>
      </c>
      <c r="O31" s="320">
        <v>50000</v>
      </c>
      <c r="P31" s="320">
        <v>1000</v>
      </c>
      <c r="Q31" s="320">
        <v>1</v>
      </c>
      <c r="R31" s="320">
        <v>1</v>
      </c>
      <c r="S31" s="320">
        <v>3</v>
      </c>
      <c r="T31" s="268">
        <v>0</v>
      </c>
      <c r="U31" s="320">
        <v>1</v>
      </c>
      <c r="V31" s="320">
        <v>1</v>
      </c>
      <c r="W31" s="323">
        <v>52600</v>
      </c>
      <c r="X31" s="217" t="s">
        <v>469</v>
      </c>
      <c r="Y31" s="296"/>
      <c r="Z31" s="337"/>
      <c r="AA31" s="337"/>
      <c r="AB31" s="337"/>
      <c r="AC31" s="338"/>
      <c r="AD31" s="337"/>
      <c r="AE31" s="337"/>
      <c r="AF31" s="338"/>
      <c r="AG31" s="338"/>
      <c r="AH31" s="337"/>
      <c r="AI31" s="339"/>
      <c r="AJ31" s="340"/>
    </row>
    <row r="32" spans="1:36" s="290" customFormat="1" ht="20.25" customHeight="1" thickBot="1">
      <c r="A32" s="304" t="s">
        <v>536</v>
      </c>
      <c r="B32" s="319" t="s">
        <v>378</v>
      </c>
      <c r="C32" s="320" t="s">
        <v>378</v>
      </c>
      <c r="D32" s="320" t="s">
        <v>378</v>
      </c>
      <c r="E32" s="322" t="s">
        <v>378</v>
      </c>
      <c r="F32" s="322" t="s">
        <v>378</v>
      </c>
      <c r="G32" s="322" t="s">
        <v>378</v>
      </c>
      <c r="H32" s="322" t="s">
        <v>378</v>
      </c>
      <c r="I32" s="322" t="s">
        <v>378</v>
      </c>
      <c r="J32" s="322" t="s">
        <v>378</v>
      </c>
      <c r="K32" s="323"/>
      <c r="L32" s="217" t="s">
        <v>342</v>
      </c>
      <c r="M32" s="341" t="s">
        <v>216</v>
      </c>
      <c r="N32" s="291">
        <v>15000</v>
      </c>
      <c r="O32" s="291">
        <v>15000</v>
      </c>
      <c r="P32" s="291">
        <v>500</v>
      </c>
      <c r="Q32" s="291">
        <v>3</v>
      </c>
      <c r="R32" s="291">
        <v>3</v>
      </c>
      <c r="S32" s="291">
        <v>1</v>
      </c>
      <c r="T32" s="291">
        <v>0</v>
      </c>
      <c r="U32" s="291">
        <v>1</v>
      </c>
      <c r="V32" s="291">
        <v>3</v>
      </c>
      <c r="W32" s="342">
        <v>58250</v>
      </c>
      <c r="X32" s="343" t="s">
        <v>338</v>
      </c>
      <c r="Y32" s="296"/>
      <c r="Z32" s="337"/>
      <c r="AA32" s="337"/>
      <c r="AB32" s="337"/>
      <c r="AC32" s="338"/>
      <c r="AD32" s="337"/>
      <c r="AE32" s="337"/>
      <c r="AF32" s="338"/>
      <c r="AG32" s="338"/>
      <c r="AH32" s="337"/>
      <c r="AI32" s="339"/>
      <c r="AJ32" s="340"/>
    </row>
    <row r="33" spans="1:36" s="346" customFormat="1" ht="5.25" customHeight="1" thickBot="1" thickTop="1">
      <c r="A33" s="344"/>
      <c r="B33" s="290"/>
      <c r="C33" s="290"/>
      <c r="D33" s="290"/>
      <c r="E33" s="290"/>
      <c r="F33" s="290"/>
      <c r="G33" s="290"/>
      <c r="H33" s="290"/>
      <c r="I33" s="290"/>
      <c r="J33" s="290"/>
      <c r="K33" s="344"/>
      <c r="L33" s="345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344"/>
      <c r="Z33" s="290"/>
      <c r="AA33" s="290"/>
      <c r="AB33" s="290"/>
      <c r="AC33" s="290"/>
      <c r="AD33" s="290"/>
      <c r="AE33" s="290"/>
      <c r="AF33" s="290"/>
      <c r="AG33" s="290"/>
      <c r="AH33" s="290"/>
      <c r="AI33" s="344"/>
      <c r="AJ33" s="345"/>
    </row>
    <row r="34" ht="9.75" customHeight="1" thickTop="1"/>
    <row r="35" spans="1:25" ht="12" customHeight="1">
      <c r="A35" s="347" t="s">
        <v>470</v>
      </c>
      <c r="B35" s="347"/>
      <c r="C35" s="347"/>
      <c r="D35" s="347"/>
      <c r="E35" s="347"/>
      <c r="F35" s="347"/>
      <c r="G35" s="347"/>
      <c r="H35" s="347"/>
      <c r="I35" s="347"/>
      <c r="J35" s="347"/>
      <c r="L35" s="313" t="s">
        <v>471</v>
      </c>
      <c r="M35" s="347" t="s">
        <v>470</v>
      </c>
      <c r="Y35" s="348" t="s">
        <v>471</v>
      </c>
    </row>
    <row r="36" spans="1:25" ht="12">
      <c r="A36" s="347" t="s">
        <v>472</v>
      </c>
      <c r="B36" s="347"/>
      <c r="C36" s="347"/>
      <c r="D36" s="347"/>
      <c r="E36" s="347"/>
      <c r="F36" s="347"/>
      <c r="G36" s="347"/>
      <c r="H36" s="347"/>
      <c r="I36" s="347"/>
      <c r="J36" s="347"/>
      <c r="L36" s="313"/>
      <c r="M36" s="347" t="s">
        <v>472</v>
      </c>
      <c r="Y36" s="348"/>
    </row>
    <row r="37" spans="1:25" ht="12">
      <c r="A37" s="347" t="s">
        <v>481</v>
      </c>
      <c r="B37" s="347"/>
      <c r="C37" s="347"/>
      <c r="D37" s="347"/>
      <c r="E37" s="347"/>
      <c r="F37" s="347"/>
      <c r="G37" s="347"/>
      <c r="H37" s="347"/>
      <c r="I37" s="347"/>
      <c r="J37" s="347"/>
      <c r="L37" s="313"/>
      <c r="M37" s="347" t="s">
        <v>481</v>
      </c>
      <c r="Y37" s="348"/>
    </row>
    <row r="38" spans="1:13" ht="12">
      <c r="A38" s="349" t="s">
        <v>473</v>
      </c>
      <c r="D38" s="350"/>
      <c r="E38" s="350"/>
      <c r="F38" s="350"/>
      <c r="G38" s="350"/>
      <c r="M38" s="349" t="s">
        <v>473</v>
      </c>
    </row>
  </sheetData>
  <sheetProtection/>
  <mergeCells count="57">
    <mergeCell ref="K6:L6"/>
    <mergeCell ref="W6:X6"/>
    <mergeCell ref="AI6:AJ6"/>
    <mergeCell ref="A7:A8"/>
    <mergeCell ref="B7:B8"/>
    <mergeCell ref="C7:D7"/>
    <mergeCell ref="E7:J7"/>
    <mergeCell ref="L7:L8"/>
    <mergeCell ref="M7:M8"/>
    <mergeCell ref="N7:N8"/>
    <mergeCell ref="O7:P7"/>
    <mergeCell ref="Q7:V7"/>
    <mergeCell ref="X7:X8"/>
    <mergeCell ref="Y7:Y8"/>
    <mergeCell ref="Z7:Z8"/>
    <mergeCell ref="AA7:AB7"/>
    <mergeCell ref="AC7:AH7"/>
    <mergeCell ref="AJ7:AJ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X9:X10"/>
    <mergeCell ref="Y9:Y10"/>
    <mergeCell ref="Z9:Z10"/>
    <mergeCell ref="AA9:AA10"/>
    <mergeCell ref="AB9:AB10"/>
    <mergeCell ref="AJ9:AJ10"/>
    <mergeCell ref="AC9:AC10"/>
    <mergeCell ref="AD9:AD10"/>
    <mergeCell ref="AE9:AE10"/>
    <mergeCell ref="AF9:AF10"/>
    <mergeCell ref="AG9:AG10"/>
    <mergeCell ref="AH9:AH10"/>
    <mergeCell ref="A3:L3"/>
    <mergeCell ref="A4:L4"/>
    <mergeCell ref="M3:X3"/>
    <mergeCell ref="M4:X4"/>
    <mergeCell ref="Y3:AJ3"/>
    <mergeCell ref="Y4:AJ4"/>
  </mergeCells>
  <printOptions/>
  <pageMargins left="1.141732283464567" right="1.141732283464567" top="1.299212598425197" bottom="1.299212598425197" header="0" footer="0.1968503937007874"/>
  <pageSetup firstPageNumber="1" useFirstPageNumber="1" fitToHeight="2" horizontalDpi="600" verticalDpi="600" orientation="portrait" pageOrder="overThenDown" paperSize="9" scale="98" r:id="rId1"/>
  <colBreaks count="2" manualBreakCount="2">
    <brk id="12" max="65535" man="1"/>
    <brk id="2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R40"/>
  <sheetViews>
    <sheetView showZeros="0" view="pageBreakPreview" zoomScaleNormal="115" zoomScaleSheetLayoutView="100" zoomScalePageLayoutView="0" workbookViewId="0" topLeftCell="A1">
      <pane xSplit="1" ySplit="9" topLeftCell="B10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V13" sqref="V13"/>
    </sheetView>
  </sheetViews>
  <sheetFormatPr defaultColWidth="7.99609375" defaultRowHeight="13.5"/>
  <cols>
    <col min="1" max="1" width="8.3359375" style="411" customWidth="1"/>
    <col min="2" max="2" width="6.3359375" style="410" customWidth="1"/>
    <col min="3" max="7" width="6.77734375" style="410" customWidth="1"/>
    <col min="8" max="8" width="6.5546875" style="410" customWidth="1"/>
    <col min="9" max="9" width="5.99609375" style="410" customWidth="1"/>
    <col min="10" max="10" width="6.5546875" style="410" customWidth="1"/>
    <col min="11" max="13" width="7.5546875" style="410" customWidth="1"/>
    <col min="14" max="14" width="7.99609375" style="410" customWidth="1"/>
    <col min="15" max="15" width="8.77734375" style="410" customWidth="1"/>
    <col min="16" max="16" width="8.99609375" style="410" customWidth="1"/>
    <col min="17" max="17" width="8.3359375" style="410" customWidth="1"/>
    <col min="18" max="18" width="10.77734375" style="411" customWidth="1"/>
    <col min="19" max="20" width="0.55078125" style="410" customWidth="1"/>
    <col min="21" max="16384" width="7.99609375" style="410" customWidth="1"/>
  </cols>
  <sheetData>
    <row r="1" spans="1:18" s="352" customFormat="1" ht="11.25">
      <c r="A1" s="351" t="s">
        <v>547</v>
      </c>
      <c r="R1" s="353" t="s">
        <v>548</v>
      </c>
    </row>
    <row r="2" spans="1:18" s="355" customFormat="1" ht="12">
      <c r="A2" s="354"/>
      <c r="R2" s="356"/>
    </row>
    <row r="3" spans="1:18" s="357" customFormat="1" ht="21.75" customHeight="1">
      <c r="A3" s="944" t="s">
        <v>102</v>
      </c>
      <c r="B3" s="944"/>
      <c r="C3" s="944"/>
      <c r="D3" s="944"/>
      <c r="E3" s="944"/>
      <c r="F3" s="944"/>
      <c r="G3" s="944"/>
      <c r="H3" s="944"/>
      <c r="I3" s="944"/>
      <c r="J3" s="944"/>
      <c r="K3" s="945" t="s">
        <v>30</v>
      </c>
      <c r="L3" s="945"/>
      <c r="M3" s="945"/>
      <c r="N3" s="945"/>
      <c r="O3" s="945"/>
      <c r="P3" s="945"/>
      <c r="Q3" s="945"/>
      <c r="R3" s="945"/>
    </row>
    <row r="4" spans="1:18" s="355" customFormat="1" ht="12.75" customHeight="1">
      <c r="A4" s="358"/>
      <c r="B4" s="359"/>
      <c r="C4" s="359"/>
      <c r="D4" s="359"/>
      <c r="E4" s="359"/>
      <c r="F4" s="359"/>
      <c r="G4" s="359"/>
      <c r="H4" s="359"/>
      <c r="I4" s="359"/>
      <c r="J4" s="359"/>
      <c r="K4" s="360"/>
      <c r="L4" s="360"/>
      <c r="M4" s="360"/>
      <c r="N4" s="360"/>
      <c r="O4" s="360"/>
      <c r="P4" s="360"/>
      <c r="Q4" s="360"/>
      <c r="R4" s="360"/>
    </row>
    <row r="5" spans="1:18" s="355" customFormat="1" ht="12.75" customHeight="1" thickBot="1">
      <c r="A5" s="361" t="s">
        <v>537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3" t="s">
        <v>13</v>
      </c>
    </row>
    <row r="6" spans="1:18" s="355" customFormat="1" ht="15" customHeight="1" thickTop="1">
      <c r="A6" s="946" t="s">
        <v>183</v>
      </c>
      <c r="B6" s="364" t="s">
        <v>538</v>
      </c>
      <c r="C6" s="365"/>
      <c r="D6" s="365"/>
      <c r="E6" s="365"/>
      <c r="F6" s="365"/>
      <c r="G6" s="365"/>
      <c r="H6" s="366"/>
      <c r="I6" s="948" t="s">
        <v>131</v>
      </c>
      <c r="J6" s="948" t="s">
        <v>217</v>
      </c>
      <c r="K6" s="367" t="s">
        <v>539</v>
      </c>
      <c r="L6" s="365"/>
      <c r="M6" s="366"/>
      <c r="N6" s="368" t="s">
        <v>132</v>
      </c>
      <c r="O6" s="369" t="s">
        <v>540</v>
      </c>
      <c r="P6" s="366"/>
      <c r="Q6" s="368" t="s">
        <v>133</v>
      </c>
      <c r="R6" s="370"/>
    </row>
    <row r="7" spans="1:18" s="355" customFormat="1" ht="15" customHeight="1">
      <c r="A7" s="947"/>
      <c r="B7" s="368" t="s">
        <v>134</v>
      </c>
      <c r="C7" s="368" t="s">
        <v>541</v>
      </c>
      <c r="D7" s="368" t="s">
        <v>542</v>
      </c>
      <c r="E7" s="368" t="s">
        <v>135</v>
      </c>
      <c r="F7" s="368" t="s">
        <v>136</v>
      </c>
      <c r="G7" s="368" t="s">
        <v>543</v>
      </c>
      <c r="H7" s="371" t="s">
        <v>218</v>
      </c>
      <c r="I7" s="949"/>
      <c r="J7" s="949"/>
      <c r="K7" s="372" t="s">
        <v>134</v>
      </c>
      <c r="L7" s="368" t="s">
        <v>137</v>
      </c>
      <c r="M7" s="368" t="s">
        <v>138</v>
      </c>
      <c r="N7" s="368" t="s">
        <v>139</v>
      </c>
      <c r="O7" s="368" t="s">
        <v>140</v>
      </c>
      <c r="P7" s="368" t="s">
        <v>141</v>
      </c>
      <c r="Q7" s="368" t="s">
        <v>142</v>
      </c>
      <c r="R7" s="373" t="s">
        <v>166</v>
      </c>
    </row>
    <row r="8" spans="1:18" s="355" customFormat="1" ht="15" customHeight="1">
      <c r="A8" s="947" t="s">
        <v>184</v>
      </c>
      <c r="B8" s="374"/>
      <c r="C8" s="375" t="s">
        <v>194</v>
      </c>
      <c r="D8" s="375" t="s">
        <v>219</v>
      </c>
      <c r="E8" s="375" t="s">
        <v>220</v>
      </c>
      <c r="F8" s="375" t="s">
        <v>69</v>
      </c>
      <c r="G8" s="375" t="s">
        <v>70</v>
      </c>
      <c r="H8" s="375" t="s">
        <v>221</v>
      </c>
      <c r="I8" s="951" t="s">
        <v>222</v>
      </c>
      <c r="J8" s="951" t="s">
        <v>223</v>
      </c>
      <c r="K8" s="376"/>
      <c r="L8" s="375"/>
      <c r="M8" s="375"/>
      <c r="N8" s="375"/>
      <c r="O8" s="375" t="s">
        <v>224</v>
      </c>
      <c r="P8" s="375" t="s">
        <v>225</v>
      </c>
      <c r="Q8" s="375" t="s">
        <v>71</v>
      </c>
      <c r="R8" s="377" t="s">
        <v>173</v>
      </c>
    </row>
    <row r="9" spans="1:18" s="355" customFormat="1" ht="15" customHeight="1">
      <c r="A9" s="950"/>
      <c r="B9" s="366" t="s">
        <v>164</v>
      </c>
      <c r="C9" s="378" t="s">
        <v>300</v>
      </c>
      <c r="D9" s="378" t="s">
        <v>300</v>
      </c>
      <c r="E9" s="378" t="s">
        <v>300</v>
      </c>
      <c r="F9" s="378" t="s">
        <v>300</v>
      </c>
      <c r="G9" s="378" t="s">
        <v>300</v>
      </c>
      <c r="H9" s="379" t="s">
        <v>72</v>
      </c>
      <c r="I9" s="952"/>
      <c r="J9" s="952"/>
      <c r="K9" s="380" t="s">
        <v>164</v>
      </c>
      <c r="L9" s="379" t="s">
        <v>73</v>
      </c>
      <c r="M9" s="379" t="s">
        <v>226</v>
      </c>
      <c r="N9" s="379" t="s">
        <v>74</v>
      </c>
      <c r="O9" s="379" t="s">
        <v>75</v>
      </c>
      <c r="P9" s="379" t="s">
        <v>227</v>
      </c>
      <c r="Q9" s="379" t="s">
        <v>76</v>
      </c>
      <c r="R9" s="381"/>
    </row>
    <row r="10" spans="1:18" s="355" customFormat="1" ht="22.5" customHeight="1" hidden="1">
      <c r="A10" s="382" t="s">
        <v>275</v>
      </c>
      <c r="B10" s="251">
        <v>248</v>
      </c>
      <c r="C10" s="252">
        <v>117</v>
      </c>
      <c r="D10" s="252">
        <v>5</v>
      </c>
      <c r="E10" s="252">
        <v>88</v>
      </c>
      <c r="F10" s="252">
        <v>4</v>
      </c>
      <c r="G10" s="252">
        <v>2</v>
      </c>
      <c r="H10" s="252">
        <v>32</v>
      </c>
      <c r="I10" s="252">
        <v>1883</v>
      </c>
      <c r="J10" s="252">
        <v>872</v>
      </c>
      <c r="K10" s="252">
        <v>1625</v>
      </c>
      <c r="L10" s="252">
        <v>832</v>
      </c>
      <c r="M10" s="252">
        <v>793</v>
      </c>
      <c r="N10" s="252">
        <v>640</v>
      </c>
      <c r="O10" s="252">
        <v>181</v>
      </c>
      <c r="P10" s="252">
        <v>832</v>
      </c>
      <c r="Q10" s="383">
        <v>760</v>
      </c>
      <c r="R10" s="384" t="s">
        <v>275</v>
      </c>
    </row>
    <row r="11" spans="1:18" s="355" customFormat="1" ht="22.5" customHeight="1">
      <c r="A11" s="382" t="s">
        <v>278</v>
      </c>
      <c r="B11" s="256">
        <v>310</v>
      </c>
      <c r="C11" s="257">
        <v>121</v>
      </c>
      <c r="D11" s="257" t="s">
        <v>379</v>
      </c>
      <c r="E11" s="257">
        <v>88</v>
      </c>
      <c r="F11" s="257">
        <v>32</v>
      </c>
      <c r="G11" s="257">
        <v>34</v>
      </c>
      <c r="H11" s="257">
        <v>35</v>
      </c>
      <c r="I11" s="257">
        <v>2031</v>
      </c>
      <c r="J11" s="257">
        <v>882</v>
      </c>
      <c r="K11" s="257">
        <v>1475</v>
      </c>
      <c r="L11" s="257">
        <v>790</v>
      </c>
      <c r="M11" s="257">
        <v>685</v>
      </c>
      <c r="N11" s="257">
        <v>726</v>
      </c>
      <c r="O11" s="257">
        <v>186</v>
      </c>
      <c r="P11" s="257">
        <v>843</v>
      </c>
      <c r="Q11" s="385">
        <v>1035</v>
      </c>
      <c r="R11" s="384" t="s">
        <v>278</v>
      </c>
    </row>
    <row r="12" spans="1:18" s="355" customFormat="1" ht="22.5" customHeight="1">
      <c r="A12" s="382" t="s">
        <v>287</v>
      </c>
      <c r="B12" s="256">
        <v>252</v>
      </c>
      <c r="C12" s="257">
        <v>122</v>
      </c>
      <c r="D12" s="257" t="s">
        <v>379</v>
      </c>
      <c r="E12" s="257">
        <v>88</v>
      </c>
      <c r="F12" s="257">
        <v>2</v>
      </c>
      <c r="G12" s="257">
        <v>6</v>
      </c>
      <c r="H12" s="257">
        <v>34</v>
      </c>
      <c r="I12" s="257">
        <v>2029</v>
      </c>
      <c r="J12" s="257">
        <v>875</v>
      </c>
      <c r="K12" s="257">
        <v>1545</v>
      </c>
      <c r="L12" s="257">
        <v>823</v>
      </c>
      <c r="M12" s="257">
        <v>722</v>
      </c>
      <c r="N12" s="257">
        <v>335</v>
      </c>
      <c r="O12" s="257">
        <v>181</v>
      </c>
      <c r="P12" s="257">
        <v>833</v>
      </c>
      <c r="Q12" s="385">
        <v>586</v>
      </c>
      <c r="R12" s="384" t="s">
        <v>287</v>
      </c>
    </row>
    <row r="13" spans="1:18" s="355" customFormat="1" ht="22.5" customHeight="1">
      <c r="A13" s="382" t="s">
        <v>376</v>
      </c>
      <c r="B13" s="256">
        <v>237</v>
      </c>
      <c r="C13" s="257">
        <v>114</v>
      </c>
      <c r="D13" s="257" t="s">
        <v>379</v>
      </c>
      <c r="E13" s="257">
        <v>85</v>
      </c>
      <c r="F13" s="257">
        <v>2</v>
      </c>
      <c r="G13" s="257">
        <v>4</v>
      </c>
      <c r="H13" s="257">
        <v>32</v>
      </c>
      <c r="I13" s="257">
        <v>1722</v>
      </c>
      <c r="J13" s="257">
        <v>498</v>
      </c>
      <c r="K13" s="257">
        <v>1295</v>
      </c>
      <c r="L13" s="257">
        <v>739</v>
      </c>
      <c r="M13" s="257">
        <v>556</v>
      </c>
      <c r="N13" s="257">
        <v>434</v>
      </c>
      <c r="O13" s="257">
        <v>189</v>
      </c>
      <c r="P13" s="257">
        <v>790</v>
      </c>
      <c r="Q13" s="385">
        <v>606</v>
      </c>
      <c r="R13" s="384" t="s">
        <v>376</v>
      </c>
    </row>
    <row r="14" spans="1:18" s="355" customFormat="1" ht="22.5" customHeight="1">
      <c r="A14" s="382" t="s">
        <v>377</v>
      </c>
      <c r="B14" s="256">
        <v>238</v>
      </c>
      <c r="C14" s="257">
        <v>115</v>
      </c>
      <c r="D14" s="257">
        <v>0</v>
      </c>
      <c r="E14" s="257">
        <v>85</v>
      </c>
      <c r="F14" s="257">
        <v>2</v>
      </c>
      <c r="G14" s="257">
        <v>4</v>
      </c>
      <c r="H14" s="257">
        <v>32</v>
      </c>
      <c r="I14" s="257">
        <v>1745</v>
      </c>
      <c r="J14" s="268">
        <v>495</v>
      </c>
      <c r="K14" s="257">
        <v>1293</v>
      </c>
      <c r="L14" s="257">
        <v>761</v>
      </c>
      <c r="M14" s="257">
        <v>532</v>
      </c>
      <c r="N14" s="257">
        <v>369</v>
      </c>
      <c r="O14" s="257">
        <v>185</v>
      </c>
      <c r="P14" s="257">
        <v>786</v>
      </c>
      <c r="Q14" s="385">
        <v>549</v>
      </c>
      <c r="R14" s="384" t="s">
        <v>377</v>
      </c>
    </row>
    <row r="15" spans="1:18" s="386" customFormat="1" ht="22.5" customHeight="1">
      <c r="A15" s="382" t="s">
        <v>375</v>
      </c>
      <c r="B15" s="256">
        <v>226</v>
      </c>
      <c r="C15" s="257">
        <v>106</v>
      </c>
      <c r="D15" s="257">
        <v>0</v>
      </c>
      <c r="E15" s="257">
        <v>79</v>
      </c>
      <c r="F15" s="257">
        <v>2</v>
      </c>
      <c r="G15" s="257">
        <v>4</v>
      </c>
      <c r="H15" s="257">
        <v>35</v>
      </c>
      <c r="I15" s="257">
        <v>1159</v>
      </c>
      <c r="J15" s="268">
        <v>873</v>
      </c>
      <c r="K15" s="257">
        <v>1116</v>
      </c>
      <c r="L15" s="257">
        <v>677</v>
      </c>
      <c r="M15" s="257">
        <v>439</v>
      </c>
      <c r="N15" s="257">
        <v>377</v>
      </c>
      <c r="O15" s="257">
        <v>188</v>
      </c>
      <c r="P15" s="257">
        <v>796</v>
      </c>
      <c r="Q15" s="385">
        <v>538</v>
      </c>
      <c r="R15" s="384" t="s">
        <v>375</v>
      </c>
    </row>
    <row r="16" spans="1:18" s="386" customFormat="1" ht="22.5" customHeight="1">
      <c r="A16" s="382">
        <v>2015</v>
      </c>
      <c r="B16" s="256">
        <v>233</v>
      </c>
      <c r="C16" s="257">
        <v>108</v>
      </c>
      <c r="D16" s="257">
        <v>0</v>
      </c>
      <c r="E16" s="257">
        <v>84</v>
      </c>
      <c r="F16" s="257">
        <v>2</v>
      </c>
      <c r="G16" s="257">
        <v>3</v>
      </c>
      <c r="H16" s="257">
        <v>36</v>
      </c>
      <c r="I16" s="257">
        <v>1077</v>
      </c>
      <c r="J16" s="268">
        <v>693</v>
      </c>
      <c r="K16" s="257">
        <v>1090</v>
      </c>
      <c r="L16" s="257">
        <v>665</v>
      </c>
      <c r="M16" s="257">
        <v>425</v>
      </c>
      <c r="N16" s="257">
        <v>809</v>
      </c>
      <c r="O16" s="257">
        <v>202</v>
      </c>
      <c r="P16" s="257">
        <v>798</v>
      </c>
      <c r="Q16" s="385">
        <v>532</v>
      </c>
      <c r="R16" s="384">
        <v>2015</v>
      </c>
    </row>
    <row r="17" spans="1:18" s="386" customFormat="1" ht="22.5" customHeight="1">
      <c r="A17" s="387">
        <v>2016</v>
      </c>
      <c r="B17" s="388">
        <v>233</v>
      </c>
      <c r="C17" s="389">
        <v>109</v>
      </c>
      <c r="D17" s="389">
        <v>0</v>
      </c>
      <c r="E17" s="389">
        <v>84</v>
      </c>
      <c r="F17" s="389">
        <v>2</v>
      </c>
      <c r="G17" s="389">
        <v>2</v>
      </c>
      <c r="H17" s="389">
        <v>36</v>
      </c>
      <c r="I17" s="389">
        <v>1079</v>
      </c>
      <c r="J17" s="262">
        <v>879</v>
      </c>
      <c r="K17" s="389">
        <v>967</v>
      </c>
      <c r="L17" s="389">
        <v>619</v>
      </c>
      <c r="M17" s="389">
        <v>348</v>
      </c>
      <c r="N17" s="389">
        <v>905</v>
      </c>
      <c r="O17" s="389">
        <v>243</v>
      </c>
      <c r="P17" s="389">
        <v>791</v>
      </c>
      <c r="Q17" s="390">
        <v>374</v>
      </c>
      <c r="R17" s="391">
        <v>2016</v>
      </c>
    </row>
    <row r="18" spans="1:18" s="355" customFormat="1" ht="22.5" customHeight="1">
      <c r="A18" s="382" t="s">
        <v>168</v>
      </c>
      <c r="B18" s="256">
        <v>34</v>
      </c>
      <c r="C18" s="257">
        <v>16</v>
      </c>
      <c r="D18" s="257">
        <v>0</v>
      </c>
      <c r="E18" s="257">
        <v>7</v>
      </c>
      <c r="F18" s="257">
        <v>0</v>
      </c>
      <c r="G18" s="257">
        <v>0</v>
      </c>
      <c r="H18" s="257">
        <v>11</v>
      </c>
      <c r="I18" s="257">
        <v>168</v>
      </c>
      <c r="J18" s="268">
        <v>162</v>
      </c>
      <c r="K18" s="257">
        <v>112</v>
      </c>
      <c r="L18" s="257">
        <v>110</v>
      </c>
      <c r="M18" s="257">
        <v>2</v>
      </c>
      <c r="N18" s="257">
        <v>236</v>
      </c>
      <c r="O18" s="257">
        <v>66</v>
      </c>
      <c r="P18" s="257">
        <v>127</v>
      </c>
      <c r="Q18" s="385">
        <v>122</v>
      </c>
      <c r="R18" s="392" t="s">
        <v>39</v>
      </c>
    </row>
    <row r="19" spans="1:18" s="355" customFormat="1" ht="22.5" customHeight="1">
      <c r="A19" s="382" t="s">
        <v>169</v>
      </c>
      <c r="B19" s="256">
        <v>15</v>
      </c>
      <c r="C19" s="257">
        <v>8</v>
      </c>
      <c r="D19" s="257">
        <v>0</v>
      </c>
      <c r="E19" s="257">
        <v>4</v>
      </c>
      <c r="F19" s="257">
        <v>0</v>
      </c>
      <c r="G19" s="257">
        <v>0</v>
      </c>
      <c r="H19" s="257">
        <v>3</v>
      </c>
      <c r="I19" s="257">
        <v>67</v>
      </c>
      <c r="J19" s="268">
        <v>57</v>
      </c>
      <c r="K19" s="257">
        <v>69</v>
      </c>
      <c r="L19" s="257">
        <v>51</v>
      </c>
      <c r="M19" s="257">
        <v>18</v>
      </c>
      <c r="N19" s="257">
        <v>48</v>
      </c>
      <c r="O19" s="257">
        <v>18</v>
      </c>
      <c r="P19" s="257">
        <v>56</v>
      </c>
      <c r="Q19" s="385">
        <v>28</v>
      </c>
      <c r="R19" s="392" t="s">
        <v>40</v>
      </c>
    </row>
    <row r="20" spans="1:18" s="355" customFormat="1" ht="22.5" customHeight="1">
      <c r="A20" s="382" t="s">
        <v>170</v>
      </c>
      <c r="B20" s="256">
        <v>17</v>
      </c>
      <c r="C20" s="257">
        <v>9</v>
      </c>
      <c r="D20" s="257">
        <v>0</v>
      </c>
      <c r="E20" s="257">
        <v>5</v>
      </c>
      <c r="F20" s="257">
        <v>0</v>
      </c>
      <c r="G20" s="257">
        <v>0</v>
      </c>
      <c r="H20" s="257">
        <v>3</v>
      </c>
      <c r="I20" s="257">
        <v>65</v>
      </c>
      <c r="J20" s="268">
        <v>61</v>
      </c>
      <c r="K20" s="257">
        <v>77</v>
      </c>
      <c r="L20" s="257">
        <v>33</v>
      </c>
      <c r="M20" s="257">
        <v>44</v>
      </c>
      <c r="N20" s="257">
        <v>49</v>
      </c>
      <c r="O20" s="257">
        <v>14</v>
      </c>
      <c r="P20" s="257">
        <v>53</v>
      </c>
      <c r="Q20" s="385">
        <v>15</v>
      </c>
      <c r="R20" s="392" t="s">
        <v>41</v>
      </c>
    </row>
    <row r="21" spans="1:18" s="355" customFormat="1" ht="22.5" customHeight="1">
      <c r="A21" s="382" t="s">
        <v>171</v>
      </c>
      <c r="B21" s="256">
        <v>19</v>
      </c>
      <c r="C21" s="257">
        <v>8</v>
      </c>
      <c r="D21" s="257">
        <v>0</v>
      </c>
      <c r="E21" s="257">
        <v>8</v>
      </c>
      <c r="F21" s="257">
        <v>0</v>
      </c>
      <c r="G21" s="257">
        <v>0</v>
      </c>
      <c r="H21" s="257">
        <v>3</v>
      </c>
      <c r="I21" s="257">
        <v>92</v>
      </c>
      <c r="J21" s="268">
        <v>92</v>
      </c>
      <c r="K21" s="257">
        <v>99</v>
      </c>
      <c r="L21" s="257">
        <v>61</v>
      </c>
      <c r="M21" s="257">
        <v>38</v>
      </c>
      <c r="N21" s="257">
        <v>48</v>
      </c>
      <c r="O21" s="257">
        <v>34</v>
      </c>
      <c r="P21" s="257">
        <v>79</v>
      </c>
      <c r="Q21" s="385">
        <v>31</v>
      </c>
      <c r="R21" s="392" t="s">
        <v>172</v>
      </c>
    </row>
    <row r="22" spans="1:18" s="355" customFormat="1" ht="22.5" customHeight="1">
      <c r="A22" s="382" t="s">
        <v>174</v>
      </c>
      <c r="B22" s="256">
        <v>16</v>
      </c>
      <c r="C22" s="257">
        <v>8</v>
      </c>
      <c r="D22" s="257">
        <v>0</v>
      </c>
      <c r="E22" s="257">
        <v>5</v>
      </c>
      <c r="F22" s="257">
        <v>0</v>
      </c>
      <c r="G22" s="257">
        <v>1</v>
      </c>
      <c r="H22" s="257">
        <v>2</v>
      </c>
      <c r="I22" s="257">
        <v>62</v>
      </c>
      <c r="J22" s="268">
        <v>71</v>
      </c>
      <c r="K22" s="257">
        <v>73</v>
      </c>
      <c r="L22" s="257">
        <v>54</v>
      </c>
      <c r="M22" s="257">
        <v>19</v>
      </c>
      <c r="N22" s="257">
        <v>84</v>
      </c>
      <c r="O22" s="257">
        <v>16</v>
      </c>
      <c r="P22" s="257">
        <v>69</v>
      </c>
      <c r="Q22" s="385">
        <v>27</v>
      </c>
      <c r="R22" s="392" t="s">
        <v>42</v>
      </c>
    </row>
    <row r="23" spans="1:18" s="355" customFormat="1" ht="22.5" customHeight="1">
      <c r="A23" s="382" t="s">
        <v>175</v>
      </c>
      <c r="B23" s="256">
        <v>21</v>
      </c>
      <c r="C23" s="257">
        <v>8</v>
      </c>
      <c r="D23" s="257">
        <v>0</v>
      </c>
      <c r="E23" s="257">
        <v>8</v>
      </c>
      <c r="F23" s="257">
        <v>1</v>
      </c>
      <c r="G23" s="257">
        <v>0</v>
      </c>
      <c r="H23" s="257">
        <v>4</v>
      </c>
      <c r="I23" s="257">
        <v>91</v>
      </c>
      <c r="J23" s="268">
        <v>69</v>
      </c>
      <c r="K23" s="257">
        <v>78</v>
      </c>
      <c r="L23" s="257">
        <v>62</v>
      </c>
      <c r="M23" s="257">
        <v>16</v>
      </c>
      <c r="N23" s="257">
        <v>247</v>
      </c>
      <c r="O23" s="257">
        <v>15</v>
      </c>
      <c r="P23" s="257">
        <v>65</v>
      </c>
      <c r="Q23" s="385">
        <v>36</v>
      </c>
      <c r="R23" s="392" t="s">
        <v>43</v>
      </c>
    </row>
    <row r="24" spans="1:18" s="355" customFormat="1" ht="22.5" customHeight="1">
      <c r="A24" s="382" t="s">
        <v>290</v>
      </c>
      <c r="B24" s="256">
        <v>4</v>
      </c>
      <c r="C24" s="257">
        <v>3</v>
      </c>
      <c r="D24" s="257">
        <v>0</v>
      </c>
      <c r="E24" s="257">
        <v>0</v>
      </c>
      <c r="F24" s="257">
        <v>1</v>
      </c>
      <c r="G24" s="257">
        <v>0</v>
      </c>
      <c r="H24" s="257">
        <v>0</v>
      </c>
      <c r="I24" s="257">
        <v>114</v>
      </c>
      <c r="J24" s="268">
        <v>15</v>
      </c>
      <c r="K24" s="257">
        <v>0</v>
      </c>
      <c r="L24" s="257">
        <v>0</v>
      </c>
      <c r="M24" s="257">
        <v>0</v>
      </c>
      <c r="N24" s="257">
        <v>0</v>
      </c>
      <c r="O24" s="257">
        <v>0</v>
      </c>
      <c r="P24" s="257">
        <v>0</v>
      </c>
      <c r="Q24" s="385">
        <v>0</v>
      </c>
      <c r="R24" s="392" t="s">
        <v>100</v>
      </c>
    </row>
    <row r="25" spans="1:18" s="355" customFormat="1" ht="22.5" customHeight="1">
      <c r="A25" s="382" t="s">
        <v>165</v>
      </c>
      <c r="B25" s="256">
        <v>16</v>
      </c>
      <c r="C25" s="257">
        <v>7</v>
      </c>
      <c r="D25" s="257">
        <v>0</v>
      </c>
      <c r="E25" s="257">
        <v>6</v>
      </c>
      <c r="F25" s="257">
        <v>0</v>
      </c>
      <c r="G25" s="257">
        <v>0</v>
      </c>
      <c r="H25" s="257">
        <v>3</v>
      </c>
      <c r="I25" s="257">
        <v>58</v>
      </c>
      <c r="J25" s="268">
        <v>71</v>
      </c>
      <c r="K25" s="257">
        <v>46</v>
      </c>
      <c r="L25" s="257">
        <v>28</v>
      </c>
      <c r="M25" s="257">
        <v>18</v>
      </c>
      <c r="N25" s="257">
        <v>17</v>
      </c>
      <c r="O25" s="257">
        <v>20</v>
      </c>
      <c r="P25" s="257">
        <v>65</v>
      </c>
      <c r="Q25" s="385">
        <v>19</v>
      </c>
      <c r="R25" s="392" t="s">
        <v>83</v>
      </c>
    </row>
    <row r="26" spans="1:18" s="355" customFormat="1" ht="22.5" customHeight="1">
      <c r="A26" s="382" t="s">
        <v>176</v>
      </c>
      <c r="B26" s="256">
        <v>11</v>
      </c>
      <c r="C26" s="257">
        <v>5</v>
      </c>
      <c r="D26" s="257">
        <v>0</v>
      </c>
      <c r="E26" s="257">
        <v>5</v>
      </c>
      <c r="F26" s="257">
        <v>0</v>
      </c>
      <c r="G26" s="257">
        <v>0</v>
      </c>
      <c r="H26" s="257">
        <v>1</v>
      </c>
      <c r="I26" s="257">
        <v>42</v>
      </c>
      <c r="J26" s="268">
        <v>34</v>
      </c>
      <c r="K26" s="257">
        <v>43</v>
      </c>
      <c r="L26" s="257">
        <v>19</v>
      </c>
      <c r="M26" s="257">
        <v>24</v>
      </c>
      <c r="N26" s="257">
        <v>38</v>
      </c>
      <c r="O26" s="257">
        <v>6</v>
      </c>
      <c r="P26" s="257">
        <v>32</v>
      </c>
      <c r="Q26" s="385">
        <v>13</v>
      </c>
      <c r="R26" s="392" t="s">
        <v>44</v>
      </c>
    </row>
    <row r="27" spans="1:18" s="355" customFormat="1" ht="22.5" customHeight="1">
      <c r="A27" s="382" t="s">
        <v>177</v>
      </c>
      <c r="B27" s="256">
        <v>17</v>
      </c>
      <c r="C27" s="257">
        <v>8</v>
      </c>
      <c r="D27" s="257">
        <v>0</v>
      </c>
      <c r="E27" s="257">
        <v>8</v>
      </c>
      <c r="F27" s="257">
        <v>0</v>
      </c>
      <c r="G27" s="257">
        <v>0</v>
      </c>
      <c r="H27" s="257">
        <v>1</v>
      </c>
      <c r="I27" s="257">
        <v>60</v>
      </c>
      <c r="J27" s="268">
        <v>45</v>
      </c>
      <c r="K27" s="257">
        <v>94</v>
      </c>
      <c r="L27" s="257">
        <v>49</v>
      </c>
      <c r="M27" s="257">
        <v>45</v>
      </c>
      <c r="N27" s="257">
        <v>30</v>
      </c>
      <c r="O27" s="257">
        <v>8</v>
      </c>
      <c r="P27" s="257">
        <v>48</v>
      </c>
      <c r="Q27" s="385">
        <v>6</v>
      </c>
      <c r="R27" s="392" t="s">
        <v>45</v>
      </c>
    </row>
    <row r="28" spans="1:18" s="355" customFormat="1" ht="22.5" customHeight="1">
      <c r="A28" s="382" t="s">
        <v>178</v>
      </c>
      <c r="B28" s="256">
        <v>15</v>
      </c>
      <c r="C28" s="257">
        <v>6</v>
      </c>
      <c r="D28" s="257">
        <v>0</v>
      </c>
      <c r="E28" s="257">
        <v>7</v>
      </c>
      <c r="F28" s="257">
        <v>0</v>
      </c>
      <c r="G28" s="257">
        <v>0</v>
      </c>
      <c r="H28" s="257">
        <v>2</v>
      </c>
      <c r="I28" s="257">
        <v>55</v>
      </c>
      <c r="J28" s="268">
        <v>40</v>
      </c>
      <c r="K28" s="257">
        <v>88</v>
      </c>
      <c r="L28" s="257">
        <v>38</v>
      </c>
      <c r="M28" s="257">
        <v>50</v>
      </c>
      <c r="N28" s="257">
        <v>24</v>
      </c>
      <c r="O28" s="257">
        <v>8</v>
      </c>
      <c r="P28" s="257">
        <v>40</v>
      </c>
      <c r="Q28" s="385">
        <v>12</v>
      </c>
      <c r="R28" s="392" t="s">
        <v>295</v>
      </c>
    </row>
    <row r="29" spans="1:18" s="355" customFormat="1" ht="22.5" customHeight="1">
      <c r="A29" s="382" t="s">
        <v>179</v>
      </c>
      <c r="B29" s="256">
        <v>10</v>
      </c>
      <c r="C29" s="257">
        <v>4</v>
      </c>
      <c r="D29" s="257">
        <v>0</v>
      </c>
      <c r="E29" s="257">
        <v>6</v>
      </c>
      <c r="F29" s="257">
        <v>0</v>
      </c>
      <c r="G29" s="257">
        <v>0</v>
      </c>
      <c r="H29" s="257">
        <v>0</v>
      </c>
      <c r="I29" s="257">
        <v>44</v>
      </c>
      <c r="J29" s="268">
        <v>26</v>
      </c>
      <c r="K29" s="257">
        <v>43</v>
      </c>
      <c r="L29" s="257">
        <v>24</v>
      </c>
      <c r="M29" s="257">
        <v>19</v>
      </c>
      <c r="N29" s="257">
        <v>9</v>
      </c>
      <c r="O29" s="257">
        <v>10</v>
      </c>
      <c r="P29" s="257">
        <v>22</v>
      </c>
      <c r="Q29" s="385">
        <v>10</v>
      </c>
      <c r="R29" s="392" t="s">
        <v>301</v>
      </c>
    </row>
    <row r="30" spans="1:18" s="355" customFormat="1" ht="22.5" customHeight="1">
      <c r="A30" s="382" t="s">
        <v>180</v>
      </c>
      <c r="B30" s="256">
        <v>15</v>
      </c>
      <c r="C30" s="257">
        <v>5</v>
      </c>
      <c r="D30" s="257">
        <v>0</v>
      </c>
      <c r="E30" s="257">
        <v>6</v>
      </c>
      <c r="F30" s="257">
        <v>0</v>
      </c>
      <c r="G30" s="257">
        <v>1</v>
      </c>
      <c r="H30" s="257">
        <v>3</v>
      </c>
      <c r="I30" s="257">
        <v>55</v>
      </c>
      <c r="J30" s="268">
        <v>52</v>
      </c>
      <c r="K30" s="257">
        <v>64</v>
      </c>
      <c r="L30" s="257">
        <v>35</v>
      </c>
      <c r="M30" s="257">
        <v>29</v>
      </c>
      <c r="N30" s="257">
        <v>42</v>
      </c>
      <c r="O30" s="257">
        <v>10</v>
      </c>
      <c r="P30" s="257">
        <v>48</v>
      </c>
      <c r="Q30" s="385">
        <v>32</v>
      </c>
      <c r="R30" s="392" t="s">
        <v>303</v>
      </c>
    </row>
    <row r="31" spans="1:18" s="355" customFormat="1" ht="22.5" customHeight="1">
      <c r="A31" s="382" t="s">
        <v>181</v>
      </c>
      <c r="B31" s="256">
        <v>14</v>
      </c>
      <c r="C31" s="257">
        <v>8</v>
      </c>
      <c r="D31" s="257">
        <v>0</v>
      </c>
      <c r="E31" s="257">
        <v>6</v>
      </c>
      <c r="F31" s="257">
        <v>0</v>
      </c>
      <c r="G31" s="257">
        <v>0</v>
      </c>
      <c r="H31" s="257">
        <v>0</v>
      </c>
      <c r="I31" s="257">
        <v>60</v>
      </c>
      <c r="J31" s="268">
        <v>50</v>
      </c>
      <c r="K31" s="257">
        <v>43</v>
      </c>
      <c r="L31" s="257">
        <v>34</v>
      </c>
      <c r="M31" s="257">
        <v>9</v>
      </c>
      <c r="N31" s="257">
        <v>18</v>
      </c>
      <c r="O31" s="257">
        <v>8</v>
      </c>
      <c r="P31" s="257">
        <v>50</v>
      </c>
      <c r="Q31" s="385">
        <v>11</v>
      </c>
      <c r="R31" s="392" t="s">
        <v>46</v>
      </c>
    </row>
    <row r="32" spans="1:18" s="355" customFormat="1" ht="22.5" customHeight="1" thickBot="1">
      <c r="A32" s="393" t="s">
        <v>182</v>
      </c>
      <c r="B32" s="394">
        <v>9</v>
      </c>
      <c r="C32" s="395">
        <v>6</v>
      </c>
      <c r="D32" s="395">
        <v>0</v>
      </c>
      <c r="E32" s="395">
        <v>3</v>
      </c>
      <c r="F32" s="395">
        <v>0</v>
      </c>
      <c r="G32" s="395">
        <v>0</v>
      </c>
      <c r="H32" s="395">
        <v>0</v>
      </c>
      <c r="I32" s="395">
        <v>46</v>
      </c>
      <c r="J32" s="396">
        <v>34</v>
      </c>
      <c r="K32" s="395">
        <v>38</v>
      </c>
      <c r="L32" s="395">
        <v>21</v>
      </c>
      <c r="M32" s="395">
        <v>17</v>
      </c>
      <c r="N32" s="395">
        <v>15</v>
      </c>
      <c r="O32" s="395">
        <v>10</v>
      </c>
      <c r="P32" s="395">
        <v>37</v>
      </c>
      <c r="Q32" s="397">
        <v>12</v>
      </c>
      <c r="R32" s="398" t="s">
        <v>47</v>
      </c>
    </row>
    <row r="33" spans="1:18" s="355" customFormat="1" ht="9.75" customHeight="1" thickTop="1">
      <c r="A33" s="399"/>
      <c r="B33" s="400"/>
      <c r="C33" s="400"/>
      <c r="D33" s="400"/>
      <c r="E33" s="400"/>
      <c r="F33" s="400"/>
      <c r="G33" s="400"/>
      <c r="H33" s="401"/>
      <c r="I33" s="400"/>
      <c r="J33" s="400"/>
      <c r="K33" s="402"/>
      <c r="L33" s="402"/>
      <c r="M33" s="402"/>
      <c r="N33" s="402"/>
      <c r="O33" s="400"/>
      <c r="P33" s="402"/>
      <c r="Q33" s="402"/>
      <c r="R33" s="403"/>
    </row>
    <row r="34" spans="1:18" s="355" customFormat="1" ht="12" customHeight="1">
      <c r="A34" s="404" t="s">
        <v>433</v>
      </c>
      <c r="B34" s="405"/>
      <c r="C34" s="405"/>
      <c r="D34" s="405"/>
      <c r="E34" s="405"/>
      <c r="F34" s="405"/>
      <c r="G34" s="405"/>
      <c r="H34" s="406"/>
      <c r="I34" s="405"/>
      <c r="J34" s="405"/>
      <c r="K34" s="407" t="s">
        <v>434</v>
      </c>
      <c r="L34" s="407"/>
      <c r="M34" s="407"/>
      <c r="N34" s="407"/>
      <c r="O34" s="405"/>
      <c r="P34" s="407"/>
      <c r="Q34" s="407"/>
      <c r="R34" s="408"/>
    </row>
    <row r="35" spans="1:11" s="355" customFormat="1" ht="12" customHeight="1">
      <c r="A35" s="404" t="s">
        <v>423</v>
      </c>
      <c r="C35" s="405"/>
      <c r="D35" s="405"/>
      <c r="E35" s="405"/>
      <c r="F35" s="405"/>
      <c r="G35" s="405"/>
      <c r="H35" s="405"/>
      <c r="I35" s="405"/>
      <c r="J35" s="405"/>
      <c r="K35" s="409"/>
    </row>
    <row r="36" s="355" customFormat="1" ht="12">
      <c r="R36" s="356"/>
    </row>
    <row r="37" ht="12.75" customHeight="1">
      <c r="A37" s="43"/>
    </row>
    <row r="38" ht="9.75" customHeight="1">
      <c r="A38" s="43"/>
    </row>
    <row r="39" spans="1:17" ht="15.75">
      <c r="A39" s="43"/>
      <c r="B39" s="412"/>
      <c r="C39" s="412"/>
      <c r="D39" s="412"/>
      <c r="E39" s="412"/>
      <c r="F39" s="412"/>
      <c r="G39" s="412"/>
      <c r="H39" s="412"/>
      <c r="I39" s="412"/>
      <c r="J39" s="412"/>
      <c r="K39" s="412"/>
      <c r="L39" s="412"/>
      <c r="M39" s="412"/>
      <c r="N39" s="412"/>
      <c r="O39" s="412"/>
      <c r="P39" s="412"/>
      <c r="Q39" s="412"/>
    </row>
    <row r="40" spans="2:17" ht="15.75">
      <c r="B40" s="412"/>
      <c r="C40" s="412"/>
      <c r="D40" s="412"/>
      <c r="E40" s="412"/>
      <c r="F40" s="412"/>
      <c r="G40" s="412"/>
      <c r="H40" s="412"/>
      <c r="I40" s="412"/>
      <c r="J40" s="412"/>
      <c r="K40" s="412"/>
      <c r="L40" s="412"/>
      <c r="M40" s="412"/>
      <c r="N40" s="412"/>
      <c r="O40" s="412"/>
      <c r="P40" s="412"/>
      <c r="Q40" s="412"/>
    </row>
  </sheetData>
  <sheetProtection/>
  <mergeCells count="8">
    <mergeCell ref="A3:J3"/>
    <mergeCell ref="K3:R3"/>
    <mergeCell ref="A6:A7"/>
    <mergeCell ref="I6:I7"/>
    <mergeCell ref="J6:J7"/>
    <mergeCell ref="A8:A9"/>
    <mergeCell ref="I8:I9"/>
    <mergeCell ref="J8:J9"/>
  </mergeCells>
  <printOptions/>
  <pageMargins left="1.141527771949768" right="1.141527771949768" top="1.2991666793823242" bottom="1.2991666793823242" header="0" footer="0"/>
  <pageSetup firstPageNumber="1" useFirstPageNumber="1" horizontalDpi="600" verticalDpi="600" orientation="portrait" pageOrder="overThenDown" paperSize="9" scale="98" r:id="rId1"/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X40"/>
  <sheetViews>
    <sheetView showZeros="0" view="pageBreakPreview" zoomScaleSheetLayoutView="100" zoomScalePageLayoutView="0" workbookViewId="0" topLeftCell="A1">
      <selection activeCell="D4" sqref="D4"/>
    </sheetView>
  </sheetViews>
  <sheetFormatPr defaultColWidth="7.99609375" defaultRowHeight="13.5"/>
  <cols>
    <col min="1" max="1" width="8.77734375" style="7" customWidth="1"/>
    <col min="2" max="2" width="6.99609375" style="8" customWidth="1"/>
    <col min="3" max="3" width="7.5546875" style="8" customWidth="1"/>
    <col min="4" max="4" width="6.99609375" style="8" customWidth="1"/>
    <col min="5" max="5" width="7.5546875" style="8" customWidth="1"/>
    <col min="6" max="6" width="7.3359375" style="8" customWidth="1"/>
    <col min="7" max="7" width="7.5546875" style="8" customWidth="1"/>
    <col min="8" max="8" width="7.3359375" style="8" customWidth="1"/>
    <col min="9" max="9" width="7.5546875" style="8" customWidth="1"/>
    <col min="10" max="10" width="6.77734375" style="8" customWidth="1"/>
    <col min="11" max="11" width="7.3359375" style="8" customWidth="1"/>
    <col min="12" max="12" width="6.77734375" style="7" customWidth="1"/>
    <col min="13" max="13" width="7.3359375" style="7" customWidth="1"/>
    <col min="14" max="14" width="6.99609375" style="7" customWidth="1"/>
    <col min="15" max="15" width="7.3359375" style="7" customWidth="1"/>
    <col min="16" max="16" width="6.99609375" style="7" customWidth="1"/>
    <col min="17" max="17" width="7.3359375" style="7" customWidth="1"/>
    <col min="18" max="18" width="10.77734375" style="7" customWidth="1"/>
    <col min="19" max="21" width="0.88671875" style="11" customWidth="1"/>
    <col min="22" max="22" width="8.21484375" style="11" bestFit="1" customWidth="1"/>
    <col min="23" max="16384" width="7.99609375" style="11" customWidth="1"/>
  </cols>
  <sheetData>
    <row r="1" spans="1:18" s="1" customFormat="1" ht="11.25">
      <c r="A1" s="56" t="s">
        <v>549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  <c r="M1" s="58"/>
      <c r="N1" s="58"/>
      <c r="O1" s="58"/>
      <c r="P1" s="58"/>
      <c r="Q1" s="58"/>
      <c r="R1" s="59" t="s">
        <v>550</v>
      </c>
    </row>
    <row r="2" spans="1:18" s="4" customFormat="1" ht="12">
      <c r="A2" s="60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</row>
    <row r="3" spans="1:18" s="5" customFormat="1" ht="21.75" customHeight="1">
      <c r="A3" s="953" t="s">
        <v>35</v>
      </c>
      <c r="B3" s="954"/>
      <c r="C3" s="954"/>
      <c r="D3" s="954"/>
      <c r="E3" s="954"/>
      <c r="F3" s="954"/>
      <c r="G3" s="954"/>
      <c r="H3" s="954"/>
      <c r="I3" s="954"/>
      <c r="J3" s="955" t="s">
        <v>31</v>
      </c>
      <c r="K3" s="955"/>
      <c r="L3" s="955"/>
      <c r="M3" s="955"/>
      <c r="N3" s="955"/>
      <c r="O3" s="955"/>
      <c r="P3" s="955"/>
      <c r="Q3" s="955"/>
      <c r="R3" s="955"/>
    </row>
    <row r="4" spans="1:18" s="6" customFormat="1" ht="12.75" customHeight="1">
      <c r="A4" s="956"/>
      <c r="B4" s="957"/>
      <c r="C4" s="957"/>
      <c r="D4" s="957"/>
      <c r="E4" s="957"/>
      <c r="F4" s="957"/>
      <c r="G4" s="957"/>
      <c r="H4" s="957"/>
      <c r="I4" s="957"/>
      <c r="J4" s="958"/>
      <c r="K4" s="958"/>
      <c r="L4" s="959"/>
      <c r="M4" s="959"/>
      <c r="N4" s="959"/>
      <c r="O4" s="959"/>
      <c r="P4" s="959"/>
      <c r="Q4" s="959"/>
      <c r="R4" s="959"/>
    </row>
    <row r="5" spans="1:18" s="4" customFormat="1" ht="12.75" customHeight="1" thickBot="1">
      <c r="A5" s="960" t="s">
        <v>435</v>
      </c>
      <c r="B5" s="961"/>
      <c r="C5" s="961"/>
      <c r="D5" s="961"/>
      <c r="E5" s="961"/>
      <c r="F5" s="961"/>
      <c r="G5" s="961"/>
      <c r="H5" s="961"/>
      <c r="I5" s="961"/>
      <c r="J5" s="961"/>
      <c r="K5" s="961"/>
      <c r="L5" s="962"/>
      <c r="M5" s="962"/>
      <c r="N5" s="962"/>
      <c r="O5" s="962"/>
      <c r="P5" s="962"/>
      <c r="Q5" s="962"/>
      <c r="R5" s="963" t="s">
        <v>16</v>
      </c>
    </row>
    <row r="6" spans="1:18" s="4" customFormat="1" ht="15" customHeight="1" thickTop="1">
      <c r="A6" s="964" t="s">
        <v>183</v>
      </c>
      <c r="B6" s="965" t="s">
        <v>436</v>
      </c>
      <c r="C6" s="966"/>
      <c r="D6" s="966"/>
      <c r="E6" s="966"/>
      <c r="F6" s="966"/>
      <c r="G6" s="966"/>
      <c r="H6" s="966"/>
      <c r="I6" s="967"/>
      <c r="J6" s="965" t="s">
        <v>437</v>
      </c>
      <c r="K6" s="966"/>
      <c r="L6" s="968"/>
      <c r="M6" s="968"/>
      <c r="N6" s="968"/>
      <c r="O6" s="968"/>
      <c r="P6" s="968"/>
      <c r="Q6" s="968"/>
      <c r="R6" s="969" t="s">
        <v>166</v>
      </c>
    </row>
    <row r="7" spans="1:18" s="4" customFormat="1" ht="15" customHeight="1">
      <c r="A7" s="970"/>
      <c r="B7" s="971" t="s">
        <v>438</v>
      </c>
      <c r="C7" s="972"/>
      <c r="D7" s="973" t="s">
        <v>439</v>
      </c>
      <c r="E7" s="972"/>
      <c r="F7" s="973" t="s">
        <v>440</v>
      </c>
      <c r="G7" s="972"/>
      <c r="H7" s="973" t="s">
        <v>441</v>
      </c>
      <c r="I7" s="972"/>
      <c r="J7" s="971" t="s">
        <v>438</v>
      </c>
      <c r="K7" s="972"/>
      <c r="L7" s="974" t="s">
        <v>439</v>
      </c>
      <c r="M7" s="975"/>
      <c r="N7" s="974" t="s">
        <v>442</v>
      </c>
      <c r="O7" s="975"/>
      <c r="P7" s="974" t="s">
        <v>441</v>
      </c>
      <c r="Q7" s="968"/>
      <c r="R7" s="976"/>
    </row>
    <row r="8" spans="1:18" s="4" customFormat="1" ht="15" customHeight="1">
      <c r="A8" s="970" t="s">
        <v>184</v>
      </c>
      <c r="B8" s="977" t="s">
        <v>443</v>
      </c>
      <c r="C8" s="978" t="s">
        <v>444</v>
      </c>
      <c r="D8" s="979" t="s">
        <v>443</v>
      </c>
      <c r="E8" s="979" t="s">
        <v>444</v>
      </c>
      <c r="F8" s="979" t="s">
        <v>443</v>
      </c>
      <c r="G8" s="979" t="s">
        <v>444</v>
      </c>
      <c r="H8" s="979" t="s">
        <v>443</v>
      </c>
      <c r="I8" s="979" t="s">
        <v>444</v>
      </c>
      <c r="J8" s="978" t="s">
        <v>443</v>
      </c>
      <c r="K8" s="979" t="s">
        <v>444</v>
      </c>
      <c r="L8" s="980" t="s">
        <v>443</v>
      </c>
      <c r="M8" s="980" t="s">
        <v>444</v>
      </c>
      <c r="N8" s="980" t="s">
        <v>443</v>
      </c>
      <c r="O8" s="980" t="s">
        <v>444</v>
      </c>
      <c r="P8" s="980" t="s">
        <v>443</v>
      </c>
      <c r="Q8" s="980" t="s">
        <v>444</v>
      </c>
      <c r="R8" s="976" t="s">
        <v>173</v>
      </c>
    </row>
    <row r="9" spans="1:18" s="4" customFormat="1" ht="15" customHeight="1">
      <c r="A9" s="981"/>
      <c r="B9" s="982" t="s">
        <v>228</v>
      </c>
      <c r="C9" s="983" t="s">
        <v>77</v>
      </c>
      <c r="D9" s="972" t="s">
        <v>228</v>
      </c>
      <c r="E9" s="972" t="s">
        <v>77</v>
      </c>
      <c r="F9" s="972" t="s">
        <v>228</v>
      </c>
      <c r="G9" s="972" t="s">
        <v>77</v>
      </c>
      <c r="H9" s="972" t="s">
        <v>228</v>
      </c>
      <c r="I9" s="972" t="s">
        <v>77</v>
      </c>
      <c r="J9" s="983" t="s">
        <v>228</v>
      </c>
      <c r="K9" s="972" t="s">
        <v>77</v>
      </c>
      <c r="L9" s="975" t="s">
        <v>228</v>
      </c>
      <c r="M9" s="975" t="s">
        <v>77</v>
      </c>
      <c r="N9" s="975" t="s">
        <v>228</v>
      </c>
      <c r="O9" s="975" t="s">
        <v>77</v>
      </c>
      <c r="P9" s="975" t="s">
        <v>228</v>
      </c>
      <c r="Q9" s="975" t="s">
        <v>77</v>
      </c>
      <c r="R9" s="984"/>
    </row>
    <row r="10" spans="1:18" s="4" customFormat="1" ht="21" customHeight="1" hidden="1">
      <c r="A10" s="985" t="s">
        <v>229</v>
      </c>
      <c r="B10" s="986">
        <f>(SUM(D10,F10,H10))</f>
        <v>92227</v>
      </c>
      <c r="C10" s="986">
        <f>(SUM(E10,G10,I10))</f>
        <v>140151</v>
      </c>
      <c r="D10" s="987">
        <v>86553</v>
      </c>
      <c r="E10" s="987">
        <v>132959</v>
      </c>
      <c r="F10" s="987">
        <v>5055</v>
      </c>
      <c r="G10" s="987">
        <v>6336</v>
      </c>
      <c r="H10" s="988">
        <v>619</v>
      </c>
      <c r="I10" s="988">
        <v>856</v>
      </c>
      <c r="J10" s="989">
        <f>(SUM(L10,N10,P10))</f>
        <v>330787</v>
      </c>
      <c r="K10" s="989">
        <f>(SUM(M10,O10,Q10))</f>
        <v>424383</v>
      </c>
      <c r="L10" s="990">
        <v>300905</v>
      </c>
      <c r="M10" s="990">
        <v>341592</v>
      </c>
      <c r="N10" s="990">
        <v>11547</v>
      </c>
      <c r="O10" s="990">
        <v>74654</v>
      </c>
      <c r="P10" s="990">
        <v>18335</v>
      </c>
      <c r="Q10" s="990">
        <v>8137</v>
      </c>
      <c r="R10" s="991" t="s">
        <v>229</v>
      </c>
    </row>
    <row r="11" spans="1:18" s="4" customFormat="1" ht="21" customHeight="1" hidden="1">
      <c r="A11" s="985" t="s">
        <v>230</v>
      </c>
      <c r="B11" s="986">
        <v>98263</v>
      </c>
      <c r="C11" s="986">
        <v>168947</v>
      </c>
      <c r="D11" s="987">
        <v>91831</v>
      </c>
      <c r="E11" s="987">
        <v>152787</v>
      </c>
      <c r="F11" s="987">
        <v>5141</v>
      </c>
      <c r="G11" s="987">
        <v>6509</v>
      </c>
      <c r="H11" s="988">
        <v>1291</v>
      </c>
      <c r="I11" s="988">
        <v>854</v>
      </c>
      <c r="J11" s="989">
        <v>336896</v>
      </c>
      <c r="K11" s="989">
        <v>10297805</v>
      </c>
      <c r="L11" s="990">
        <v>298031</v>
      </c>
      <c r="M11" s="990">
        <v>9740033</v>
      </c>
      <c r="N11" s="990">
        <v>11687</v>
      </c>
      <c r="O11" s="990">
        <v>483854</v>
      </c>
      <c r="P11" s="990">
        <v>27178</v>
      </c>
      <c r="Q11" s="990">
        <v>73918</v>
      </c>
      <c r="R11" s="991" t="s">
        <v>230</v>
      </c>
    </row>
    <row r="12" spans="1:18" s="4" customFormat="1" ht="22.5" customHeight="1" hidden="1">
      <c r="A12" s="992" t="s">
        <v>275</v>
      </c>
      <c r="B12" s="993">
        <v>77715</v>
      </c>
      <c r="C12" s="994">
        <v>221079</v>
      </c>
      <c r="D12" s="994">
        <v>64744</v>
      </c>
      <c r="E12" s="994">
        <v>200247</v>
      </c>
      <c r="F12" s="994">
        <v>7587</v>
      </c>
      <c r="G12" s="994">
        <v>14715</v>
      </c>
      <c r="H12" s="994">
        <v>5384</v>
      </c>
      <c r="I12" s="994">
        <v>6117</v>
      </c>
      <c r="J12" s="994">
        <v>281348</v>
      </c>
      <c r="K12" s="994">
        <v>223571</v>
      </c>
      <c r="L12" s="995">
        <v>85414</v>
      </c>
      <c r="M12" s="995">
        <v>136690</v>
      </c>
      <c r="N12" s="995">
        <v>156773</v>
      </c>
      <c r="O12" s="995">
        <v>64644</v>
      </c>
      <c r="P12" s="995">
        <v>39161</v>
      </c>
      <c r="Q12" s="995">
        <v>22237</v>
      </c>
      <c r="R12" s="996" t="s">
        <v>275</v>
      </c>
    </row>
    <row r="13" spans="1:18" s="4" customFormat="1" ht="22.5" customHeight="1">
      <c r="A13" s="992" t="s">
        <v>278</v>
      </c>
      <c r="B13" s="993">
        <v>77605</v>
      </c>
      <c r="C13" s="994">
        <v>228122</v>
      </c>
      <c r="D13" s="994">
        <v>64316</v>
      </c>
      <c r="E13" s="994">
        <v>206332</v>
      </c>
      <c r="F13" s="994">
        <v>7357</v>
      </c>
      <c r="G13" s="994">
        <v>15038</v>
      </c>
      <c r="H13" s="994">
        <v>5932</v>
      </c>
      <c r="I13" s="994">
        <v>6752</v>
      </c>
      <c r="J13" s="994">
        <v>618257</v>
      </c>
      <c r="K13" s="994">
        <v>320929</v>
      </c>
      <c r="L13" s="995">
        <v>364386</v>
      </c>
      <c r="M13" s="995">
        <v>224344</v>
      </c>
      <c r="N13" s="995">
        <v>102952</v>
      </c>
      <c r="O13" s="995">
        <v>70978</v>
      </c>
      <c r="P13" s="995">
        <v>150919</v>
      </c>
      <c r="Q13" s="995">
        <v>25607</v>
      </c>
      <c r="R13" s="996" t="s">
        <v>278</v>
      </c>
    </row>
    <row r="14" spans="1:18" s="4" customFormat="1" ht="22.5" customHeight="1">
      <c r="A14" s="992" t="s">
        <v>287</v>
      </c>
      <c r="B14" s="993">
        <v>79000</v>
      </c>
      <c r="C14" s="994">
        <v>221325</v>
      </c>
      <c r="D14" s="994">
        <v>64179</v>
      </c>
      <c r="E14" s="994">
        <v>198225</v>
      </c>
      <c r="F14" s="994">
        <v>7888</v>
      </c>
      <c r="G14" s="994">
        <v>15653</v>
      </c>
      <c r="H14" s="994">
        <v>6933</v>
      </c>
      <c r="I14" s="994">
        <v>7447</v>
      </c>
      <c r="J14" s="994">
        <v>411747</v>
      </c>
      <c r="K14" s="994">
        <v>424601</v>
      </c>
      <c r="L14" s="995">
        <v>147975</v>
      </c>
      <c r="M14" s="995">
        <v>319654</v>
      </c>
      <c r="N14" s="995">
        <v>251269</v>
      </c>
      <c r="O14" s="995">
        <v>74748</v>
      </c>
      <c r="P14" s="995">
        <v>12503</v>
      </c>
      <c r="Q14" s="995">
        <v>30199</v>
      </c>
      <c r="R14" s="996" t="s">
        <v>287</v>
      </c>
    </row>
    <row r="15" spans="1:23" s="4" customFormat="1" ht="22.5" customHeight="1">
      <c r="A15" s="992" t="s">
        <v>376</v>
      </c>
      <c r="B15" s="997">
        <v>60470</v>
      </c>
      <c r="C15" s="998">
        <v>197307</v>
      </c>
      <c r="D15" s="998">
        <v>53490</v>
      </c>
      <c r="E15" s="998">
        <v>175336</v>
      </c>
      <c r="F15" s="998">
        <v>6948</v>
      </c>
      <c r="G15" s="998">
        <v>14838</v>
      </c>
      <c r="H15" s="998">
        <v>32</v>
      </c>
      <c r="I15" s="998">
        <v>7133</v>
      </c>
      <c r="J15" s="998">
        <v>336986</v>
      </c>
      <c r="K15" s="998">
        <v>253262</v>
      </c>
      <c r="L15" s="998">
        <v>141243</v>
      </c>
      <c r="M15" s="998">
        <v>157845</v>
      </c>
      <c r="N15" s="998">
        <v>183874</v>
      </c>
      <c r="O15" s="998">
        <v>70475</v>
      </c>
      <c r="P15" s="998">
        <v>11869</v>
      </c>
      <c r="Q15" s="999">
        <v>24942</v>
      </c>
      <c r="R15" s="996" t="s">
        <v>376</v>
      </c>
      <c r="W15" s="21"/>
    </row>
    <row r="16" spans="1:18" s="4" customFormat="1" ht="22.5" customHeight="1">
      <c r="A16" s="992" t="s">
        <v>377</v>
      </c>
      <c r="B16" s="993">
        <v>89737</v>
      </c>
      <c r="C16" s="994">
        <v>210784</v>
      </c>
      <c r="D16" s="994">
        <v>75005</v>
      </c>
      <c r="E16" s="994">
        <v>187360</v>
      </c>
      <c r="F16" s="994">
        <v>7372</v>
      </c>
      <c r="G16" s="994">
        <v>14991</v>
      </c>
      <c r="H16" s="994">
        <v>7360</v>
      </c>
      <c r="I16" s="994">
        <v>8433</v>
      </c>
      <c r="J16" s="994">
        <v>285266</v>
      </c>
      <c r="K16" s="994">
        <v>218511</v>
      </c>
      <c r="L16" s="994">
        <v>102035</v>
      </c>
      <c r="M16" s="994">
        <v>116914</v>
      </c>
      <c r="N16" s="994">
        <v>171823</v>
      </c>
      <c r="O16" s="994">
        <v>75280</v>
      </c>
      <c r="P16" s="994">
        <v>11408</v>
      </c>
      <c r="Q16" s="1000">
        <v>26317</v>
      </c>
      <c r="R16" s="996" t="s">
        <v>377</v>
      </c>
    </row>
    <row r="17" spans="1:18" s="16" customFormat="1" ht="22.5" customHeight="1">
      <c r="A17" s="992" t="s">
        <v>375</v>
      </c>
      <c r="B17" s="993">
        <v>65168</v>
      </c>
      <c r="C17" s="994">
        <v>195437</v>
      </c>
      <c r="D17" s="994">
        <v>51337</v>
      </c>
      <c r="E17" s="994">
        <v>171691</v>
      </c>
      <c r="F17" s="994">
        <v>7153</v>
      </c>
      <c r="G17" s="994">
        <v>15541</v>
      </c>
      <c r="H17" s="994">
        <v>6678</v>
      </c>
      <c r="I17" s="994">
        <v>8205</v>
      </c>
      <c r="J17" s="994">
        <v>258037</v>
      </c>
      <c r="K17" s="994">
        <v>226248</v>
      </c>
      <c r="L17" s="994">
        <v>63288</v>
      </c>
      <c r="M17" s="994">
        <v>92513</v>
      </c>
      <c r="N17" s="994">
        <v>183750</v>
      </c>
      <c r="O17" s="994">
        <v>104283</v>
      </c>
      <c r="P17" s="994">
        <v>10999</v>
      </c>
      <c r="Q17" s="1000">
        <v>29452</v>
      </c>
      <c r="R17" s="996" t="s">
        <v>375</v>
      </c>
    </row>
    <row r="18" spans="1:18" s="16" customFormat="1" ht="22.5" customHeight="1">
      <c r="A18" s="992">
        <v>2015</v>
      </c>
      <c r="B18" s="993">
        <v>61244.959</v>
      </c>
      <c r="C18" s="994">
        <v>179625</v>
      </c>
      <c r="D18" s="994">
        <v>48271.324</v>
      </c>
      <c r="E18" s="994">
        <v>156127</v>
      </c>
      <c r="F18" s="994">
        <v>6692.250999999999</v>
      </c>
      <c r="G18" s="994">
        <v>15624</v>
      </c>
      <c r="H18" s="994">
        <v>6281.384000000001</v>
      </c>
      <c r="I18" s="994">
        <v>7874</v>
      </c>
      <c r="J18" s="994">
        <v>257338</v>
      </c>
      <c r="K18" s="994">
        <v>209324</v>
      </c>
      <c r="L18" s="994">
        <v>48829</v>
      </c>
      <c r="M18" s="994">
        <v>40523</v>
      </c>
      <c r="N18" s="994">
        <v>197071</v>
      </c>
      <c r="O18" s="994">
        <v>138333</v>
      </c>
      <c r="P18" s="994">
        <v>11438</v>
      </c>
      <c r="Q18" s="1000">
        <v>30468</v>
      </c>
      <c r="R18" s="996">
        <v>2015</v>
      </c>
    </row>
    <row r="19" spans="1:18" s="16" customFormat="1" ht="22.5" customHeight="1">
      <c r="A19" s="66">
        <v>2016</v>
      </c>
      <c r="B19" s="1001">
        <f>SUM(B20:B34)</f>
        <v>62364257</v>
      </c>
      <c r="C19" s="1002">
        <f aca="true" t="shared" si="0" ref="C19:I19">SUM(C20:C34)</f>
        <v>155452</v>
      </c>
      <c r="D19" s="1003">
        <f t="shared" si="0"/>
        <v>48814128</v>
      </c>
      <c r="E19" s="1002">
        <f t="shared" si="0"/>
        <v>134545</v>
      </c>
      <c r="F19" s="1003">
        <f t="shared" si="0"/>
        <v>6476530</v>
      </c>
      <c r="G19" s="1002">
        <f t="shared" si="0"/>
        <v>13148</v>
      </c>
      <c r="H19" s="1003">
        <f t="shared" si="0"/>
        <v>7073599</v>
      </c>
      <c r="I19" s="1002">
        <f t="shared" si="0"/>
        <v>7759</v>
      </c>
      <c r="J19" s="1004">
        <f>SUM(J20:J34)</f>
        <v>268408</v>
      </c>
      <c r="K19" s="1004">
        <f aca="true" t="shared" si="1" ref="K19:Q19">SUM(K20:K34)</f>
        <v>189300</v>
      </c>
      <c r="L19" s="1004">
        <f t="shared" si="1"/>
        <v>74183</v>
      </c>
      <c r="M19" s="1004">
        <f t="shared" si="1"/>
        <v>16645</v>
      </c>
      <c r="N19" s="1004">
        <f t="shared" si="1"/>
        <v>183038</v>
      </c>
      <c r="O19" s="1004">
        <f t="shared" si="1"/>
        <v>144506</v>
      </c>
      <c r="P19" s="1004">
        <f t="shared" si="1"/>
        <v>11187</v>
      </c>
      <c r="Q19" s="1005">
        <f t="shared" si="1"/>
        <v>28149</v>
      </c>
      <c r="R19" s="1006">
        <v>2016</v>
      </c>
    </row>
    <row r="20" spans="1:18" s="14" customFormat="1" ht="22.5" customHeight="1">
      <c r="A20" s="62" t="s">
        <v>168</v>
      </c>
      <c r="B20" s="1007">
        <f aca="true" t="shared" si="2" ref="B20:B34">D20+F20+H20</f>
        <v>14249321</v>
      </c>
      <c r="C20" s="1008">
        <f>SUM(E20,G20,I20)</f>
        <v>25249</v>
      </c>
      <c r="D20" s="1009">
        <v>10904889</v>
      </c>
      <c r="E20" s="1008">
        <v>21515</v>
      </c>
      <c r="F20" s="1009">
        <v>2097941</v>
      </c>
      <c r="G20" s="1008">
        <v>2053</v>
      </c>
      <c r="H20" s="1009">
        <v>1246491</v>
      </c>
      <c r="I20" s="1008">
        <v>1681</v>
      </c>
      <c r="J20" s="1010">
        <f>L20+N20+P20</f>
        <v>73971</v>
      </c>
      <c r="K20" s="1010">
        <f>SUM(M20,O20,Q20)</f>
        <v>49806</v>
      </c>
      <c r="L20" s="1010">
        <v>13135</v>
      </c>
      <c r="M20" s="1010">
        <v>6162</v>
      </c>
      <c r="N20" s="1010">
        <v>56812</v>
      </c>
      <c r="O20" s="1010">
        <v>35813</v>
      </c>
      <c r="P20" s="1010">
        <v>4024</v>
      </c>
      <c r="Q20" s="1011">
        <v>7831</v>
      </c>
      <c r="R20" s="75" t="s">
        <v>39</v>
      </c>
    </row>
    <row r="21" spans="1:18" s="14" customFormat="1" ht="22.5" customHeight="1">
      <c r="A21" s="62" t="s">
        <v>169</v>
      </c>
      <c r="B21" s="1007">
        <f t="shared" si="2"/>
        <v>4575711</v>
      </c>
      <c r="C21" s="1008">
        <f aca="true" t="shared" si="3" ref="C21:C34">SUM(E21,G21,I21)</f>
        <v>10089</v>
      </c>
      <c r="D21" s="1009">
        <v>3848857</v>
      </c>
      <c r="E21" s="1008">
        <v>8821</v>
      </c>
      <c r="F21" s="1009">
        <v>406835</v>
      </c>
      <c r="G21" s="1008">
        <v>816</v>
      </c>
      <c r="H21" s="1009">
        <v>320019</v>
      </c>
      <c r="I21" s="1008">
        <v>452</v>
      </c>
      <c r="J21" s="1010">
        <f aca="true" t="shared" si="4" ref="J21:J34">L21+N21+P21</f>
        <v>12094</v>
      </c>
      <c r="K21" s="1010">
        <f aca="true" t="shared" si="5" ref="K21:K34">SUM(M21,O21,Q21)</f>
        <v>8162</v>
      </c>
      <c r="L21" s="1010">
        <v>3818</v>
      </c>
      <c r="M21" s="1010">
        <v>250</v>
      </c>
      <c r="N21" s="1010">
        <v>7626</v>
      </c>
      <c r="O21" s="1010">
        <v>6719</v>
      </c>
      <c r="P21" s="1010">
        <v>650</v>
      </c>
      <c r="Q21" s="1011">
        <v>1193</v>
      </c>
      <c r="R21" s="75" t="s">
        <v>40</v>
      </c>
    </row>
    <row r="22" spans="1:18" s="14" customFormat="1" ht="22.5" customHeight="1">
      <c r="A22" s="62" t="s">
        <v>170</v>
      </c>
      <c r="B22" s="1007">
        <f t="shared" si="2"/>
        <v>4572936</v>
      </c>
      <c r="C22" s="1008">
        <f t="shared" si="3"/>
        <v>9582</v>
      </c>
      <c r="D22" s="1009">
        <v>2430555</v>
      </c>
      <c r="E22" s="1008">
        <v>8403</v>
      </c>
      <c r="F22" s="1009">
        <v>301824</v>
      </c>
      <c r="G22" s="1008">
        <v>764</v>
      </c>
      <c r="H22" s="1009">
        <v>1840557</v>
      </c>
      <c r="I22" s="1008">
        <v>415</v>
      </c>
      <c r="J22" s="1010">
        <f t="shared" si="4"/>
        <v>17061</v>
      </c>
      <c r="K22" s="1010">
        <f t="shared" si="5"/>
        <v>6981</v>
      </c>
      <c r="L22" s="1010">
        <v>4651</v>
      </c>
      <c r="M22" s="1010">
        <v>631</v>
      </c>
      <c r="N22" s="1010">
        <v>11937</v>
      </c>
      <c r="O22" s="1010">
        <v>5153</v>
      </c>
      <c r="P22" s="1010">
        <v>473</v>
      </c>
      <c r="Q22" s="1011">
        <v>1197</v>
      </c>
      <c r="R22" s="75" t="s">
        <v>41</v>
      </c>
    </row>
    <row r="23" spans="1:18" s="14" customFormat="1" ht="22.5" customHeight="1">
      <c r="A23" s="62" t="s">
        <v>171</v>
      </c>
      <c r="B23" s="1007">
        <f t="shared" si="2"/>
        <v>6490732</v>
      </c>
      <c r="C23" s="1008">
        <f t="shared" si="3"/>
        <v>23600</v>
      </c>
      <c r="D23" s="1009">
        <v>5050515</v>
      </c>
      <c r="E23" s="1008">
        <v>19690</v>
      </c>
      <c r="F23" s="1009">
        <v>774543</v>
      </c>
      <c r="G23" s="1008">
        <v>2501</v>
      </c>
      <c r="H23" s="1009">
        <v>665674</v>
      </c>
      <c r="I23" s="1008">
        <v>1409</v>
      </c>
      <c r="J23" s="1010">
        <f t="shared" si="4"/>
        <v>30746</v>
      </c>
      <c r="K23" s="1010">
        <f t="shared" si="5"/>
        <v>40268</v>
      </c>
      <c r="L23" s="1010">
        <v>742</v>
      </c>
      <c r="M23" s="1010">
        <v>441</v>
      </c>
      <c r="N23" s="1010">
        <v>28158</v>
      </c>
      <c r="O23" s="1010">
        <v>33759</v>
      </c>
      <c r="P23" s="1010">
        <v>1846</v>
      </c>
      <c r="Q23" s="1011">
        <v>6068</v>
      </c>
      <c r="R23" s="75" t="s">
        <v>172</v>
      </c>
    </row>
    <row r="24" spans="1:24" s="14" customFormat="1" ht="22.5" customHeight="1">
      <c r="A24" s="62" t="s">
        <v>174</v>
      </c>
      <c r="B24" s="1007">
        <f t="shared" si="2"/>
        <v>4467501</v>
      </c>
      <c r="C24" s="1008">
        <f t="shared" si="3"/>
        <v>13195</v>
      </c>
      <c r="D24" s="1009">
        <v>3669937</v>
      </c>
      <c r="E24" s="1008">
        <v>11344</v>
      </c>
      <c r="F24" s="1009">
        <v>526613</v>
      </c>
      <c r="G24" s="1008">
        <v>1146</v>
      </c>
      <c r="H24" s="1009">
        <v>270951</v>
      </c>
      <c r="I24" s="1008">
        <v>705</v>
      </c>
      <c r="J24" s="1010">
        <f t="shared" si="4"/>
        <v>13785</v>
      </c>
      <c r="K24" s="1010">
        <f t="shared" si="5"/>
        <v>16135</v>
      </c>
      <c r="L24" s="1010">
        <v>737</v>
      </c>
      <c r="M24" s="1010">
        <v>680</v>
      </c>
      <c r="N24" s="1010">
        <v>12323</v>
      </c>
      <c r="O24" s="1010">
        <v>13676</v>
      </c>
      <c r="P24" s="1010">
        <v>725</v>
      </c>
      <c r="Q24" s="1011">
        <v>1779</v>
      </c>
      <c r="R24" s="75" t="s">
        <v>42</v>
      </c>
      <c r="V24" s="19"/>
      <c r="X24" s="19"/>
    </row>
    <row r="25" spans="1:24" s="14" customFormat="1" ht="22.5" customHeight="1">
      <c r="A25" s="62" t="s">
        <v>175</v>
      </c>
      <c r="B25" s="1007">
        <f t="shared" si="2"/>
        <v>5761798</v>
      </c>
      <c r="C25" s="1008">
        <f t="shared" si="3"/>
        <v>14572</v>
      </c>
      <c r="D25" s="1009">
        <v>4462914</v>
      </c>
      <c r="E25" s="1008">
        <v>12575</v>
      </c>
      <c r="F25" s="1009">
        <v>558219</v>
      </c>
      <c r="G25" s="1008">
        <v>1262</v>
      </c>
      <c r="H25" s="1009">
        <v>740665</v>
      </c>
      <c r="I25" s="1008">
        <v>735</v>
      </c>
      <c r="J25" s="1010">
        <f t="shared" si="4"/>
        <v>17887</v>
      </c>
      <c r="K25" s="1010">
        <f t="shared" si="5"/>
        <v>19780</v>
      </c>
      <c r="L25" s="1010">
        <v>1345</v>
      </c>
      <c r="M25" s="1010">
        <v>4243</v>
      </c>
      <c r="N25" s="1010">
        <v>15678</v>
      </c>
      <c r="O25" s="1010">
        <v>12105</v>
      </c>
      <c r="P25" s="1010">
        <v>864</v>
      </c>
      <c r="Q25" s="1011">
        <v>3432</v>
      </c>
      <c r="R25" s="75" t="s">
        <v>43</v>
      </c>
      <c r="V25" s="19"/>
      <c r="X25" s="19"/>
    </row>
    <row r="26" spans="1:24" s="14" customFormat="1" ht="22.5" customHeight="1">
      <c r="A26" s="62" t="s">
        <v>462</v>
      </c>
      <c r="B26" s="1007" t="s">
        <v>453</v>
      </c>
      <c r="C26" s="1008" t="s">
        <v>453</v>
      </c>
      <c r="D26" s="1009"/>
      <c r="E26" s="1008"/>
      <c r="F26" s="1009"/>
      <c r="G26" s="1008"/>
      <c r="H26" s="1009"/>
      <c r="I26" s="1008"/>
      <c r="J26" s="1010">
        <f t="shared" si="4"/>
        <v>0</v>
      </c>
      <c r="K26" s="1010">
        <f t="shared" si="5"/>
        <v>0</v>
      </c>
      <c r="L26" s="1010"/>
      <c r="M26" s="1010"/>
      <c r="N26" s="1010">
        <v>0</v>
      </c>
      <c r="O26" s="1010"/>
      <c r="P26" s="1010"/>
      <c r="Q26" s="1011"/>
      <c r="R26" s="76" t="s">
        <v>100</v>
      </c>
      <c r="V26" s="19"/>
      <c r="X26" s="19"/>
    </row>
    <row r="27" spans="1:24" s="14" customFormat="1" ht="22.5" customHeight="1">
      <c r="A27" s="62" t="s">
        <v>165</v>
      </c>
      <c r="B27" s="1007">
        <f t="shared" si="2"/>
        <v>4142751</v>
      </c>
      <c r="C27" s="1008">
        <f t="shared" si="3"/>
        <v>13841</v>
      </c>
      <c r="D27" s="1009">
        <v>3420563</v>
      </c>
      <c r="E27" s="1008">
        <v>11794</v>
      </c>
      <c r="F27" s="1009">
        <v>485299</v>
      </c>
      <c r="G27" s="1008">
        <v>1373</v>
      </c>
      <c r="H27" s="1009">
        <v>236889</v>
      </c>
      <c r="I27" s="1008">
        <v>674</v>
      </c>
      <c r="J27" s="1010">
        <f t="shared" si="4"/>
        <v>11355</v>
      </c>
      <c r="K27" s="1010">
        <f t="shared" si="5"/>
        <v>15075</v>
      </c>
      <c r="L27" s="1010">
        <v>468</v>
      </c>
      <c r="M27" s="1010">
        <v>215</v>
      </c>
      <c r="N27" s="1010">
        <v>10353</v>
      </c>
      <c r="O27" s="1010">
        <v>13203</v>
      </c>
      <c r="P27" s="1010">
        <v>534</v>
      </c>
      <c r="Q27" s="1011">
        <v>1657</v>
      </c>
      <c r="R27" s="75" t="s">
        <v>83</v>
      </c>
      <c r="V27" s="19"/>
      <c r="X27" s="19"/>
    </row>
    <row r="28" spans="1:24" s="14" customFormat="1" ht="22.5" customHeight="1">
      <c r="A28" s="62" t="s">
        <v>176</v>
      </c>
      <c r="B28" s="1007">
        <f t="shared" si="2"/>
        <v>2090460</v>
      </c>
      <c r="C28" s="1008">
        <f t="shared" si="3"/>
        <v>5362</v>
      </c>
      <c r="D28" s="1009">
        <v>1612362</v>
      </c>
      <c r="E28" s="1008">
        <v>4768</v>
      </c>
      <c r="F28" s="1009">
        <v>128140</v>
      </c>
      <c r="G28" s="1008">
        <v>390</v>
      </c>
      <c r="H28" s="1009">
        <v>349958</v>
      </c>
      <c r="I28" s="1008">
        <v>204</v>
      </c>
      <c r="J28" s="1010">
        <f t="shared" si="4"/>
        <v>8495</v>
      </c>
      <c r="K28" s="1010">
        <f t="shared" si="5"/>
        <v>5523</v>
      </c>
      <c r="L28" s="1010">
        <v>1400</v>
      </c>
      <c r="M28" s="1010">
        <v>1065</v>
      </c>
      <c r="N28" s="1010">
        <v>6713</v>
      </c>
      <c r="O28" s="1010">
        <v>3908</v>
      </c>
      <c r="P28" s="1010">
        <v>382</v>
      </c>
      <c r="Q28" s="1011">
        <v>550</v>
      </c>
      <c r="R28" s="75" t="s">
        <v>44</v>
      </c>
      <c r="V28" s="19"/>
      <c r="X28" s="19"/>
    </row>
    <row r="29" spans="1:24" s="14" customFormat="1" ht="22.5" customHeight="1">
      <c r="A29" s="62" t="s">
        <v>177</v>
      </c>
      <c r="B29" s="1007">
        <f t="shared" si="2"/>
        <v>2665290</v>
      </c>
      <c r="C29" s="1008">
        <f t="shared" si="3"/>
        <v>7269</v>
      </c>
      <c r="D29" s="1009">
        <v>2325912</v>
      </c>
      <c r="E29" s="1008">
        <v>6640</v>
      </c>
      <c r="F29" s="1009">
        <v>152382</v>
      </c>
      <c r="G29" s="1008">
        <v>400</v>
      </c>
      <c r="H29" s="1009">
        <v>186996</v>
      </c>
      <c r="I29" s="1008">
        <v>229</v>
      </c>
      <c r="J29" s="1010">
        <f t="shared" si="4"/>
        <v>8428</v>
      </c>
      <c r="K29" s="1010">
        <f t="shared" si="5"/>
        <v>3922</v>
      </c>
      <c r="L29" s="1010">
        <v>5215</v>
      </c>
      <c r="M29" s="1010">
        <v>0</v>
      </c>
      <c r="N29" s="1010">
        <v>2978</v>
      </c>
      <c r="O29" s="1010">
        <v>3223</v>
      </c>
      <c r="P29" s="1010">
        <v>235</v>
      </c>
      <c r="Q29" s="1011">
        <v>699</v>
      </c>
      <c r="R29" s="75" t="s">
        <v>45</v>
      </c>
      <c r="V29" s="19"/>
      <c r="X29" s="19"/>
    </row>
    <row r="30" spans="1:24" s="14" customFormat="1" ht="22.5" customHeight="1">
      <c r="A30" s="62" t="s">
        <v>178</v>
      </c>
      <c r="B30" s="1007">
        <f t="shared" si="2"/>
        <v>2526435</v>
      </c>
      <c r="C30" s="1008">
        <f t="shared" si="3"/>
        <v>6313</v>
      </c>
      <c r="D30" s="1009">
        <v>2142280</v>
      </c>
      <c r="E30" s="1008">
        <v>5733</v>
      </c>
      <c r="F30" s="1009">
        <v>143742</v>
      </c>
      <c r="G30" s="1008">
        <v>361</v>
      </c>
      <c r="H30" s="1009">
        <v>240413</v>
      </c>
      <c r="I30" s="1008">
        <v>219</v>
      </c>
      <c r="J30" s="1010">
        <f t="shared" si="4"/>
        <v>4026</v>
      </c>
      <c r="K30" s="1010">
        <f t="shared" si="5"/>
        <v>2896</v>
      </c>
      <c r="L30" s="1010">
        <v>974</v>
      </c>
      <c r="M30" s="1010">
        <v>0</v>
      </c>
      <c r="N30" s="1010">
        <v>2818</v>
      </c>
      <c r="O30" s="1010">
        <v>2496</v>
      </c>
      <c r="P30" s="1010">
        <v>234</v>
      </c>
      <c r="Q30" s="1011">
        <v>400</v>
      </c>
      <c r="R30" s="75" t="s">
        <v>295</v>
      </c>
      <c r="V30" s="19"/>
      <c r="X30" s="19"/>
    </row>
    <row r="31" spans="1:24" s="14" customFormat="1" ht="22.5" customHeight="1">
      <c r="A31" s="62" t="s">
        <v>179</v>
      </c>
      <c r="B31" s="1007">
        <f t="shared" si="2"/>
        <v>1817732</v>
      </c>
      <c r="C31" s="1008">
        <f t="shared" si="3"/>
        <v>3935</v>
      </c>
      <c r="D31" s="1009">
        <v>1551381</v>
      </c>
      <c r="E31" s="1008">
        <v>3638</v>
      </c>
      <c r="F31" s="1009">
        <v>85932</v>
      </c>
      <c r="G31" s="1008">
        <v>195</v>
      </c>
      <c r="H31" s="1009">
        <v>180419</v>
      </c>
      <c r="I31" s="1008">
        <v>102</v>
      </c>
      <c r="J31" s="1010">
        <f t="shared" si="4"/>
        <v>4071</v>
      </c>
      <c r="K31" s="1010">
        <f t="shared" si="5"/>
        <v>1529</v>
      </c>
      <c r="L31" s="1010">
        <v>1986</v>
      </c>
      <c r="M31" s="1010"/>
      <c r="N31" s="1010">
        <v>1920</v>
      </c>
      <c r="O31" s="1010">
        <v>1206</v>
      </c>
      <c r="P31" s="1010">
        <v>165</v>
      </c>
      <c r="Q31" s="1011">
        <v>323</v>
      </c>
      <c r="R31" s="75" t="s">
        <v>301</v>
      </c>
      <c r="V31" s="19"/>
      <c r="X31" s="19"/>
    </row>
    <row r="32" spans="1:24" s="14" customFormat="1" ht="22.5" customHeight="1">
      <c r="A32" s="62" t="s">
        <v>180</v>
      </c>
      <c r="B32" s="1007">
        <f t="shared" si="2"/>
        <v>3862168</v>
      </c>
      <c r="C32" s="1008">
        <f t="shared" si="3"/>
        <v>9320</v>
      </c>
      <c r="D32" s="1009">
        <v>3084095</v>
      </c>
      <c r="E32" s="1008">
        <v>8127</v>
      </c>
      <c r="F32" s="1009">
        <v>386082</v>
      </c>
      <c r="G32" s="1008">
        <v>794</v>
      </c>
      <c r="H32" s="1009">
        <v>391991</v>
      </c>
      <c r="I32" s="1008">
        <v>399</v>
      </c>
      <c r="J32" s="1010">
        <f t="shared" si="4"/>
        <v>10175</v>
      </c>
      <c r="K32" s="1010">
        <f t="shared" si="5"/>
        <v>10177</v>
      </c>
      <c r="L32" s="1010">
        <v>583</v>
      </c>
      <c r="M32" s="1010">
        <v>2709</v>
      </c>
      <c r="N32" s="1010">
        <v>9024</v>
      </c>
      <c r="O32" s="1010">
        <v>5866</v>
      </c>
      <c r="P32" s="1010">
        <v>568</v>
      </c>
      <c r="Q32" s="1011">
        <v>1602</v>
      </c>
      <c r="R32" s="75" t="s">
        <v>303</v>
      </c>
      <c r="V32" s="19"/>
      <c r="X32" s="19"/>
    </row>
    <row r="33" spans="1:24" s="14" customFormat="1" ht="22.5" customHeight="1">
      <c r="A33" s="62" t="s">
        <v>181</v>
      </c>
      <c r="B33" s="1007">
        <f t="shared" si="2"/>
        <v>2937455</v>
      </c>
      <c r="C33" s="1008">
        <f t="shared" si="3"/>
        <v>7724</v>
      </c>
      <c r="D33" s="1009">
        <v>2461581</v>
      </c>
      <c r="E33" s="1008">
        <v>6824</v>
      </c>
      <c r="F33" s="1009">
        <v>263989</v>
      </c>
      <c r="G33" s="1008">
        <v>619</v>
      </c>
      <c r="H33" s="1009">
        <v>211885</v>
      </c>
      <c r="I33" s="1008">
        <v>281</v>
      </c>
      <c r="J33" s="1010">
        <f t="shared" si="4"/>
        <v>49935</v>
      </c>
      <c r="K33" s="1010">
        <f t="shared" si="5"/>
        <v>5536</v>
      </c>
      <c r="L33" s="1010">
        <v>35069</v>
      </c>
      <c r="M33" s="1010">
        <v>249</v>
      </c>
      <c r="N33" s="1010">
        <v>14549</v>
      </c>
      <c r="O33" s="1010">
        <v>4417</v>
      </c>
      <c r="P33" s="1010">
        <v>317</v>
      </c>
      <c r="Q33" s="1011">
        <v>870</v>
      </c>
      <c r="R33" s="75" t="s">
        <v>46</v>
      </c>
      <c r="V33" s="19"/>
      <c r="X33" s="19"/>
    </row>
    <row r="34" spans="1:24" s="14" customFormat="1" ht="22.5" customHeight="1" thickBot="1">
      <c r="A34" s="77" t="s">
        <v>182</v>
      </c>
      <c r="B34" s="1007">
        <f t="shared" si="2"/>
        <v>2203967</v>
      </c>
      <c r="C34" s="1008">
        <f t="shared" si="3"/>
        <v>5401</v>
      </c>
      <c r="D34" s="1009">
        <v>1848287</v>
      </c>
      <c r="E34" s="1008">
        <v>4673</v>
      </c>
      <c r="F34" s="1009">
        <v>164989</v>
      </c>
      <c r="G34" s="1008">
        <v>474</v>
      </c>
      <c r="H34" s="1009">
        <v>190691</v>
      </c>
      <c r="I34" s="1008">
        <v>254</v>
      </c>
      <c r="J34" s="1010">
        <f t="shared" si="4"/>
        <v>6379</v>
      </c>
      <c r="K34" s="1010">
        <f t="shared" si="5"/>
        <v>3510</v>
      </c>
      <c r="L34" s="1010">
        <v>4060</v>
      </c>
      <c r="M34" s="1010"/>
      <c r="N34" s="1010">
        <v>2149</v>
      </c>
      <c r="O34" s="1010">
        <v>2962</v>
      </c>
      <c r="P34" s="1010">
        <v>170</v>
      </c>
      <c r="Q34" s="1011">
        <v>548</v>
      </c>
      <c r="R34" s="78" t="s">
        <v>47</v>
      </c>
      <c r="V34" s="19"/>
      <c r="X34" s="19"/>
    </row>
    <row r="35" spans="1:18" s="4" customFormat="1" ht="9.75" customHeight="1" thickTop="1">
      <c r="A35" s="1012"/>
      <c r="B35" s="1013"/>
      <c r="C35" s="1013"/>
      <c r="D35" s="1013"/>
      <c r="E35" s="1013"/>
      <c r="F35" s="1013"/>
      <c r="G35" s="1013"/>
      <c r="H35" s="1014"/>
      <c r="I35" s="1014"/>
      <c r="J35" s="1014"/>
      <c r="K35" s="1014"/>
      <c r="L35" s="1015"/>
      <c r="M35" s="1015"/>
      <c r="N35" s="1015"/>
      <c r="O35" s="1015"/>
      <c r="P35" s="1015"/>
      <c r="Q35" s="1016"/>
      <c r="R35" s="1017"/>
    </row>
    <row r="36" spans="1:18" s="4" customFormat="1" ht="12" customHeight="1">
      <c r="A36" s="1018" t="s">
        <v>445</v>
      </c>
      <c r="B36" s="1019"/>
      <c r="C36" s="1019"/>
      <c r="D36" s="1019"/>
      <c r="E36" s="1019"/>
      <c r="F36" s="1019"/>
      <c r="G36" s="1019"/>
      <c r="H36" s="1020"/>
      <c r="I36" s="1020"/>
      <c r="J36" s="1020" t="s">
        <v>434</v>
      </c>
      <c r="K36" s="1020"/>
      <c r="L36" s="1021"/>
      <c r="M36" s="1021"/>
      <c r="N36" s="1021"/>
      <c r="O36" s="1021"/>
      <c r="P36" s="1021"/>
      <c r="Q36" s="1022"/>
      <c r="R36" s="1023"/>
    </row>
    <row r="37" spans="1:18" s="4" customFormat="1" ht="12" customHeight="1">
      <c r="A37" s="404" t="s">
        <v>423</v>
      </c>
      <c r="B37" s="1024"/>
      <c r="C37" s="1024"/>
      <c r="D37" s="1024"/>
      <c r="E37" s="1024"/>
      <c r="F37" s="1024"/>
      <c r="G37" s="1025"/>
      <c r="H37" s="1024"/>
      <c r="I37" s="1024"/>
      <c r="J37" s="1026"/>
      <c r="K37" s="1024"/>
      <c r="L37" s="1027"/>
      <c r="M37" s="1027"/>
      <c r="N37" s="1027"/>
      <c r="O37" s="1027"/>
      <c r="P37" s="1027"/>
      <c r="Q37" s="1027"/>
      <c r="R37" s="1027"/>
    </row>
    <row r="38" spans="3:18" ht="12.75" customHeight="1">
      <c r="C38" s="2"/>
      <c r="D38" s="9"/>
      <c r="E38" s="2"/>
      <c r="F38" s="9"/>
      <c r="G38" s="9"/>
      <c r="H38" s="9"/>
      <c r="I38" s="9"/>
      <c r="J38" s="2"/>
      <c r="K38" s="2"/>
      <c r="L38" s="3"/>
      <c r="M38" s="3"/>
      <c r="N38" s="10"/>
      <c r="O38" s="10"/>
      <c r="P38" s="10"/>
      <c r="Q38" s="10"/>
      <c r="R38" s="3"/>
    </row>
    <row r="39" spans="2:18" ht="12.75" customHeight="1">
      <c r="B39" s="12"/>
      <c r="C39" s="9"/>
      <c r="D39" s="2"/>
      <c r="E39" s="9"/>
      <c r="F39" s="2"/>
      <c r="G39" s="2"/>
      <c r="H39" s="2"/>
      <c r="I39" s="2"/>
      <c r="J39" s="9"/>
      <c r="K39" s="9"/>
      <c r="L39" s="10"/>
      <c r="M39" s="10"/>
      <c r="N39" s="3"/>
      <c r="O39" s="3"/>
      <c r="P39" s="3"/>
      <c r="Q39" s="3"/>
      <c r="R39" s="3"/>
    </row>
    <row r="40" ht="9.75" customHeight="1">
      <c r="H40" s="9"/>
    </row>
  </sheetData>
  <sheetProtection/>
  <mergeCells count="6">
    <mergeCell ref="A3:I3"/>
    <mergeCell ref="J3:R3"/>
    <mergeCell ref="A6:A7"/>
    <mergeCell ref="R6:R7"/>
    <mergeCell ref="A8:A9"/>
    <mergeCell ref="R8:R9"/>
  </mergeCells>
  <printOptions/>
  <pageMargins left="1.141527771949768" right="1.141527771949768" top="1.2991666793823242" bottom="1.2991666793823242" header="0" footer="0"/>
  <pageSetup firstPageNumber="1" useFirstPageNumber="1" horizontalDpi="600" verticalDpi="600" orientation="portrait" pageOrder="overThenDown" paperSize="9" scale="98" r:id="rId1"/>
  <colBreaks count="1" manualBreakCount="1">
    <brk id="9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35"/>
  <sheetViews>
    <sheetView showZeros="0" tabSelected="1" view="pageBreakPreview" zoomScaleNormal="115" zoomScaleSheetLayoutView="100" zoomScalePageLayoutView="0" workbookViewId="0" topLeftCell="A1">
      <pane xSplit="1" ySplit="8" topLeftCell="B9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B4" sqref="B4"/>
    </sheetView>
  </sheetViews>
  <sheetFormatPr defaultColWidth="7.99609375" defaultRowHeight="13.5"/>
  <cols>
    <col min="1" max="1" width="11.77734375" style="8" customWidth="1"/>
    <col min="2" max="2" width="13.77734375" style="8" customWidth="1"/>
    <col min="3" max="5" width="13.99609375" style="8" customWidth="1"/>
    <col min="6" max="9" width="13.5546875" style="8" customWidth="1"/>
    <col min="10" max="10" width="13.4453125" style="8" customWidth="1"/>
    <col min="11" max="16384" width="7.99609375" style="20" customWidth="1"/>
  </cols>
  <sheetData>
    <row r="1" spans="1:10" s="13" customFormat="1" ht="11.25">
      <c r="A1" s="63" t="s">
        <v>556</v>
      </c>
      <c r="B1" s="57"/>
      <c r="C1" s="57"/>
      <c r="D1" s="57"/>
      <c r="E1" s="57"/>
      <c r="F1" s="57"/>
      <c r="G1" s="57"/>
      <c r="H1" s="57"/>
      <c r="I1" s="57"/>
      <c r="J1" s="64" t="s">
        <v>557</v>
      </c>
    </row>
    <row r="2" spans="1:10" s="14" customFormat="1" ht="12">
      <c r="A2" s="65"/>
      <c r="B2" s="2"/>
      <c r="C2" s="2"/>
      <c r="D2" s="2"/>
      <c r="E2" s="2"/>
      <c r="F2" s="2"/>
      <c r="G2" s="2"/>
      <c r="H2" s="2"/>
      <c r="I2" s="2"/>
      <c r="J2" s="2"/>
    </row>
    <row r="3" spans="1:10" s="15" customFormat="1" ht="21.75" customHeight="1">
      <c r="A3" s="1028" t="s">
        <v>36</v>
      </c>
      <c r="B3" s="1028"/>
      <c r="C3" s="1028"/>
      <c r="D3" s="1028"/>
      <c r="E3" s="1028"/>
      <c r="F3" s="1028" t="s">
        <v>32</v>
      </c>
      <c r="G3" s="1028"/>
      <c r="H3" s="1028"/>
      <c r="I3" s="1028"/>
      <c r="J3" s="1028"/>
    </row>
    <row r="4" spans="1:10" s="16" customFormat="1" ht="12.75" customHeight="1">
      <c r="A4" s="1029"/>
      <c r="B4" s="1030"/>
      <c r="C4" s="1030"/>
      <c r="D4" s="1030"/>
      <c r="E4" s="1030"/>
      <c r="F4" s="1030"/>
      <c r="G4" s="1030"/>
      <c r="H4" s="1030"/>
      <c r="I4" s="1030"/>
      <c r="J4" s="1030"/>
    </row>
    <row r="5" spans="1:10" s="14" customFormat="1" ht="12.75" customHeight="1" thickBot="1">
      <c r="A5" s="1031" t="s">
        <v>446</v>
      </c>
      <c r="B5" s="961"/>
      <c r="C5" s="961"/>
      <c r="D5" s="961"/>
      <c r="E5" s="961"/>
      <c r="F5" s="961"/>
      <c r="G5" s="961"/>
      <c r="H5" s="961"/>
      <c r="I5" s="961"/>
      <c r="J5" s="1032" t="s">
        <v>103</v>
      </c>
    </row>
    <row r="6" spans="1:10" s="14" customFormat="1" ht="15" customHeight="1" thickTop="1">
      <c r="A6" s="1033" t="s">
        <v>293</v>
      </c>
      <c r="B6" s="1034" t="s">
        <v>447</v>
      </c>
      <c r="C6" s="1035"/>
      <c r="D6" s="1034" t="s">
        <v>448</v>
      </c>
      <c r="E6" s="1036"/>
      <c r="F6" s="1034" t="s">
        <v>449</v>
      </c>
      <c r="G6" s="1035"/>
      <c r="H6" s="1034" t="s">
        <v>450</v>
      </c>
      <c r="I6" s="1035"/>
      <c r="J6" s="1037" t="s">
        <v>299</v>
      </c>
    </row>
    <row r="7" spans="1:10" s="17" customFormat="1" ht="15" customHeight="1">
      <c r="A7" s="1038"/>
      <c r="B7" s="1039" t="s">
        <v>451</v>
      </c>
      <c r="C7" s="1040" t="s">
        <v>452</v>
      </c>
      <c r="D7" s="1039" t="s">
        <v>451</v>
      </c>
      <c r="E7" s="1041" t="s">
        <v>452</v>
      </c>
      <c r="F7" s="1039" t="s">
        <v>451</v>
      </c>
      <c r="G7" s="1040" t="s">
        <v>452</v>
      </c>
      <c r="H7" s="1042" t="s">
        <v>451</v>
      </c>
      <c r="I7" s="1039" t="s">
        <v>452</v>
      </c>
      <c r="J7" s="1043"/>
    </row>
    <row r="8" spans="1:10" s="18" customFormat="1" ht="15" customHeight="1">
      <c r="A8" s="1044"/>
      <c r="B8" s="1045" t="s">
        <v>37</v>
      </c>
      <c r="C8" s="1046" t="s">
        <v>294</v>
      </c>
      <c r="D8" s="1045" t="s">
        <v>37</v>
      </c>
      <c r="E8" s="1047" t="s">
        <v>294</v>
      </c>
      <c r="F8" s="1045" t="s">
        <v>37</v>
      </c>
      <c r="G8" s="1046" t="s">
        <v>294</v>
      </c>
      <c r="H8" s="1048" t="s">
        <v>37</v>
      </c>
      <c r="I8" s="1045" t="s">
        <v>294</v>
      </c>
      <c r="J8" s="1049"/>
    </row>
    <row r="9" spans="1:10" s="14" customFormat="1" ht="21.75" customHeight="1" hidden="1">
      <c r="A9" s="992" t="s">
        <v>230</v>
      </c>
      <c r="B9" s="1050">
        <v>22707562</v>
      </c>
      <c r="C9" s="1050">
        <v>831433</v>
      </c>
      <c r="D9" s="1050">
        <v>15279271</v>
      </c>
      <c r="E9" s="1050">
        <v>160515</v>
      </c>
      <c r="F9" s="1050">
        <v>5768837</v>
      </c>
      <c r="G9" s="1050">
        <v>134339</v>
      </c>
      <c r="H9" s="1050">
        <v>1659454</v>
      </c>
      <c r="I9" s="1050">
        <v>536579</v>
      </c>
      <c r="J9" s="996" t="s">
        <v>230</v>
      </c>
    </row>
    <row r="10" spans="1:10" s="14" customFormat="1" ht="23.25" customHeight="1" hidden="1">
      <c r="A10" s="992" t="s">
        <v>275</v>
      </c>
      <c r="B10" s="1051">
        <v>54055779</v>
      </c>
      <c r="C10" s="1052">
        <v>5713480</v>
      </c>
      <c r="D10" s="1052">
        <v>16878554</v>
      </c>
      <c r="E10" s="1052">
        <v>138162</v>
      </c>
      <c r="F10" s="1052">
        <v>15573288</v>
      </c>
      <c r="G10" s="1052">
        <v>4011346</v>
      </c>
      <c r="H10" s="1052">
        <v>21603936</v>
      </c>
      <c r="I10" s="1053">
        <v>1563972</v>
      </c>
      <c r="J10" s="996" t="s">
        <v>275</v>
      </c>
    </row>
    <row r="11" spans="1:10" s="14" customFormat="1" ht="23.25" customHeight="1">
      <c r="A11" s="992" t="s">
        <v>278</v>
      </c>
      <c r="B11" s="1054">
        <v>63265624</v>
      </c>
      <c r="C11" s="1055">
        <v>7305114</v>
      </c>
      <c r="D11" s="1055">
        <v>23217548</v>
      </c>
      <c r="E11" s="1055">
        <v>357209</v>
      </c>
      <c r="F11" s="1055">
        <v>16130992</v>
      </c>
      <c r="G11" s="1055">
        <v>6467201</v>
      </c>
      <c r="H11" s="1055">
        <v>23917084</v>
      </c>
      <c r="I11" s="1056">
        <v>480704</v>
      </c>
      <c r="J11" s="996" t="s">
        <v>278</v>
      </c>
    </row>
    <row r="12" spans="1:10" s="14" customFormat="1" ht="23.25" customHeight="1">
      <c r="A12" s="992" t="s">
        <v>287</v>
      </c>
      <c r="B12" s="1054">
        <v>60009710</v>
      </c>
      <c r="C12" s="1055">
        <v>7771174</v>
      </c>
      <c r="D12" s="1055">
        <v>16725701</v>
      </c>
      <c r="E12" s="1055">
        <v>175179</v>
      </c>
      <c r="F12" s="1055">
        <v>15876810</v>
      </c>
      <c r="G12" s="1055">
        <v>7138061</v>
      </c>
      <c r="H12" s="1055">
        <v>27407198</v>
      </c>
      <c r="I12" s="1056">
        <v>457934</v>
      </c>
      <c r="J12" s="996" t="s">
        <v>287</v>
      </c>
    </row>
    <row r="13" spans="1:10" s="14" customFormat="1" ht="23.25" customHeight="1">
      <c r="A13" s="992" t="s">
        <v>376</v>
      </c>
      <c r="B13" s="1054">
        <v>65889534</v>
      </c>
      <c r="C13" s="1055">
        <v>7954738</v>
      </c>
      <c r="D13" s="1055">
        <v>23036852</v>
      </c>
      <c r="E13" s="1055">
        <v>128093</v>
      </c>
      <c r="F13" s="1055">
        <v>16031684</v>
      </c>
      <c r="G13" s="1055">
        <v>7332489</v>
      </c>
      <c r="H13" s="1055">
        <v>26820998</v>
      </c>
      <c r="I13" s="1056">
        <v>494156</v>
      </c>
      <c r="J13" s="996" t="s">
        <v>376</v>
      </c>
    </row>
    <row r="14" spans="1:10" s="14" customFormat="1" ht="23.25" customHeight="1">
      <c r="A14" s="992" t="s">
        <v>377</v>
      </c>
      <c r="B14" s="1054">
        <v>66662143</v>
      </c>
      <c r="C14" s="1055">
        <v>7727007</v>
      </c>
      <c r="D14" s="1055">
        <v>21465382</v>
      </c>
      <c r="E14" s="1055">
        <v>125092</v>
      </c>
      <c r="F14" s="1055">
        <v>16302341</v>
      </c>
      <c r="G14" s="1055">
        <v>7141491</v>
      </c>
      <c r="H14" s="1055">
        <v>28894419</v>
      </c>
      <c r="I14" s="1056">
        <v>460425</v>
      </c>
      <c r="J14" s="996" t="s">
        <v>377</v>
      </c>
    </row>
    <row r="15" spans="1:10" s="16" customFormat="1" ht="23.25" customHeight="1">
      <c r="A15" s="992" t="s">
        <v>375</v>
      </c>
      <c r="B15" s="1054">
        <v>59975119</v>
      </c>
      <c r="C15" s="1055">
        <v>8395872</v>
      </c>
      <c r="D15" s="1055">
        <v>16490355</v>
      </c>
      <c r="E15" s="1055">
        <v>91596</v>
      </c>
      <c r="F15" s="1055">
        <v>16447183</v>
      </c>
      <c r="G15" s="1055">
        <v>7844783</v>
      </c>
      <c r="H15" s="1055">
        <v>27037581</v>
      </c>
      <c r="I15" s="1056">
        <v>459493</v>
      </c>
      <c r="J15" s="996" t="s">
        <v>375</v>
      </c>
    </row>
    <row r="16" spans="1:10" s="16" customFormat="1" ht="23.25" customHeight="1">
      <c r="A16" s="992">
        <v>2015</v>
      </c>
      <c r="B16" s="1054">
        <v>55316126.199999996</v>
      </c>
      <c r="C16" s="1055">
        <v>9371096.96</v>
      </c>
      <c r="D16" s="1055">
        <v>14447259.370000003</v>
      </c>
      <c r="E16" s="1055">
        <v>82410.69999999998</v>
      </c>
      <c r="F16" s="1055">
        <v>15243056.529999997</v>
      </c>
      <c r="G16" s="1055">
        <v>8799779.709999999</v>
      </c>
      <c r="H16" s="1055">
        <v>25625810.299999997</v>
      </c>
      <c r="I16" s="1056">
        <v>488906.5500000001</v>
      </c>
      <c r="J16" s="996">
        <v>2015</v>
      </c>
    </row>
    <row r="17" spans="1:10" s="16" customFormat="1" ht="23.25" customHeight="1">
      <c r="A17" s="66">
        <v>2016</v>
      </c>
      <c r="B17" s="1057">
        <v>56507982476</v>
      </c>
      <c r="C17" s="1058">
        <v>9059268220</v>
      </c>
      <c r="D17" s="1058">
        <v>14677921850</v>
      </c>
      <c r="E17" s="1058">
        <v>86719460</v>
      </c>
      <c r="F17" s="1058">
        <v>14706831980</v>
      </c>
      <c r="G17" s="1058">
        <v>8484555510</v>
      </c>
      <c r="H17" s="1058">
        <v>27123228646</v>
      </c>
      <c r="I17" s="1059">
        <v>487993250</v>
      </c>
      <c r="J17" s="1060">
        <v>2016</v>
      </c>
    </row>
    <row r="18" spans="1:10" s="14" customFormat="1" ht="23.25" customHeight="1">
      <c r="A18" s="62" t="s">
        <v>168</v>
      </c>
      <c r="B18" s="1061">
        <v>12889538708</v>
      </c>
      <c r="C18" s="1062">
        <v>2964553290</v>
      </c>
      <c r="D18" s="1063">
        <v>3409179110</v>
      </c>
      <c r="E18" s="1064">
        <v>24210320</v>
      </c>
      <c r="F18" s="1063">
        <v>4913938940</v>
      </c>
      <c r="G18" s="1064">
        <v>2769841970</v>
      </c>
      <c r="H18" s="1063">
        <v>4566420658</v>
      </c>
      <c r="I18" s="1065">
        <v>170501000</v>
      </c>
      <c r="J18" s="1066" t="s">
        <v>39</v>
      </c>
    </row>
    <row r="19" spans="1:10" s="14" customFormat="1" ht="23.25" customHeight="1">
      <c r="A19" s="62" t="s">
        <v>169</v>
      </c>
      <c r="B19" s="1061">
        <v>3286711750</v>
      </c>
      <c r="C19" s="1062">
        <v>407454990</v>
      </c>
      <c r="D19" s="1063">
        <v>1159483630</v>
      </c>
      <c r="E19" s="1064">
        <v>4058570</v>
      </c>
      <c r="F19" s="1063">
        <v>901146080</v>
      </c>
      <c r="G19" s="1064">
        <v>374846820</v>
      </c>
      <c r="H19" s="1063">
        <v>1226082040</v>
      </c>
      <c r="I19" s="1065">
        <v>28549600</v>
      </c>
      <c r="J19" s="1066" t="s">
        <v>40</v>
      </c>
    </row>
    <row r="20" spans="1:10" s="14" customFormat="1" ht="23.25" customHeight="1">
      <c r="A20" s="62" t="s">
        <v>170</v>
      </c>
      <c r="B20" s="1061">
        <v>8929533564</v>
      </c>
      <c r="C20" s="1062">
        <v>619556920</v>
      </c>
      <c r="D20" s="1063">
        <v>764923020</v>
      </c>
      <c r="E20" s="1064">
        <v>1116570</v>
      </c>
      <c r="F20" s="1063">
        <v>654587310</v>
      </c>
      <c r="G20" s="1064">
        <v>598218850</v>
      </c>
      <c r="H20" s="1063">
        <v>7510023234</v>
      </c>
      <c r="I20" s="1065">
        <v>20221500</v>
      </c>
      <c r="J20" s="1066" t="s">
        <v>41</v>
      </c>
    </row>
    <row r="21" spans="1:10" s="14" customFormat="1" ht="23.25" customHeight="1">
      <c r="A21" s="62" t="s">
        <v>171</v>
      </c>
      <c r="B21" s="1061">
        <v>5582759294</v>
      </c>
      <c r="C21" s="1062">
        <v>1473896120</v>
      </c>
      <c r="D21" s="1063">
        <v>1579572810</v>
      </c>
      <c r="E21" s="1064">
        <v>15709000</v>
      </c>
      <c r="F21" s="1063">
        <v>1753257620</v>
      </c>
      <c r="G21" s="1064">
        <v>1378803070</v>
      </c>
      <c r="H21" s="1063">
        <v>2249928864</v>
      </c>
      <c r="I21" s="1065">
        <v>79384050</v>
      </c>
      <c r="J21" s="1066" t="s">
        <v>172</v>
      </c>
    </row>
    <row r="22" spans="1:10" s="14" customFormat="1" ht="23.25" customHeight="1">
      <c r="A22" s="62" t="s">
        <v>174</v>
      </c>
      <c r="B22" s="1061">
        <v>3530269359</v>
      </c>
      <c r="C22" s="1062">
        <v>603005690</v>
      </c>
      <c r="D22" s="1063">
        <v>1072081980</v>
      </c>
      <c r="E22" s="1064">
        <v>8207080</v>
      </c>
      <c r="F22" s="1063">
        <v>1270359950</v>
      </c>
      <c r="G22" s="1064">
        <v>562435010</v>
      </c>
      <c r="H22" s="1063">
        <v>1187827429</v>
      </c>
      <c r="I22" s="1065">
        <v>32363600</v>
      </c>
      <c r="J22" s="1066" t="s">
        <v>42</v>
      </c>
    </row>
    <row r="23" spans="1:10" s="14" customFormat="1" ht="23.25" customHeight="1">
      <c r="A23" s="62" t="s">
        <v>175</v>
      </c>
      <c r="B23" s="1061">
        <v>4919843146</v>
      </c>
      <c r="C23" s="1062">
        <v>720002670</v>
      </c>
      <c r="D23" s="1063">
        <v>1208793070</v>
      </c>
      <c r="E23" s="1064">
        <v>10742300</v>
      </c>
      <c r="F23" s="1063">
        <v>1205200280</v>
      </c>
      <c r="G23" s="1064">
        <v>669631770</v>
      </c>
      <c r="H23" s="1063">
        <v>2505849796</v>
      </c>
      <c r="I23" s="1065">
        <v>39628600</v>
      </c>
      <c r="J23" s="1066" t="s">
        <v>43</v>
      </c>
    </row>
    <row r="24" spans="1:10" s="14" customFormat="1" ht="23.25" customHeight="1">
      <c r="A24" s="62" t="s">
        <v>688</v>
      </c>
      <c r="B24" s="1067" t="s">
        <v>380</v>
      </c>
      <c r="C24" s="1068" t="s">
        <v>380</v>
      </c>
      <c r="D24" s="1063"/>
      <c r="E24" s="1064"/>
      <c r="F24" s="1063"/>
      <c r="G24" s="1064">
        <v>0</v>
      </c>
      <c r="H24" s="1063"/>
      <c r="I24" s="1065"/>
      <c r="J24" s="1066" t="s">
        <v>100</v>
      </c>
    </row>
    <row r="25" spans="1:10" s="14" customFormat="1" ht="23.25" customHeight="1">
      <c r="A25" s="62" t="s">
        <v>165</v>
      </c>
      <c r="B25" s="1061">
        <v>3214053888</v>
      </c>
      <c r="C25" s="1062">
        <v>474338250</v>
      </c>
      <c r="D25" s="1063">
        <v>1093643500</v>
      </c>
      <c r="E25" s="1064">
        <v>5200500</v>
      </c>
      <c r="F25" s="1063">
        <v>1064348300</v>
      </c>
      <c r="G25" s="1064">
        <v>445908250</v>
      </c>
      <c r="H25" s="1063">
        <v>1056062088</v>
      </c>
      <c r="I25" s="1065">
        <v>23229500</v>
      </c>
      <c r="J25" s="1066" t="s">
        <v>83</v>
      </c>
    </row>
    <row r="26" spans="1:10" s="14" customFormat="1" ht="23.25" customHeight="1">
      <c r="A26" s="62" t="s">
        <v>176</v>
      </c>
      <c r="B26" s="1061">
        <v>1903463168</v>
      </c>
      <c r="C26" s="1062">
        <v>391321740</v>
      </c>
      <c r="D26" s="1063">
        <v>498231370</v>
      </c>
      <c r="E26" s="1064">
        <v>2311150</v>
      </c>
      <c r="F26" s="1063">
        <v>278310020</v>
      </c>
      <c r="G26" s="1064">
        <v>371336140</v>
      </c>
      <c r="H26" s="1063">
        <v>1126921778</v>
      </c>
      <c r="I26" s="1065">
        <v>17674450</v>
      </c>
      <c r="J26" s="1066" t="s">
        <v>44</v>
      </c>
    </row>
    <row r="27" spans="1:10" s="14" customFormat="1" ht="23.25" customHeight="1">
      <c r="A27" s="62" t="s">
        <v>177</v>
      </c>
      <c r="B27" s="1061">
        <v>1666856814</v>
      </c>
      <c r="C27" s="1062">
        <v>165843160</v>
      </c>
      <c r="D27" s="1063">
        <v>695029320</v>
      </c>
      <c r="E27" s="1064">
        <v>1126320</v>
      </c>
      <c r="F27" s="1063">
        <v>317627980</v>
      </c>
      <c r="G27" s="1064">
        <v>153633590</v>
      </c>
      <c r="H27" s="1063">
        <v>654199514</v>
      </c>
      <c r="I27" s="1065">
        <v>11083250</v>
      </c>
      <c r="J27" s="1066" t="s">
        <v>45</v>
      </c>
    </row>
    <row r="28" spans="1:10" s="14" customFormat="1" ht="23.25" customHeight="1">
      <c r="A28" s="62" t="s">
        <v>178</v>
      </c>
      <c r="B28" s="1061">
        <v>1851233523</v>
      </c>
      <c r="C28" s="1062">
        <v>151555750</v>
      </c>
      <c r="D28" s="1063">
        <v>590034270</v>
      </c>
      <c r="E28" s="1064">
        <v>1058850</v>
      </c>
      <c r="F28" s="1063">
        <v>310497040</v>
      </c>
      <c r="G28" s="1064">
        <v>140334100</v>
      </c>
      <c r="H28" s="1063">
        <v>950702213</v>
      </c>
      <c r="I28" s="1065">
        <v>10162800</v>
      </c>
      <c r="J28" s="1066" t="s">
        <v>295</v>
      </c>
    </row>
    <row r="29" spans="1:10" s="14" customFormat="1" ht="23.25" customHeight="1">
      <c r="A29" s="62" t="s">
        <v>179</v>
      </c>
      <c r="B29" s="1061">
        <v>1366399137</v>
      </c>
      <c r="C29" s="1062">
        <v>109760950</v>
      </c>
      <c r="D29" s="1063">
        <v>395265680</v>
      </c>
      <c r="E29" s="1064">
        <v>2400990</v>
      </c>
      <c r="F29" s="1063">
        <v>180010800</v>
      </c>
      <c r="G29" s="1064">
        <v>99022860</v>
      </c>
      <c r="H29" s="1063">
        <v>791122657</v>
      </c>
      <c r="I29" s="1065">
        <v>8337100</v>
      </c>
      <c r="J29" s="1066" t="s">
        <v>301</v>
      </c>
    </row>
    <row r="30" spans="1:10" s="14" customFormat="1" ht="23.25" customHeight="1">
      <c r="A30" s="62" t="s">
        <v>180</v>
      </c>
      <c r="B30" s="1061">
        <v>3438018177</v>
      </c>
      <c r="C30" s="1062">
        <v>476855320</v>
      </c>
      <c r="D30" s="1063">
        <v>896779600</v>
      </c>
      <c r="E30" s="1064">
        <v>8932700</v>
      </c>
      <c r="F30" s="1063">
        <v>927253880</v>
      </c>
      <c r="G30" s="1064">
        <v>443124020</v>
      </c>
      <c r="H30" s="1063">
        <v>1613984697</v>
      </c>
      <c r="I30" s="1065">
        <v>24798600</v>
      </c>
      <c r="J30" s="1066" t="s">
        <v>303</v>
      </c>
    </row>
    <row r="31" spans="1:10" s="14" customFormat="1" ht="23.25" customHeight="1">
      <c r="A31" s="62" t="s">
        <v>181</v>
      </c>
      <c r="B31" s="1061">
        <v>2200283770</v>
      </c>
      <c r="C31" s="1062">
        <v>381397780</v>
      </c>
      <c r="D31" s="1063">
        <v>756868520</v>
      </c>
      <c r="E31" s="1064">
        <v>959150</v>
      </c>
      <c r="F31" s="1063">
        <v>578468980</v>
      </c>
      <c r="G31" s="1064">
        <v>365859980</v>
      </c>
      <c r="H31" s="1063">
        <v>864946270</v>
      </c>
      <c r="I31" s="1065">
        <v>14578650</v>
      </c>
      <c r="J31" s="1066" t="s">
        <v>46</v>
      </c>
    </row>
    <row r="32" spans="1:10" s="61" customFormat="1" ht="23.25" customHeight="1" thickBot="1">
      <c r="A32" s="77" t="s">
        <v>182</v>
      </c>
      <c r="B32" s="1069">
        <v>1729018178</v>
      </c>
      <c r="C32" s="1070">
        <v>119725590</v>
      </c>
      <c r="D32" s="1071">
        <v>558035970</v>
      </c>
      <c r="E32" s="1072">
        <v>685960</v>
      </c>
      <c r="F32" s="1071">
        <v>351824800</v>
      </c>
      <c r="G32" s="1072">
        <v>111559080</v>
      </c>
      <c r="H32" s="1071">
        <v>819157408</v>
      </c>
      <c r="I32" s="1073">
        <v>7480550</v>
      </c>
      <c r="J32" s="1074" t="s">
        <v>47</v>
      </c>
    </row>
    <row r="33" spans="1:10" s="79" customFormat="1" ht="9.75" customHeight="1" thickTop="1">
      <c r="A33" s="1075"/>
      <c r="B33" s="1076"/>
      <c r="C33" s="1076"/>
      <c r="D33" s="1076"/>
      <c r="E33" s="1076"/>
      <c r="F33" s="1076"/>
      <c r="G33" s="1076"/>
      <c r="H33" s="1076"/>
      <c r="I33" s="1076"/>
      <c r="J33" s="1077"/>
    </row>
    <row r="34" spans="1:10" s="14" customFormat="1" ht="12" customHeight="1">
      <c r="A34" s="1018" t="s">
        <v>445</v>
      </c>
      <c r="B34" s="1078"/>
      <c r="C34" s="1078"/>
      <c r="D34" s="1078"/>
      <c r="E34" s="1078"/>
      <c r="F34" s="1079" t="s">
        <v>434</v>
      </c>
      <c r="G34" s="1078"/>
      <c r="H34" s="1078"/>
      <c r="I34" s="1078"/>
      <c r="J34" s="1080"/>
    </row>
    <row r="35" spans="1:10" s="14" customFormat="1" ht="12" customHeight="1">
      <c r="A35" s="404" t="s">
        <v>423</v>
      </c>
      <c r="B35" s="1024"/>
      <c r="C35" s="1024"/>
      <c r="D35" s="1024"/>
      <c r="E35" s="1024"/>
      <c r="F35" s="1026"/>
      <c r="G35" s="1024"/>
      <c r="H35" s="1024"/>
      <c r="I35" s="1024"/>
      <c r="J35" s="1024"/>
    </row>
    <row r="36" ht="12.75" customHeight="1"/>
  </sheetData>
  <sheetProtection/>
  <mergeCells count="8">
    <mergeCell ref="F3:J3"/>
    <mergeCell ref="A3:E3"/>
    <mergeCell ref="A6:A8"/>
    <mergeCell ref="B6:C6"/>
    <mergeCell ref="D6:E6"/>
    <mergeCell ref="F6:G6"/>
    <mergeCell ref="H6:I6"/>
    <mergeCell ref="J6:J8"/>
  </mergeCells>
  <printOptions/>
  <pageMargins left="1.141527771949768" right="1.141527771949768" top="1.2991666793823242" bottom="1.2991666793823242" header="0" footer="0"/>
  <pageSetup firstPageNumber="1" useFirstPageNumber="1" horizontalDpi="600" verticalDpi="600" orientation="portrait" pageOrder="overThenDown" paperSize="9" scale="98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35"/>
  <sheetViews>
    <sheetView view="pageBreakPreview" zoomScaleSheetLayoutView="100" zoomScalePageLayoutView="0" workbookViewId="0" topLeftCell="A1">
      <pane xSplit="1" topLeftCell="B1" activePane="topRight" state="frozen"/>
      <selection pane="topLeft" activeCell="AD15" sqref="AD15"/>
      <selection pane="topRight" activeCell="A2" sqref="A2"/>
    </sheetView>
  </sheetViews>
  <sheetFormatPr defaultColWidth="5.10546875" defaultRowHeight="13.5"/>
  <cols>
    <col min="1" max="1" width="10.3359375" style="92" customWidth="1"/>
    <col min="2" max="7" width="9.5546875" style="93" customWidth="1"/>
    <col min="8" max="8" width="9.3359375" style="92" customWidth="1"/>
    <col min="9" max="9" width="9.3359375" style="93" customWidth="1"/>
    <col min="10" max="13" width="9.5546875" style="92" customWidth="1"/>
    <col min="14" max="14" width="10.77734375" style="99" customWidth="1"/>
    <col min="15" max="15" width="10.3359375" style="92" customWidth="1"/>
    <col min="16" max="16" width="11.5546875" style="92" customWidth="1"/>
    <col min="17" max="18" width="11.3359375" style="92" customWidth="1"/>
    <col min="19" max="20" width="11.5546875" style="92" customWidth="1"/>
    <col min="21" max="24" width="9.5546875" style="92" customWidth="1"/>
    <col min="25" max="26" width="9.3359375" style="92" customWidth="1"/>
    <col min="27" max="27" width="10.77734375" style="92" customWidth="1"/>
    <col min="28" max="16384" width="5.10546875" style="94" customWidth="1"/>
  </cols>
  <sheetData>
    <row r="1" spans="1:27" s="551" customFormat="1" ht="11.25">
      <c r="A1" s="493" t="s">
        <v>424</v>
      </c>
      <c r="B1" s="494"/>
      <c r="C1" s="494"/>
      <c r="D1" s="494"/>
      <c r="E1" s="494"/>
      <c r="F1" s="494"/>
      <c r="G1" s="494"/>
      <c r="H1" s="495"/>
      <c r="I1" s="494"/>
      <c r="J1" s="495"/>
      <c r="K1" s="495"/>
      <c r="L1" s="495"/>
      <c r="M1" s="495"/>
      <c r="N1" s="496" t="s">
        <v>427</v>
      </c>
      <c r="O1" s="493" t="s">
        <v>430</v>
      </c>
      <c r="P1" s="495"/>
      <c r="Q1" s="495"/>
      <c r="R1" s="495"/>
      <c r="S1" s="495"/>
      <c r="T1" s="495"/>
      <c r="U1" s="495"/>
      <c r="V1" s="495"/>
      <c r="W1" s="495"/>
      <c r="X1" s="495"/>
      <c r="Y1" s="495"/>
      <c r="Z1" s="495"/>
      <c r="AA1" s="496" t="s">
        <v>544</v>
      </c>
    </row>
    <row r="2" spans="1:27" s="83" customFormat="1" ht="12" customHeight="1">
      <c r="A2" s="82"/>
      <c r="B2" s="81"/>
      <c r="C2" s="81"/>
      <c r="D2" s="81"/>
      <c r="E2" s="81"/>
      <c r="F2" s="81"/>
      <c r="G2" s="81"/>
      <c r="H2" s="82"/>
      <c r="I2" s="81"/>
      <c r="J2" s="82"/>
      <c r="K2" s="82"/>
      <c r="L2" s="82"/>
      <c r="M2" s="95"/>
      <c r="N2" s="96"/>
      <c r="O2" s="82"/>
      <c r="P2" s="95"/>
      <c r="Q2" s="95"/>
      <c r="R2" s="95"/>
      <c r="S2" s="95"/>
      <c r="T2" s="95"/>
      <c r="U2" s="95"/>
      <c r="V2" s="95"/>
      <c r="W2" s="95"/>
      <c r="X2" s="95"/>
      <c r="Y2" s="95"/>
      <c r="Z2" s="82"/>
      <c r="AA2" s="82"/>
    </row>
    <row r="3" spans="1:27" s="97" customFormat="1" ht="21.75" customHeight="1">
      <c r="A3" s="803" t="s">
        <v>382</v>
      </c>
      <c r="B3" s="803"/>
      <c r="C3" s="803"/>
      <c r="D3" s="803"/>
      <c r="E3" s="803"/>
      <c r="F3" s="803"/>
      <c r="G3" s="803"/>
      <c r="H3" s="804" t="s">
        <v>383</v>
      </c>
      <c r="I3" s="804"/>
      <c r="J3" s="804"/>
      <c r="K3" s="804"/>
      <c r="L3" s="804"/>
      <c r="M3" s="804"/>
      <c r="N3" s="804"/>
      <c r="O3" s="803" t="s">
        <v>384</v>
      </c>
      <c r="P3" s="803"/>
      <c r="Q3" s="803"/>
      <c r="R3" s="803"/>
      <c r="S3" s="803"/>
      <c r="T3" s="803"/>
      <c r="U3" s="804" t="s">
        <v>17</v>
      </c>
      <c r="V3" s="804"/>
      <c r="W3" s="804"/>
      <c r="X3" s="804"/>
      <c r="Y3" s="804"/>
      <c r="Z3" s="804"/>
      <c r="AA3" s="804"/>
    </row>
    <row r="4" spans="1:27" s="90" customFormat="1" ht="12.75" customHeight="1">
      <c r="A4" s="426"/>
      <c r="B4" s="426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9"/>
      <c r="N4" s="497"/>
      <c r="O4" s="426"/>
      <c r="P4" s="429"/>
      <c r="Q4" s="429"/>
      <c r="R4" s="429"/>
      <c r="S4" s="429"/>
      <c r="T4" s="429"/>
      <c r="U4" s="429"/>
      <c r="V4" s="429"/>
      <c r="W4" s="429"/>
      <c r="X4" s="429"/>
      <c r="Y4" s="429"/>
      <c r="Z4" s="429"/>
      <c r="AA4" s="429"/>
    </row>
    <row r="5" spans="1:27" s="87" customFormat="1" ht="12.75" customHeight="1" thickBot="1">
      <c r="A5" s="430" t="s">
        <v>558</v>
      </c>
      <c r="B5" s="431"/>
      <c r="C5" s="431"/>
      <c r="D5" s="431"/>
      <c r="E5" s="431"/>
      <c r="F5" s="431"/>
      <c r="G5" s="431"/>
      <c r="H5" s="431"/>
      <c r="I5" s="431"/>
      <c r="J5" s="432"/>
      <c r="K5" s="432"/>
      <c r="L5" s="432"/>
      <c r="M5" s="432"/>
      <c r="N5" s="498" t="s">
        <v>38</v>
      </c>
      <c r="O5" s="430" t="s">
        <v>558</v>
      </c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2"/>
      <c r="AA5" s="431" t="s">
        <v>38</v>
      </c>
    </row>
    <row r="6" spans="1:27" s="98" customFormat="1" ht="14.25" customHeight="1" thickTop="1">
      <c r="A6" s="805" t="s">
        <v>104</v>
      </c>
      <c r="B6" s="821" t="s">
        <v>559</v>
      </c>
      <c r="C6" s="499"/>
      <c r="D6" s="500"/>
      <c r="E6" s="500"/>
      <c r="F6" s="810" t="s">
        <v>144</v>
      </c>
      <c r="G6" s="501"/>
      <c r="H6" s="501"/>
      <c r="I6" s="501"/>
      <c r="J6" s="810" t="s">
        <v>124</v>
      </c>
      <c r="K6" s="500"/>
      <c r="L6" s="502"/>
      <c r="M6" s="503"/>
      <c r="N6" s="812" t="s">
        <v>166</v>
      </c>
      <c r="O6" s="823" t="s">
        <v>249</v>
      </c>
      <c r="P6" s="810" t="s">
        <v>568</v>
      </c>
      <c r="Q6" s="504"/>
      <c r="R6" s="500"/>
      <c r="S6" s="500"/>
      <c r="T6" s="810" t="s">
        <v>145</v>
      </c>
      <c r="U6" s="505"/>
      <c r="V6" s="505"/>
      <c r="W6" s="506"/>
      <c r="X6" s="814" t="s">
        <v>569</v>
      </c>
      <c r="Y6" s="507"/>
      <c r="Z6" s="503"/>
      <c r="AA6" s="508"/>
    </row>
    <row r="7" spans="1:27" s="98" customFormat="1" ht="14.25" customHeight="1">
      <c r="A7" s="819"/>
      <c r="B7" s="822"/>
      <c r="C7" s="509" t="s">
        <v>566</v>
      </c>
      <c r="D7" s="509" t="s">
        <v>123</v>
      </c>
      <c r="E7" s="510" t="s">
        <v>122</v>
      </c>
      <c r="F7" s="811"/>
      <c r="G7" s="511" t="s">
        <v>566</v>
      </c>
      <c r="H7" s="509" t="s">
        <v>123</v>
      </c>
      <c r="I7" s="512" t="s">
        <v>122</v>
      </c>
      <c r="J7" s="811"/>
      <c r="K7" s="509" t="s">
        <v>566</v>
      </c>
      <c r="L7" s="509" t="s">
        <v>123</v>
      </c>
      <c r="M7" s="511" t="s">
        <v>122</v>
      </c>
      <c r="N7" s="813"/>
      <c r="O7" s="819"/>
      <c r="P7" s="811"/>
      <c r="Q7" s="509" t="s">
        <v>566</v>
      </c>
      <c r="R7" s="509" t="s">
        <v>123</v>
      </c>
      <c r="S7" s="510" t="s">
        <v>122</v>
      </c>
      <c r="T7" s="811"/>
      <c r="U7" s="509" t="s">
        <v>566</v>
      </c>
      <c r="V7" s="509" t="s">
        <v>123</v>
      </c>
      <c r="W7" s="510" t="s">
        <v>122</v>
      </c>
      <c r="X7" s="815"/>
      <c r="Y7" s="509" t="s">
        <v>566</v>
      </c>
      <c r="Z7" s="511" t="s">
        <v>123</v>
      </c>
      <c r="AA7" s="513" t="s">
        <v>166</v>
      </c>
    </row>
    <row r="8" spans="1:27" s="98" customFormat="1" ht="14.25" customHeight="1">
      <c r="A8" s="819"/>
      <c r="B8" s="816" t="s">
        <v>164</v>
      </c>
      <c r="C8" s="514"/>
      <c r="D8" s="514"/>
      <c r="E8" s="514"/>
      <c r="F8" s="816" t="s">
        <v>305</v>
      </c>
      <c r="G8" s="515"/>
      <c r="H8" s="514"/>
      <c r="I8" s="514"/>
      <c r="J8" s="816" t="s">
        <v>237</v>
      </c>
      <c r="K8" s="514"/>
      <c r="L8" s="514"/>
      <c r="M8" s="515"/>
      <c r="N8" s="815" t="s">
        <v>173</v>
      </c>
      <c r="O8" s="819" t="s">
        <v>250</v>
      </c>
      <c r="P8" s="816" t="s">
        <v>251</v>
      </c>
      <c r="Q8" s="514"/>
      <c r="R8" s="514"/>
      <c r="S8" s="514"/>
      <c r="T8" s="815" t="s">
        <v>306</v>
      </c>
      <c r="U8" s="514"/>
      <c r="V8" s="514"/>
      <c r="W8" s="514"/>
      <c r="X8" s="816" t="s">
        <v>80</v>
      </c>
      <c r="Y8" s="514"/>
      <c r="Z8" s="515"/>
      <c r="AA8" s="497" t="s">
        <v>173</v>
      </c>
    </row>
    <row r="9" spans="1:27" s="98" customFormat="1" ht="14.25" customHeight="1">
      <c r="A9" s="820"/>
      <c r="B9" s="817"/>
      <c r="C9" s="516" t="s">
        <v>81</v>
      </c>
      <c r="D9" s="516" t="s">
        <v>167</v>
      </c>
      <c r="E9" s="516" t="s">
        <v>82</v>
      </c>
      <c r="F9" s="817"/>
      <c r="G9" s="517" t="s">
        <v>81</v>
      </c>
      <c r="H9" s="516" t="s">
        <v>167</v>
      </c>
      <c r="I9" s="516" t="s">
        <v>82</v>
      </c>
      <c r="J9" s="817"/>
      <c r="K9" s="516" t="s">
        <v>81</v>
      </c>
      <c r="L9" s="516" t="s">
        <v>167</v>
      </c>
      <c r="M9" s="517" t="s">
        <v>82</v>
      </c>
      <c r="N9" s="818"/>
      <c r="O9" s="820"/>
      <c r="P9" s="817"/>
      <c r="Q9" s="516" t="s">
        <v>81</v>
      </c>
      <c r="R9" s="516" t="s">
        <v>167</v>
      </c>
      <c r="S9" s="516" t="s">
        <v>82</v>
      </c>
      <c r="T9" s="818"/>
      <c r="U9" s="516" t="s">
        <v>81</v>
      </c>
      <c r="V9" s="516" t="s">
        <v>167</v>
      </c>
      <c r="W9" s="516" t="s">
        <v>82</v>
      </c>
      <c r="X9" s="817"/>
      <c r="Y9" s="516" t="s">
        <v>81</v>
      </c>
      <c r="Z9" s="517" t="s">
        <v>167</v>
      </c>
      <c r="AA9" s="499"/>
    </row>
    <row r="10" spans="1:27" s="98" customFormat="1" ht="22.5" customHeight="1">
      <c r="A10" s="462" t="s">
        <v>278</v>
      </c>
      <c r="B10" s="518">
        <v>834391</v>
      </c>
      <c r="C10" s="518">
        <v>3851</v>
      </c>
      <c r="D10" s="518">
        <v>796538</v>
      </c>
      <c r="E10" s="518">
        <v>34002</v>
      </c>
      <c r="F10" s="518">
        <v>587662</v>
      </c>
      <c r="G10" s="518">
        <v>1152</v>
      </c>
      <c r="H10" s="518">
        <v>573440</v>
      </c>
      <c r="I10" s="518">
        <v>13070</v>
      </c>
      <c r="J10" s="518">
        <v>50401</v>
      </c>
      <c r="K10" s="518">
        <v>813</v>
      </c>
      <c r="L10" s="518">
        <v>44998</v>
      </c>
      <c r="M10" s="518">
        <v>4590</v>
      </c>
      <c r="N10" s="48">
        <v>2010</v>
      </c>
      <c r="O10" s="462">
        <v>2010</v>
      </c>
      <c r="P10" s="519">
        <v>193685</v>
      </c>
      <c r="Q10" s="519">
        <v>1756</v>
      </c>
      <c r="R10" s="519">
        <v>177350</v>
      </c>
      <c r="S10" s="519">
        <v>14579</v>
      </c>
      <c r="T10" s="519">
        <v>2643</v>
      </c>
      <c r="U10" s="519">
        <v>130</v>
      </c>
      <c r="V10" s="519">
        <v>750</v>
      </c>
      <c r="W10" s="519">
        <v>1763</v>
      </c>
      <c r="X10" s="519">
        <v>93015</v>
      </c>
      <c r="Y10" s="519">
        <v>940</v>
      </c>
      <c r="Z10" s="520">
        <v>92075</v>
      </c>
      <c r="AA10" s="521">
        <v>2010</v>
      </c>
    </row>
    <row r="11" spans="1:27" s="98" customFormat="1" ht="22.5" customHeight="1">
      <c r="A11" s="462" t="s">
        <v>287</v>
      </c>
      <c r="B11" s="518">
        <v>868688</v>
      </c>
      <c r="C11" s="518">
        <v>4006</v>
      </c>
      <c r="D11" s="518">
        <v>828047</v>
      </c>
      <c r="E11" s="518">
        <v>36635</v>
      </c>
      <c r="F11" s="518">
        <v>619438</v>
      </c>
      <c r="G11" s="518">
        <v>1202</v>
      </c>
      <c r="H11" s="518">
        <v>603479</v>
      </c>
      <c r="I11" s="518">
        <v>14757</v>
      </c>
      <c r="J11" s="518">
        <v>49639</v>
      </c>
      <c r="K11" s="518">
        <v>820</v>
      </c>
      <c r="L11" s="518">
        <v>43902</v>
      </c>
      <c r="M11" s="518">
        <v>4917</v>
      </c>
      <c r="N11" s="48">
        <v>2011</v>
      </c>
      <c r="O11" s="462">
        <v>2011</v>
      </c>
      <c r="P11" s="519">
        <v>196747</v>
      </c>
      <c r="Q11" s="519">
        <v>1847</v>
      </c>
      <c r="R11" s="519">
        <v>179894</v>
      </c>
      <c r="S11" s="519">
        <v>15006</v>
      </c>
      <c r="T11" s="519">
        <v>2864</v>
      </c>
      <c r="U11" s="519">
        <v>137</v>
      </c>
      <c r="V11" s="519">
        <v>772</v>
      </c>
      <c r="W11" s="519">
        <v>1955</v>
      </c>
      <c r="X11" s="519">
        <v>117621</v>
      </c>
      <c r="Y11" s="519">
        <v>1358</v>
      </c>
      <c r="Z11" s="520">
        <v>116263</v>
      </c>
      <c r="AA11" s="521">
        <v>2011</v>
      </c>
    </row>
    <row r="12" spans="1:27" s="98" customFormat="1" ht="22.5" customHeight="1">
      <c r="A12" s="462" t="s">
        <v>376</v>
      </c>
      <c r="B12" s="518">
        <v>881539</v>
      </c>
      <c r="C12" s="518">
        <v>4234</v>
      </c>
      <c r="D12" s="518">
        <v>838866</v>
      </c>
      <c r="E12" s="518">
        <v>38439</v>
      </c>
      <c r="F12" s="518">
        <v>632235</v>
      </c>
      <c r="G12" s="518">
        <v>1322</v>
      </c>
      <c r="H12" s="518">
        <v>614700</v>
      </c>
      <c r="I12" s="518">
        <v>16213</v>
      </c>
      <c r="J12" s="518">
        <v>48597</v>
      </c>
      <c r="K12" s="518">
        <v>829</v>
      </c>
      <c r="L12" s="518">
        <v>42392</v>
      </c>
      <c r="M12" s="518">
        <v>5376</v>
      </c>
      <c r="N12" s="48">
        <v>2012</v>
      </c>
      <c r="O12" s="462">
        <v>2012</v>
      </c>
      <c r="P12" s="519">
        <v>197737</v>
      </c>
      <c r="Q12" s="519">
        <v>1941</v>
      </c>
      <c r="R12" s="519">
        <v>180992</v>
      </c>
      <c r="S12" s="519">
        <v>14804</v>
      </c>
      <c r="T12" s="519">
        <v>2970</v>
      </c>
      <c r="U12" s="519">
        <v>142</v>
      </c>
      <c r="V12" s="519">
        <v>782</v>
      </c>
      <c r="W12" s="519">
        <v>2046</v>
      </c>
      <c r="X12" s="519">
        <v>109496</v>
      </c>
      <c r="Y12" s="519">
        <v>1237</v>
      </c>
      <c r="Z12" s="520">
        <v>108259</v>
      </c>
      <c r="AA12" s="521">
        <v>2012</v>
      </c>
    </row>
    <row r="13" spans="1:27" s="98" customFormat="1" ht="22.5" customHeight="1">
      <c r="A13" s="462" t="s">
        <v>377</v>
      </c>
      <c r="B13" s="518">
        <v>887190</v>
      </c>
      <c r="C13" s="518">
        <v>4254</v>
      </c>
      <c r="D13" s="518">
        <v>846237</v>
      </c>
      <c r="E13" s="518">
        <v>36699</v>
      </c>
      <c r="F13" s="518">
        <v>642732</v>
      </c>
      <c r="G13" s="518">
        <v>1308</v>
      </c>
      <c r="H13" s="518">
        <v>627121</v>
      </c>
      <c r="I13" s="518">
        <v>14303</v>
      </c>
      <c r="J13" s="518">
        <v>46823</v>
      </c>
      <c r="K13" s="518">
        <v>845</v>
      </c>
      <c r="L13" s="518">
        <v>40605</v>
      </c>
      <c r="M13" s="518">
        <v>5373</v>
      </c>
      <c r="N13" s="48">
        <v>2013</v>
      </c>
      <c r="O13" s="462">
        <v>2013</v>
      </c>
      <c r="P13" s="519">
        <v>194484</v>
      </c>
      <c r="Q13" s="519">
        <v>1941</v>
      </c>
      <c r="R13" s="519">
        <v>177655</v>
      </c>
      <c r="S13" s="519">
        <v>14888</v>
      </c>
      <c r="T13" s="519">
        <v>3151</v>
      </c>
      <c r="U13" s="519">
        <v>160</v>
      </c>
      <c r="V13" s="519">
        <v>856</v>
      </c>
      <c r="W13" s="519">
        <v>2135</v>
      </c>
      <c r="X13" s="519">
        <v>129403</v>
      </c>
      <c r="Y13" s="519">
        <v>1530</v>
      </c>
      <c r="Z13" s="520">
        <v>127873</v>
      </c>
      <c r="AA13" s="521">
        <v>2013</v>
      </c>
    </row>
    <row r="14" spans="1:27" s="98" customFormat="1" ht="22.5" customHeight="1">
      <c r="A14" s="462" t="s">
        <v>375</v>
      </c>
      <c r="B14" s="518">
        <v>924651</v>
      </c>
      <c r="C14" s="518">
        <v>4422</v>
      </c>
      <c r="D14" s="518">
        <v>881914</v>
      </c>
      <c r="E14" s="518">
        <v>38315</v>
      </c>
      <c r="F14" s="518">
        <v>675335</v>
      </c>
      <c r="G14" s="518">
        <v>1377</v>
      </c>
      <c r="H14" s="518">
        <v>658935</v>
      </c>
      <c r="I14" s="518">
        <v>15023</v>
      </c>
      <c r="J14" s="518">
        <v>46110</v>
      </c>
      <c r="K14" s="518">
        <v>873</v>
      </c>
      <c r="L14" s="518">
        <v>39679</v>
      </c>
      <c r="M14" s="518">
        <v>5557</v>
      </c>
      <c r="N14" s="48">
        <v>2014</v>
      </c>
      <c r="O14" s="462">
        <v>2014</v>
      </c>
      <c r="P14" s="519">
        <v>199842</v>
      </c>
      <c r="Q14" s="519">
        <v>1996</v>
      </c>
      <c r="R14" s="519">
        <v>182352</v>
      </c>
      <c r="S14" s="519">
        <v>15494</v>
      </c>
      <c r="T14" s="519">
        <v>3364</v>
      </c>
      <c r="U14" s="519">
        <v>175</v>
      </c>
      <c r="V14" s="519">
        <v>948</v>
      </c>
      <c r="W14" s="519">
        <v>2241</v>
      </c>
      <c r="X14" s="519">
        <v>129293</v>
      </c>
      <c r="Y14" s="519">
        <v>1570</v>
      </c>
      <c r="Z14" s="520">
        <v>127723</v>
      </c>
      <c r="AA14" s="521">
        <v>2014</v>
      </c>
    </row>
    <row r="15" spans="1:27" s="87" customFormat="1" ht="22.5" customHeight="1">
      <c r="A15" s="462">
        <v>2015</v>
      </c>
      <c r="B15" s="518">
        <v>969162</v>
      </c>
      <c r="C15" s="518">
        <v>4623</v>
      </c>
      <c r="D15" s="518">
        <v>925741</v>
      </c>
      <c r="E15" s="518">
        <v>38796</v>
      </c>
      <c r="F15" s="518">
        <v>714064</v>
      </c>
      <c r="G15" s="518">
        <v>1431</v>
      </c>
      <c r="H15" s="518">
        <v>697474</v>
      </c>
      <c r="I15" s="518">
        <v>34220</v>
      </c>
      <c r="J15" s="518">
        <v>45562</v>
      </c>
      <c r="K15" s="518">
        <v>939</v>
      </c>
      <c r="L15" s="518">
        <v>38990</v>
      </c>
      <c r="M15" s="518">
        <v>5636</v>
      </c>
      <c r="N15" s="48">
        <v>2015</v>
      </c>
      <c r="O15" s="462">
        <v>2015</v>
      </c>
      <c r="P15" s="519">
        <v>205881</v>
      </c>
      <c r="Q15" s="519">
        <v>2070</v>
      </c>
      <c r="R15" s="519">
        <v>188220</v>
      </c>
      <c r="S15" s="519">
        <v>15591</v>
      </c>
      <c r="T15" s="519">
        <v>3655</v>
      </c>
      <c r="U15" s="519">
        <v>183</v>
      </c>
      <c r="V15" s="519">
        <v>1062</v>
      </c>
      <c r="W15" s="519">
        <v>2410</v>
      </c>
      <c r="X15" s="519">
        <v>128251</v>
      </c>
      <c r="Y15" s="519">
        <v>1519</v>
      </c>
      <c r="Z15" s="520">
        <v>126732</v>
      </c>
      <c r="AA15" s="521">
        <v>2015</v>
      </c>
    </row>
    <row r="16" spans="1:27" s="90" customFormat="1" ht="22.5" customHeight="1">
      <c r="A16" s="469">
        <v>2016</v>
      </c>
      <c r="B16" s="522">
        <v>1015144</v>
      </c>
      <c r="C16" s="522">
        <v>4825</v>
      </c>
      <c r="D16" s="522">
        <v>971200</v>
      </c>
      <c r="E16" s="522">
        <v>39119</v>
      </c>
      <c r="F16" s="522">
        <v>755208</v>
      </c>
      <c r="G16" s="522">
        <v>1488</v>
      </c>
      <c r="H16" s="522">
        <v>738818</v>
      </c>
      <c r="I16" s="522">
        <v>14902</v>
      </c>
      <c r="J16" s="522">
        <v>44783</v>
      </c>
      <c r="K16" s="522">
        <v>1034</v>
      </c>
      <c r="L16" s="522">
        <v>38170</v>
      </c>
      <c r="M16" s="522">
        <v>5579</v>
      </c>
      <c r="N16" s="69">
        <v>2016</v>
      </c>
      <c r="O16" s="469">
        <v>2016</v>
      </c>
      <c r="P16" s="523">
        <v>211110</v>
      </c>
      <c r="Q16" s="523">
        <v>2102</v>
      </c>
      <c r="R16" s="523">
        <v>192965</v>
      </c>
      <c r="S16" s="523">
        <v>16043</v>
      </c>
      <c r="T16" s="523">
        <v>4043</v>
      </c>
      <c r="U16" s="523">
        <v>201</v>
      </c>
      <c r="V16" s="523">
        <v>1247</v>
      </c>
      <c r="W16" s="523">
        <v>2595</v>
      </c>
      <c r="X16" s="523">
        <v>131573</v>
      </c>
      <c r="Y16" s="523">
        <v>1652</v>
      </c>
      <c r="Z16" s="524">
        <v>129921</v>
      </c>
      <c r="AA16" s="525">
        <v>2016</v>
      </c>
    </row>
    <row r="17" spans="1:27" s="87" customFormat="1" ht="22.5" customHeight="1">
      <c r="A17" s="70" t="s">
        <v>168</v>
      </c>
      <c r="B17" s="526">
        <v>286786</v>
      </c>
      <c r="C17" s="526">
        <v>739</v>
      </c>
      <c r="D17" s="526">
        <v>275234</v>
      </c>
      <c r="E17" s="526">
        <v>10813</v>
      </c>
      <c r="F17" s="526">
        <v>233575</v>
      </c>
      <c r="G17" s="526">
        <v>195</v>
      </c>
      <c r="H17" s="526">
        <v>228583</v>
      </c>
      <c r="I17" s="526">
        <v>4797</v>
      </c>
      <c r="J17" s="526">
        <v>12402</v>
      </c>
      <c r="K17" s="526">
        <v>188</v>
      </c>
      <c r="L17" s="526">
        <v>10584</v>
      </c>
      <c r="M17" s="526">
        <v>1630</v>
      </c>
      <c r="N17" s="71" t="s">
        <v>39</v>
      </c>
      <c r="O17" s="527" t="s">
        <v>168</v>
      </c>
      <c r="P17" s="528">
        <v>40049</v>
      </c>
      <c r="Q17" s="528">
        <v>327</v>
      </c>
      <c r="R17" s="528">
        <v>35811</v>
      </c>
      <c r="S17" s="528">
        <v>3911</v>
      </c>
      <c r="T17" s="528">
        <v>760</v>
      </c>
      <c r="U17" s="528">
        <v>29</v>
      </c>
      <c r="V17" s="528">
        <v>256</v>
      </c>
      <c r="W17" s="528">
        <v>475</v>
      </c>
      <c r="X17" s="528">
        <v>21186</v>
      </c>
      <c r="Y17" s="528">
        <v>284</v>
      </c>
      <c r="Z17" s="529">
        <v>20902</v>
      </c>
      <c r="AA17" s="530" t="s">
        <v>39</v>
      </c>
    </row>
    <row r="18" spans="1:27" s="87" customFormat="1" ht="22.5" customHeight="1">
      <c r="A18" s="70" t="s">
        <v>169</v>
      </c>
      <c r="B18" s="526">
        <v>52504</v>
      </c>
      <c r="C18" s="526">
        <v>492</v>
      </c>
      <c r="D18" s="526">
        <v>49886</v>
      </c>
      <c r="E18" s="526">
        <v>2126</v>
      </c>
      <c r="F18" s="526">
        <v>36982</v>
      </c>
      <c r="G18" s="526">
        <v>185</v>
      </c>
      <c r="H18" s="526">
        <v>35678</v>
      </c>
      <c r="I18" s="526">
        <v>1119</v>
      </c>
      <c r="J18" s="526">
        <v>2531</v>
      </c>
      <c r="K18" s="526">
        <v>100</v>
      </c>
      <c r="L18" s="526">
        <v>2090</v>
      </c>
      <c r="M18" s="526">
        <v>341</v>
      </c>
      <c r="N18" s="71" t="s">
        <v>40</v>
      </c>
      <c r="O18" s="527" t="s">
        <v>169</v>
      </c>
      <c r="P18" s="528">
        <v>12810</v>
      </c>
      <c r="Q18" s="528">
        <v>193</v>
      </c>
      <c r="R18" s="528">
        <v>12036</v>
      </c>
      <c r="S18" s="528">
        <v>581</v>
      </c>
      <c r="T18" s="528">
        <v>181</v>
      </c>
      <c r="U18" s="528">
        <v>14</v>
      </c>
      <c r="V18" s="528">
        <v>82</v>
      </c>
      <c r="W18" s="528">
        <v>85</v>
      </c>
      <c r="X18" s="528">
        <v>10794</v>
      </c>
      <c r="Y18" s="528">
        <v>137</v>
      </c>
      <c r="Z18" s="529">
        <v>10657</v>
      </c>
      <c r="AA18" s="530" t="s">
        <v>40</v>
      </c>
    </row>
    <row r="19" spans="1:27" s="87" customFormat="1" ht="22.5" customHeight="1">
      <c r="A19" s="70" t="s">
        <v>170</v>
      </c>
      <c r="B19" s="526">
        <v>49465</v>
      </c>
      <c r="C19" s="526">
        <v>332</v>
      </c>
      <c r="D19" s="526">
        <v>47838</v>
      </c>
      <c r="E19" s="526">
        <v>1295</v>
      </c>
      <c r="F19" s="526">
        <v>34719</v>
      </c>
      <c r="G19" s="526">
        <v>99</v>
      </c>
      <c r="H19" s="526">
        <v>34180</v>
      </c>
      <c r="I19" s="526">
        <v>440</v>
      </c>
      <c r="J19" s="526">
        <v>2007</v>
      </c>
      <c r="K19" s="526">
        <v>69</v>
      </c>
      <c r="L19" s="526">
        <v>1780</v>
      </c>
      <c r="M19" s="526">
        <v>158</v>
      </c>
      <c r="N19" s="71" t="s">
        <v>41</v>
      </c>
      <c r="O19" s="527" t="s">
        <v>170</v>
      </c>
      <c r="P19" s="528">
        <v>12483</v>
      </c>
      <c r="Q19" s="528">
        <v>145</v>
      </c>
      <c r="R19" s="528">
        <v>11793</v>
      </c>
      <c r="S19" s="528">
        <v>545</v>
      </c>
      <c r="T19" s="528">
        <v>256</v>
      </c>
      <c r="U19" s="528">
        <v>19</v>
      </c>
      <c r="V19" s="528">
        <v>85</v>
      </c>
      <c r="W19" s="528">
        <v>152</v>
      </c>
      <c r="X19" s="528">
        <v>6584</v>
      </c>
      <c r="Y19" s="528">
        <v>95</v>
      </c>
      <c r="Z19" s="529">
        <v>6489</v>
      </c>
      <c r="AA19" s="530" t="s">
        <v>41</v>
      </c>
    </row>
    <row r="20" spans="1:27" s="87" customFormat="1" ht="22.5" customHeight="1">
      <c r="A20" s="70" t="s">
        <v>171</v>
      </c>
      <c r="B20" s="526">
        <v>147798</v>
      </c>
      <c r="C20" s="526">
        <v>376</v>
      </c>
      <c r="D20" s="526">
        <v>141247</v>
      </c>
      <c r="E20" s="526">
        <v>6175</v>
      </c>
      <c r="F20" s="526">
        <v>117652</v>
      </c>
      <c r="G20" s="526">
        <v>118</v>
      </c>
      <c r="H20" s="526">
        <v>114821</v>
      </c>
      <c r="I20" s="526">
        <v>2713</v>
      </c>
      <c r="J20" s="526">
        <v>6445</v>
      </c>
      <c r="K20" s="526">
        <v>99</v>
      </c>
      <c r="L20" s="526">
        <v>5764</v>
      </c>
      <c r="M20" s="526">
        <v>582</v>
      </c>
      <c r="N20" s="71" t="s">
        <v>172</v>
      </c>
      <c r="O20" s="527" t="s">
        <v>171</v>
      </c>
      <c r="P20" s="528">
        <v>23273</v>
      </c>
      <c r="Q20" s="528">
        <v>143</v>
      </c>
      <c r="R20" s="528">
        <v>20515</v>
      </c>
      <c r="S20" s="528">
        <v>2615</v>
      </c>
      <c r="T20" s="528">
        <v>428</v>
      </c>
      <c r="U20" s="528">
        <v>16</v>
      </c>
      <c r="V20" s="528">
        <v>147</v>
      </c>
      <c r="W20" s="528">
        <v>265</v>
      </c>
      <c r="X20" s="528">
        <v>11437</v>
      </c>
      <c r="Y20" s="528">
        <v>154</v>
      </c>
      <c r="Z20" s="529">
        <v>11283</v>
      </c>
      <c r="AA20" s="530" t="s">
        <v>172</v>
      </c>
    </row>
    <row r="21" spans="1:27" s="87" customFormat="1" ht="22.5" customHeight="1">
      <c r="A21" s="70" t="s">
        <v>174</v>
      </c>
      <c r="B21" s="526">
        <v>84886</v>
      </c>
      <c r="C21" s="526">
        <v>371</v>
      </c>
      <c r="D21" s="526">
        <v>81063</v>
      </c>
      <c r="E21" s="526">
        <v>3452</v>
      </c>
      <c r="F21" s="526">
        <v>62475</v>
      </c>
      <c r="G21" s="526">
        <v>124</v>
      </c>
      <c r="H21" s="526">
        <v>61215</v>
      </c>
      <c r="I21" s="526">
        <v>1136</v>
      </c>
      <c r="J21" s="526">
        <v>3554</v>
      </c>
      <c r="K21" s="526">
        <v>81</v>
      </c>
      <c r="L21" s="526">
        <v>3015</v>
      </c>
      <c r="M21" s="526">
        <v>458</v>
      </c>
      <c r="N21" s="71" t="s">
        <v>42</v>
      </c>
      <c r="O21" s="527" t="s">
        <v>174</v>
      </c>
      <c r="P21" s="528">
        <v>18425</v>
      </c>
      <c r="Q21" s="528">
        <v>153</v>
      </c>
      <c r="R21" s="528">
        <v>16727</v>
      </c>
      <c r="S21" s="528">
        <v>1545</v>
      </c>
      <c r="T21" s="528">
        <v>432</v>
      </c>
      <c r="U21" s="528">
        <v>13</v>
      </c>
      <c r="V21" s="528">
        <v>106</v>
      </c>
      <c r="W21" s="528">
        <v>313</v>
      </c>
      <c r="X21" s="528">
        <v>11916</v>
      </c>
      <c r="Y21" s="528">
        <v>155</v>
      </c>
      <c r="Z21" s="529">
        <v>11761</v>
      </c>
      <c r="AA21" s="530" t="s">
        <v>42</v>
      </c>
    </row>
    <row r="22" spans="1:27" s="87" customFormat="1" ht="22.5" customHeight="1">
      <c r="A22" s="70" t="s">
        <v>175</v>
      </c>
      <c r="B22" s="526">
        <v>58892</v>
      </c>
      <c r="C22" s="526">
        <v>323</v>
      </c>
      <c r="D22" s="526">
        <v>56408</v>
      </c>
      <c r="E22" s="526">
        <v>2161</v>
      </c>
      <c r="F22" s="526">
        <v>39611</v>
      </c>
      <c r="G22" s="526">
        <v>92</v>
      </c>
      <c r="H22" s="526">
        <v>38646</v>
      </c>
      <c r="I22" s="526">
        <v>873</v>
      </c>
      <c r="J22" s="526">
        <v>2980</v>
      </c>
      <c r="K22" s="526">
        <v>66</v>
      </c>
      <c r="L22" s="526">
        <v>2503</v>
      </c>
      <c r="M22" s="526">
        <v>411</v>
      </c>
      <c r="N22" s="71" t="s">
        <v>43</v>
      </c>
      <c r="O22" s="527" t="s">
        <v>175</v>
      </c>
      <c r="P22" s="528">
        <v>16162</v>
      </c>
      <c r="Q22" s="528">
        <v>147</v>
      </c>
      <c r="R22" s="528">
        <v>15188</v>
      </c>
      <c r="S22" s="528">
        <v>827</v>
      </c>
      <c r="T22" s="528">
        <v>139</v>
      </c>
      <c r="U22" s="528">
        <v>18</v>
      </c>
      <c r="V22" s="528">
        <v>71</v>
      </c>
      <c r="W22" s="528">
        <v>50</v>
      </c>
      <c r="X22" s="528">
        <v>10300</v>
      </c>
      <c r="Y22" s="528">
        <v>122</v>
      </c>
      <c r="Z22" s="529">
        <v>10178</v>
      </c>
      <c r="AA22" s="530" t="s">
        <v>43</v>
      </c>
    </row>
    <row r="23" spans="1:27" s="87" customFormat="1" ht="22.5" customHeight="1">
      <c r="A23" s="70" t="s">
        <v>290</v>
      </c>
      <c r="B23" s="526">
        <v>19898</v>
      </c>
      <c r="C23" s="526">
        <v>134</v>
      </c>
      <c r="D23" s="526">
        <v>19269</v>
      </c>
      <c r="E23" s="526">
        <v>495</v>
      </c>
      <c r="F23" s="526">
        <v>16929</v>
      </c>
      <c r="G23" s="526">
        <v>57</v>
      </c>
      <c r="H23" s="526">
        <v>16810</v>
      </c>
      <c r="I23" s="526">
        <v>62</v>
      </c>
      <c r="J23" s="526">
        <v>863</v>
      </c>
      <c r="K23" s="526">
        <v>27</v>
      </c>
      <c r="L23" s="526">
        <v>716</v>
      </c>
      <c r="M23" s="526">
        <v>120</v>
      </c>
      <c r="N23" s="72" t="s">
        <v>296</v>
      </c>
      <c r="O23" s="527" t="s">
        <v>290</v>
      </c>
      <c r="P23" s="528">
        <v>2071</v>
      </c>
      <c r="Q23" s="528">
        <v>46</v>
      </c>
      <c r="R23" s="528">
        <v>1727</v>
      </c>
      <c r="S23" s="528">
        <v>298</v>
      </c>
      <c r="T23" s="528">
        <v>35</v>
      </c>
      <c r="U23" s="528">
        <v>4</v>
      </c>
      <c r="V23" s="528">
        <v>16</v>
      </c>
      <c r="W23" s="528">
        <v>15</v>
      </c>
      <c r="X23" s="528">
        <v>645</v>
      </c>
      <c r="Y23" s="528">
        <v>2</v>
      </c>
      <c r="Z23" s="529">
        <v>643</v>
      </c>
      <c r="AA23" s="531" t="s">
        <v>296</v>
      </c>
    </row>
    <row r="24" spans="1:27" s="87" customFormat="1" ht="22.5" customHeight="1">
      <c r="A24" s="532" t="s">
        <v>165</v>
      </c>
      <c r="B24" s="533">
        <v>87828</v>
      </c>
      <c r="C24" s="526">
        <v>343</v>
      </c>
      <c r="D24" s="526">
        <v>83816</v>
      </c>
      <c r="E24" s="526">
        <v>3669</v>
      </c>
      <c r="F24" s="526">
        <v>64777</v>
      </c>
      <c r="G24" s="534">
        <v>114</v>
      </c>
      <c r="H24" s="534">
        <v>64186</v>
      </c>
      <c r="I24" s="534">
        <v>477</v>
      </c>
      <c r="J24" s="526">
        <v>3248</v>
      </c>
      <c r="K24" s="534">
        <v>67</v>
      </c>
      <c r="L24" s="534">
        <v>2899</v>
      </c>
      <c r="M24" s="534">
        <v>282</v>
      </c>
      <c r="N24" s="71" t="s">
        <v>83</v>
      </c>
      <c r="O24" s="527" t="s">
        <v>165</v>
      </c>
      <c r="P24" s="528">
        <v>18900</v>
      </c>
      <c r="Q24" s="535">
        <v>149</v>
      </c>
      <c r="R24" s="535">
        <v>16596</v>
      </c>
      <c r="S24" s="535">
        <v>2155</v>
      </c>
      <c r="T24" s="528">
        <v>903</v>
      </c>
      <c r="U24" s="535">
        <v>13</v>
      </c>
      <c r="V24" s="535">
        <v>135</v>
      </c>
      <c r="W24" s="535">
        <v>755</v>
      </c>
      <c r="X24" s="528">
        <v>11442</v>
      </c>
      <c r="Y24" s="528">
        <v>166</v>
      </c>
      <c r="Z24" s="529">
        <v>11276</v>
      </c>
      <c r="AA24" s="530" t="s">
        <v>83</v>
      </c>
    </row>
    <row r="25" spans="1:27" s="87" customFormat="1" ht="22.5" customHeight="1">
      <c r="A25" s="70" t="s">
        <v>176</v>
      </c>
      <c r="B25" s="526">
        <v>28983</v>
      </c>
      <c r="C25" s="526">
        <v>164</v>
      </c>
      <c r="D25" s="526">
        <v>26452</v>
      </c>
      <c r="E25" s="526">
        <v>2367</v>
      </c>
      <c r="F25" s="526">
        <v>18526</v>
      </c>
      <c r="G25" s="526">
        <v>41</v>
      </c>
      <c r="H25" s="526">
        <v>17048</v>
      </c>
      <c r="I25" s="526">
        <v>1437</v>
      </c>
      <c r="J25" s="526">
        <v>1768</v>
      </c>
      <c r="K25" s="526">
        <v>34</v>
      </c>
      <c r="L25" s="526">
        <v>1367</v>
      </c>
      <c r="M25" s="526">
        <v>367</v>
      </c>
      <c r="N25" s="71" t="s">
        <v>44</v>
      </c>
      <c r="O25" s="527" t="s">
        <v>176</v>
      </c>
      <c r="P25" s="528">
        <v>8600</v>
      </c>
      <c r="Q25" s="528">
        <v>81</v>
      </c>
      <c r="R25" s="528">
        <v>7997</v>
      </c>
      <c r="S25" s="528">
        <v>522</v>
      </c>
      <c r="T25" s="528">
        <v>89</v>
      </c>
      <c r="U25" s="528">
        <v>8</v>
      </c>
      <c r="V25" s="528">
        <v>40</v>
      </c>
      <c r="W25" s="528">
        <v>41</v>
      </c>
      <c r="X25" s="528">
        <v>7001</v>
      </c>
      <c r="Y25" s="536">
        <v>90</v>
      </c>
      <c r="Z25" s="537">
        <v>6911</v>
      </c>
      <c r="AA25" s="530" t="s">
        <v>44</v>
      </c>
    </row>
    <row r="26" spans="1:27" s="87" customFormat="1" ht="22.5" customHeight="1">
      <c r="A26" s="70" t="s">
        <v>177</v>
      </c>
      <c r="B26" s="526">
        <v>33577</v>
      </c>
      <c r="C26" s="526">
        <v>244</v>
      </c>
      <c r="D26" s="526">
        <v>31886</v>
      </c>
      <c r="E26" s="526">
        <v>1447</v>
      </c>
      <c r="F26" s="526">
        <v>20675</v>
      </c>
      <c r="G26" s="526">
        <v>68</v>
      </c>
      <c r="H26" s="526">
        <v>19934</v>
      </c>
      <c r="I26" s="526">
        <v>673</v>
      </c>
      <c r="J26" s="526">
        <v>1851</v>
      </c>
      <c r="K26" s="526">
        <v>50</v>
      </c>
      <c r="L26" s="526">
        <v>1410</v>
      </c>
      <c r="M26" s="526">
        <v>391</v>
      </c>
      <c r="N26" s="71" t="s">
        <v>45</v>
      </c>
      <c r="O26" s="527" t="s">
        <v>177</v>
      </c>
      <c r="P26" s="528">
        <v>10968</v>
      </c>
      <c r="Q26" s="528">
        <v>118</v>
      </c>
      <c r="R26" s="528">
        <v>10508</v>
      </c>
      <c r="S26" s="528">
        <v>342</v>
      </c>
      <c r="T26" s="528">
        <v>83</v>
      </c>
      <c r="U26" s="528">
        <v>8</v>
      </c>
      <c r="V26" s="528">
        <v>34</v>
      </c>
      <c r="W26" s="528">
        <v>41</v>
      </c>
      <c r="X26" s="528">
        <v>7543</v>
      </c>
      <c r="Y26" s="528">
        <v>83</v>
      </c>
      <c r="Z26" s="529">
        <v>7460</v>
      </c>
      <c r="AA26" s="530" t="s">
        <v>45</v>
      </c>
    </row>
    <row r="27" spans="1:27" s="87" customFormat="1" ht="22.5" customHeight="1">
      <c r="A27" s="70" t="s">
        <v>178</v>
      </c>
      <c r="B27" s="526">
        <v>26820</v>
      </c>
      <c r="C27" s="526">
        <v>200</v>
      </c>
      <c r="D27" s="526">
        <v>25658</v>
      </c>
      <c r="E27" s="526">
        <v>962</v>
      </c>
      <c r="F27" s="526">
        <v>17768</v>
      </c>
      <c r="G27" s="526">
        <v>64</v>
      </c>
      <c r="H27" s="526">
        <v>17532</v>
      </c>
      <c r="I27" s="526">
        <v>172</v>
      </c>
      <c r="J27" s="526">
        <v>1062</v>
      </c>
      <c r="K27" s="526">
        <v>34</v>
      </c>
      <c r="L27" s="526">
        <v>891</v>
      </c>
      <c r="M27" s="526">
        <v>137</v>
      </c>
      <c r="N27" s="71" t="s">
        <v>295</v>
      </c>
      <c r="O27" s="527" t="s">
        <v>178</v>
      </c>
      <c r="P27" s="528">
        <v>7849</v>
      </c>
      <c r="Q27" s="528">
        <v>96</v>
      </c>
      <c r="R27" s="528">
        <v>7191</v>
      </c>
      <c r="S27" s="528">
        <v>562</v>
      </c>
      <c r="T27" s="528">
        <v>141</v>
      </c>
      <c r="U27" s="528">
        <v>6</v>
      </c>
      <c r="V27" s="528">
        <v>44</v>
      </c>
      <c r="W27" s="528">
        <v>91</v>
      </c>
      <c r="X27" s="528">
        <v>5456</v>
      </c>
      <c r="Y27" s="528">
        <v>50</v>
      </c>
      <c r="Z27" s="529">
        <v>5406</v>
      </c>
      <c r="AA27" s="530" t="s">
        <v>295</v>
      </c>
    </row>
    <row r="28" spans="1:27" s="87" customFormat="1" ht="22.5" customHeight="1">
      <c r="A28" s="70" t="s">
        <v>179</v>
      </c>
      <c r="B28" s="526">
        <v>16603</v>
      </c>
      <c r="C28" s="526">
        <v>208</v>
      </c>
      <c r="D28" s="526">
        <v>15458</v>
      </c>
      <c r="E28" s="526">
        <v>937</v>
      </c>
      <c r="F28" s="526">
        <v>9638</v>
      </c>
      <c r="G28" s="526">
        <v>53</v>
      </c>
      <c r="H28" s="526">
        <v>9498</v>
      </c>
      <c r="I28" s="526">
        <v>87</v>
      </c>
      <c r="J28" s="526">
        <v>682</v>
      </c>
      <c r="K28" s="526">
        <v>46</v>
      </c>
      <c r="L28" s="526">
        <v>574</v>
      </c>
      <c r="M28" s="526">
        <v>62</v>
      </c>
      <c r="N28" s="71" t="s">
        <v>301</v>
      </c>
      <c r="O28" s="527" t="s">
        <v>179</v>
      </c>
      <c r="P28" s="528">
        <v>6159</v>
      </c>
      <c r="Q28" s="528">
        <v>98</v>
      </c>
      <c r="R28" s="528">
        <v>5343</v>
      </c>
      <c r="S28" s="528">
        <v>718</v>
      </c>
      <c r="T28" s="528">
        <v>124</v>
      </c>
      <c r="U28" s="528">
        <v>11</v>
      </c>
      <c r="V28" s="528">
        <v>43</v>
      </c>
      <c r="W28" s="528">
        <v>70</v>
      </c>
      <c r="X28" s="528">
        <v>4354</v>
      </c>
      <c r="Y28" s="528">
        <v>58</v>
      </c>
      <c r="Z28" s="529">
        <v>4296</v>
      </c>
      <c r="AA28" s="530" t="s">
        <v>301</v>
      </c>
    </row>
    <row r="29" spans="1:27" s="87" customFormat="1" ht="22.5" customHeight="1">
      <c r="A29" s="70" t="s">
        <v>180</v>
      </c>
      <c r="B29" s="526">
        <v>48530</v>
      </c>
      <c r="C29" s="526">
        <v>366</v>
      </c>
      <c r="D29" s="526">
        <v>46829</v>
      </c>
      <c r="E29" s="526">
        <v>1335</v>
      </c>
      <c r="F29" s="526">
        <v>33963</v>
      </c>
      <c r="G29" s="526">
        <v>139</v>
      </c>
      <c r="H29" s="526">
        <v>33453</v>
      </c>
      <c r="I29" s="526">
        <v>371</v>
      </c>
      <c r="J29" s="526">
        <v>2029</v>
      </c>
      <c r="K29" s="526">
        <v>75</v>
      </c>
      <c r="L29" s="526">
        <v>1723</v>
      </c>
      <c r="M29" s="526">
        <v>231</v>
      </c>
      <c r="N29" s="71" t="s">
        <v>303</v>
      </c>
      <c r="O29" s="527" t="s">
        <v>180</v>
      </c>
      <c r="P29" s="528">
        <v>12327</v>
      </c>
      <c r="Q29" s="528">
        <v>131</v>
      </c>
      <c r="R29" s="528">
        <v>11580</v>
      </c>
      <c r="S29" s="528">
        <v>616</v>
      </c>
      <c r="T29" s="528">
        <v>211</v>
      </c>
      <c r="U29" s="528">
        <v>21</v>
      </c>
      <c r="V29" s="528">
        <v>73</v>
      </c>
      <c r="W29" s="528">
        <v>117</v>
      </c>
      <c r="X29" s="528">
        <v>9000</v>
      </c>
      <c r="Y29" s="528">
        <v>68</v>
      </c>
      <c r="Z29" s="529">
        <v>8932</v>
      </c>
      <c r="AA29" s="530" t="s">
        <v>303</v>
      </c>
    </row>
    <row r="30" spans="1:27" s="87" customFormat="1" ht="22.5" customHeight="1">
      <c r="A30" s="70" t="s">
        <v>181</v>
      </c>
      <c r="B30" s="526">
        <v>41123</v>
      </c>
      <c r="C30" s="526">
        <v>317</v>
      </c>
      <c r="D30" s="526">
        <v>39423</v>
      </c>
      <c r="E30" s="526">
        <v>1383</v>
      </c>
      <c r="F30" s="526">
        <v>27523</v>
      </c>
      <c r="G30" s="526">
        <v>95</v>
      </c>
      <c r="H30" s="526">
        <v>27077</v>
      </c>
      <c r="I30" s="526">
        <v>351</v>
      </c>
      <c r="J30" s="526">
        <v>2005</v>
      </c>
      <c r="K30" s="526">
        <v>67</v>
      </c>
      <c r="L30" s="526">
        <v>1627</v>
      </c>
      <c r="M30" s="526">
        <v>311</v>
      </c>
      <c r="N30" s="71" t="s">
        <v>46</v>
      </c>
      <c r="O30" s="527" t="s">
        <v>181</v>
      </c>
      <c r="P30" s="528">
        <v>11408</v>
      </c>
      <c r="Q30" s="528">
        <v>145</v>
      </c>
      <c r="R30" s="528">
        <v>10642</v>
      </c>
      <c r="S30" s="528">
        <v>621</v>
      </c>
      <c r="T30" s="528">
        <v>187</v>
      </c>
      <c r="U30" s="528">
        <v>10</v>
      </c>
      <c r="V30" s="528">
        <v>77</v>
      </c>
      <c r="W30" s="528">
        <v>100</v>
      </c>
      <c r="X30" s="528">
        <v>8306</v>
      </c>
      <c r="Y30" s="528">
        <v>117</v>
      </c>
      <c r="Z30" s="529">
        <v>8189</v>
      </c>
      <c r="AA30" s="530" t="s">
        <v>46</v>
      </c>
    </row>
    <row r="31" spans="1:27" s="87" customFormat="1" ht="22.5" customHeight="1">
      <c r="A31" s="70" t="s">
        <v>182</v>
      </c>
      <c r="B31" s="526">
        <v>31451</v>
      </c>
      <c r="C31" s="526">
        <v>216</v>
      </c>
      <c r="D31" s="526">
        <v>30733</v>
      </c>
      <c r="E31" s="526">
        <v>502</v>
      </c>
      <c r="F31" s="526">
        <v>20395</v>
      </c>
      <c r="G31" s="526">
        <v>44</v>
      </c>
      <c r="H31" s="526">
        <v>20157</v>
      </c>
      <c r="I31" s="526">
        <v>194</v>
      </c>
      <c r="J31" s="526">
        <v>1356</v>
      </c>
      <c r="K31" s="526">
        <v>31</v>
      </c>
      <c r="L31" s="526">
        <v>1227</v>
      </c>
      <c r="M31" s="526">
        <v>98</v>
      </c>
      <c r="N31" s="71" t="s">
        <v>47</v>
      </c>
      <c r="O31" s="527" t="s">
        <v>182</v>
      </c>
      <c r="P31" s="528">
        <v>9626</v>
      </c>
      <c r="Q31" s="528">
        <v>130</v>
      </c>
      <c r="R31" s="528">
        <v>9311</v>
      </c>
      <c r="S31" s="528">
        <v>185</v>
      </c>
      <c r="T31" s="528">
        <v>74</v>
      </c>
      <c r="U31" s="528">
        <v>11</v>
      </c>
      <c r="V31" s="528">
        <v>38</v>
      </c>
      <c r="W31" s="528">
        <v>25</v>
      </c>
      <c r="X31" s="528">
        <v>5609</v>
      </c>
      <c r="Y31" s="538">
        <v>71</v>
      </c>
      <c r="Z31" s="537">
        <v>5538</v>
      </c>
      <c r="AA31" s="530" t="s">
        <v>47</v>
      </c>
    </row>
    <row r="32" spans="1:27" s="87" customFormat="1" ht="3" customHeight="1" thickBot="1">
      <c r="A32" s="539"/>
      <c r="B32" s="540"/>
      <c r="C32" s="541"/>
      <c r="D32" s="541"/>
      <c r="E32" s="541"/>
      <c r="F32" s="541"/>
      <c r="G32" s="541"/>
      <c r="H32" s="541"/>
      <c r="I32" s="541"/>
      <c r="J32" s="541"/>
      <c r="K32" s="541"/>
      <c r="L32" s="541"/>
      <c r="M32" s="541"/>
      <c r="N32" s="542"/>
      <c r="O32" s="543"/>
      <c r="P32" s="540"/>
      <c r="Q32" s="541"/>
      <c r="R32" s="541"/>
      <c r="S32" s="541"/>
      <c r="T32" s="541"/>
      <c r="U32" s="541"/>
      <c r="V32" s="541"/>
      <c r="W32" s="541"/>
      <c r="X32" s="541"/>
      <c r="Y32" s="541"/>
      <c r="Z32" s="544"/>
      <c r="AA32" s="545"/>
    </row>
    <row r="33" spans="1:27" s="87" customFormat="1" ht="9.75" customHeight="1" thickTop="1">
      <c r="A33" s="546"/>
      <c r="B33" s="547"/>
      <c r="C33" s="547"/>
      <c r="D33" s="547"/>
      <c r="E33" s="547"/>
      <c r="F33" s="547"/>
      <c r="G33" s="547"/>
      <c r="H33" s="547"/>
      <c r="I33" s="547"/>
      <c r="J33" s="547"/>
      <c r="K33" s="547"/>
      <c r="L33" s="547"/>
      <c r="M33" s="547"/>
      <c r="N33" s="51"/>
      <c r="O33" s="548"/>
      <c r="P33" s="547"/>
      <c r="Q33" s="547"/>
      <c r="R33" s="547"/>
      <c r="S33" s="547"/>
      <c r="T33" s="547"/>
      <c r="U33" s="547"/>
      <c r="V33" s="547"/>
      <c r="W33" s="547"/>
      <c r="X33" s="547"/>
      <c r="Y33" s="547"/>
      <c r="Z33" s="547"/>
      <c r="AA33" s="549"/>
    </row>
    <row r="34" spans="1:27" s="87" customFormat="1" ht="12" customHeight="1">
      <c r="A34" s="487" t="s">
        <v>307</v>
      </c>
      <c r="B34" s="484"/>
      <c r="C34" s="484"/>
      <c r="D34" s="484"/>
      <c r="E34" s="484"/>
      <c r="F34" s="484"/>
      <c r="G34" s="484"/>
      <c r="H34" s="490" t="s">
        <v>28</v>
      </c>
      <c r="I34" s="484"/>
      <c r="J34" s="486"/>
      <c r="K34" s="486"/>
      <c r="L34" s="486"/>
      <c r="M34" s="484"/>
      <c r="N34" s="484"/>
      <c r="O34" s="491" t="s">
        <v>405</v>
      </c>
      <c r="P34" s="486"/>
      <c r="Q34" s="486"/>
      <c r="R34" s="486"/>
      <c r="S34" s="486"/>
      <c r="T34" s="486"/>
      <c r="U34" s="486" t="s">
        <v>404</v>
      </c>
      <c r="V34" s="486"/>
      <c r="W34" s="486"/>
      <c r="X34" s="486"/>
      <c r="Y34" s="486"/>
      <c r="Z34" s="486"/>
      <c r="AA34" s="486"/>
    </row>
    <row r="35" spans="1:27" s="87" customFormat="1" ht="12" customHeight="1">
      <c r="A35" s="491" t="s">
        <v>405</v>
      </c>
      <c r="B35" s="484"/>
      <c r="C35" s="484"/>
      <c r="D35" s="484"/>
      <c r="E35" s="484"/>
      <c r="F35" s="484"/>
      <c r="G35" s="484"/>
      <c r="H35" s="492" t="s">
        <v>9</v>
      </c>
      <c r="I35" s="484"/>
      <c r="J35" s="486"/>
      <c r="K35" s="486"/>
      <c r="L35" s="486"/>
      <c r="M35" s="486"/>
      <c r="N35" s="550"/>
      <c r="O35" s="491"/>
      <c r="P35" s="486"/>
      <c r="Q35" s="486"/>
      <c r="R35" s="486"/>
      <c r="S35" s="486"/>
      <c r="T35" s="486"/>
      <c r="U35" s="490"/>
      <c r="V35" s="486"/>
      <c r="W35" s="486"/>
      <c r="X35" s="486"/>
      <c r="Y35" s="486"/>
      <c r="Z35" s="486"/>
      <c r="AA35" s="486"/>
    </row>
  </sheetData>
  <sheetProtection/>
  <mergeCells count="21">
    <mergeCell ref="O8:O9"/>
    <mergeCell ref="O3:T3"/>
    <mergeCell ref="P8:P9"/>
    <mergeCell ref="P6:P7"/>
    <mergeCell ref="A6:A9"/>
    <mergeCell ref="A3:G3"/>
    <mergeCell ref="B6:B7"/>
    <mergeCell ref="F8:F9"/>
    <mergeCell ref="H3:N3"/>
    <mergeCell ref="O6:O7"/>
    <mergeCell ref="J8:J9"/>
    <mergeCell ref="T6:T7"/>
    <mergeCell ref="N6:N7"/>
    <mergeCell ref="X6:X7"/>
    <mergeCell ref="B8:B9"/>
    <mergeCell ref="T8:T9"/>
    <mergeCell ref="U3:AA3"/>
    <mergeCell ref="J6:J7"/>
    <mergeCell ref="X8:X9"/>
    <mergeCell ref="F6:F7"/>
    <mergeCell ref="N8:N9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3" manualBreakCount="3">
    <brk id="7" max="65535" man="1"/>
    <brk id="14" max="65535" man="1"/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33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AD15" sqref="AD15"/>
      <selection pane="topRight" activeCell="AD15" sqref="AD15"/>
      <selection pane="bottomLeft" activeCell="AD15" sqref="AD15"/>
      <selection pane="bottomRight" activeCell="P4" sqref="P4"/>
    </sheetView>
  </sheetViews>
  <sheetFormatPr defaultColWidth="7.99609375" defaultRowHeight="13.5"/>
  <cols>
    <col min="1" max="1" width="8.5546875" style="100" customWidth="1"/>
    <col min="2" max="3" width="5.3359375" style="100" customWidth="1"/>
    <col min="4" max="4" width="4.99609375" style="100" customWidth="1"/>
    <col min="5" max="11" width="4.77734375" style="100" customWidth="1"/>
    <col min="12" max="13" width="4.99609375" style="100" customWidth="1"/>
    <col min="14" max="14" width="5.77734375" style="100" customWidth="1"/>
    <col min="15" max="15" width="5.6640625" style="100" customWidth="1"/>
    <col min="16" max="23" width="5.5546875" style="100" customWidth="1"/>
    <col min="24" max="24" width="11.77734375" style="100" customWidth="1"/>
    <col min="25" max="25" width="0.671875" style="100" customWidth="1"/>
    <col min="26" max="26" width="2.77734375" style="100" customWidth="1"/>
    <col min="27" max="16384" width="7.99609375" style="100" customWidth="1"/>
  </cols>
  <sheetData>
    <row r="1" spans="1:24" s="552" customFormat="1" ht="11.25">
      <c r="A1" s="583" t="s">
        <v>431</v>
      </c>
      <c r="X1" s="584" t="s">
        <v>432</v>
      </c>
    </row>
    <row r="2" ht="12" customHeight="1"/>
    <row r="3" spans="1:24" ht="21.75" customHeight="1">
      <c r="A3" s="826" t="s">
        <v>356</v>
      </c>
      <c r="B3" s="826"/>
      <c r="C3" s="826"/>
      <c r="D3" s="826"/>
      <c r="E3" s="826"/>
      <c r="F3" s="826"/>
      <c r="G3" s="826"/>
      <c r="H3" s="826"/>
      <c r="I3" s="826"/>
      <c r="J3" s="826"/>
      <c r="K3" s="826"/>
      <c r="L3" s="826"/>
      <c r="M3" s="826"/>
      <c r="N3" s="826" t="s">
        <v>687</v>
      </c>
      <c r="O3" s="826"/>
      <c r="P3" s="826"/>
      <c r="Q3" s="826"/>
      <c r="R3" s="826"/>
      <c r="S3" s="826"/>
      <c r="T3" s="826"/>
      <c r="U3" s="826"/>
      <c r="V3" s="826"/>
      <c r="W3" s="826"/>
      <c r="X3" s="826"/>
    </row>
    <row r="4" spans="1:24" ht="12.75" customHeight="1">
      <c r="A4" s="552"/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  <c r="S4" s="552"/>
      <c r="T4" s="552"/>
      <c r="U4" s="552"/>
      <c r="V4" s="552"/>
      <c r="W4" s="552"/>
      <c r="X4" s="552"/>
    </row>
    <row r="5" spans="1:24" s="101" customFormat="1" ht="12.75" customHeight="1" thickBot="1">
      <c r="A5" s="553" t="s">
        <v>406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5"/>
      <c r="N5" s="554"/>
      <c r="O5" s="554"/>
      <c r="P5" s="554"/>
      <c r="Q5" s="554"/>
      <c r="R5" s="554"/>
      <c r="S5" s="554"/>
      <c r="T5" s="554"/>
      <c r="U5" s="554"/>
      <c r="V5" s="554"/>
      <c r="W5" s="554"/>
      <c r="X5" s="556" t="s">
        <v>351</v>
      </c>
    </row>
    <row r="6" spans="1:24" s="101" customFormat="1" ht="31.5" customHeight="1" thickTop="1">
      <c r="A6" s="557" t="s">
        <v>183</v>
      </c>
      <c r="B6" s="824" t="s">
        <v>570</v>
      </c>
      <c r="C6" s="825"/>
      <c r="D6" s="824" t="s">
        <v>571</v>
      </c>
      <c r="E6" s="825"/>
      <c r="F6" s="824" t="s">
        <v>572</v>
      </c>
      <c r="G6" s="825"/>
      <c r="H6" s="824" t="s">
        <v>573</v>
      </c>
      <c r="I6" s="825"/>
      <c r="J6" s="824" t="s">
        <v>574</v>
      </c>
      <c r="K6" s="825"/>
      <c r="L6" s="824" t="s">
        <v>575</v>
      </c>
      <c r="M6" s="825"/>
      <c r="N6" s="824" t="s">
        <v>576</v>
      </c>
      <c r="O6" s="825"/>
      <c r="P6" s="824" t="s">
        <v>577</v>
      </c>
      <c r="Q6" s="825"/>
      <c r="R6" s="824" t="s">
        <v>578</v>
      </c>
      <c r="S6" s="825"/>
      <c r="T6" s="824" t="s">
        <v>579</v>
      </c>
      <c r="U6" s="825"/>
      <c r="V6" s="824" t="s">
        <v>580</v>
      </c>
      <c r="W6" s="825"/>
      <c r="X6" s="414" t="s">
        <v>166</v>
      </c>
    </row>
    <row r="7" spans="1:24" s="101" customFormat="1" ht="25.5" customHeight="1">
      <c r="A7" s="558" t="s">
        <v>184</v>
      </c>
      <c r="B7" s="559" t="s">
        <v>146</v>
      </c>
      <c r="C7" s="559" t="s">
        <v>407</v>
      </c>
      <c r="D7" s="559" t="s">
        <v>146</v>
      </c>
      <c r="E7" s="559" t="s">
        <v>407</v>
      </c>
      <c r="F7" s="559" t="s">
        <v>146</v>
      </c>
      <c r="G7" s="559" t="s">
        <v>407</v>
      </c>
      <c r="H7" s="559" t="s">
        <v>146</v>
      </c>
      <c r="I7" s="559" t="s">
        <v>407</v>
      </c>
      <c r="J7" s="559" t="s">
        <v>146</v>
      </c>
      <c r="K7" s="559" t="s">
        <v>407</v>
      </c>
      <c r="L7" s="559" t="s">
        <v>146</v>
      </c>
      <c r="M7" s="559" t="s">
        <v>407</v>
      </c>
      <c r="N7" s="559" t="s">
        <v>146</v>
      </c>
      <c r="O7" s="559" t="s">
        <v>407</v>
      </c>
      <c r="P7" s="559" t="s">
        <v>146</v>
      </c>
      <c r="Q7" s="559" t="s">
        <v>407</v>
      </c>
      <c r="R7" s="559" t="s">
        <v>146</v>
      </c>
      <c r="S7" s="559" t="s">
        <v>407</v>
      </c>
      <c r="T7" s="559" t="s">
        <v>146</v>
      </c>
      <c r="U7" s="559" t="s">
        <v>407</v>
      </c>
      <c r="V7" s="559" t="s">
        <v>146</v>
      </c>
      <c r="W7" s="559" t="s">
        <v>407</v>
      </c>
      <c r="X7" s="417" t="s">
        <v>173</v>
      </c>
    </row>
    <row r="8" spans="1:24" s="101" customFormat="1" ht="22.5" customHeight="1">
      <c r="A8" s="560">
        <v>2010</v>
      </c>
      <c r="B8" s="300">
        <v>10542</v>
      </c>
      <c r="C8" s="301">
        <v>25391</v>
      </c>
      <c r="D8" s="301">
        <v>5</v>
      </c>
      <c r="E8" s="301">
        <v>905</v>
      </c>
      <c r="F8" s="301">
        <v>7</v>
      </c>
      <c r="G8" s="301">
        <v>397</v>
      </c>
      <c r="H8" s="301">
        <v>8</v>
      </c>
      <c r="I8" s="301">
        <v>291</v>
      </c>
      <c r="J8" s="301">
        <v>76</v>
      </c>
      <c r="K8" s="301">
        <v>2381</v>
      </c>
      <c r="L8" s="301">
        <v>3622</v>
      </c>
      <c r="M8" s="301">
        <v>3959</v>
      </c>
      <c r="N8" s="301">
        <v>98</v>
      </c>
      <c r="O8" s="301">
        <v>2103</v>
      </c>
      <c r="P8" s="301">
        <v>983</v>
      </c>
      <c r="Q8" s="301">
        <v>9227</v>
      </c>
      <c r="R8" s="301">
        <v>2854</v>
      </c>
      <c r="S8" s="301">
        <v>3095</v>
      </c>
      <c r="T8" s="301">
        <v>2824</v>
      </c>
      <c r="U8" s="301">
        <v>2906</v>
      </c>
      <c r="V8" s="301">
        <v>70</v>
      </c>
      <c r="W8" s="561">
        <v>127</v>
      </c>
      <c r="X8" s="416">
        <v>2010</v>
      </c>
    </row>
    <row r="9" spans="1:24" s="101" customFormat="1" ht="22.5" customHeight="1">
      <c r="A9" s="560">
        <v>2011</v>
      </c>
      <c r="B9" s="314">
        <v>11785</v>
      </c>
      <c r="C9" s="315">
        <v>26598</v>
      </c>
      <c r="D9" s="315">
        <v>5</v>
      </c>
      <c r="E9" s="315">
        <v>887</v>
      </c>
      <c r="F9" s="315">
        <v>9</v>
      </c>
      <c r="G9" s="315">
        <v>713</v>
      </c>
      <c r="H9" s="315">
        <v>9</v>
      </c>
      <c r="I9" s="315">
        <v>314</v>
      </c>
      <c r="J9" s="315">
        <v>76</v>
      </c>
      <c r="K9" s="315">
        <v>2428</v>
      </c>
      <c r="L9" s="315">
        <v>4122</v>
      </c>
      <c r="M9" s="315">
        <v>4122</v>
      </c>
      <c r="N9" s="315">
        <v>120</v>
      </c>
      <c r="O9" s="315">
        <v>2453</v>
      </c>
      <c r="P9" s="315">
        <v>1201</v>
      </c>
      <c r="Q9" s="315">
        <v>8809</v>
      </c>
      <c r="R9" s="315">
        <v>3120</v>
      </c>
      <c r="S9" s="315">
        <v>3120</v>
      </c>
      <c r="T9" s="315">
        <v>3028</v>
      </c>
      <c r="U9" s="315">
        <v>3030</v>
      </c>
      <c r="V9" s="315">
        <v>80</v>
      </c>
      <c r="W9" s="562">
        <v>148</v>
      </c>
      <c r="X9" s="416">
        <v>2011</v>
      </c>
    </row>
    <row r="10" spans="1:24" s="101" customFormat="1" ht="22.5" customHeight="1">
      <c r="A10" s="560">
        <v>2012</v>
      </c>
      <c r="B10" s="314">
        <v>14901</v>
      </c>
      <c r="C10" s="315">
        <v>32680</v>
      </c>
      <c r="D10" s="315">
        <v>5</v>
      </c>
      <c r="E10" s="315">
        <v>1051</v>
      </c>
      <c r="F10" s="315">
        <v>7</v>
      </c>
      <c r="G10" s="315">
        <v>434</v>
      </c>
      <c r="H10" s="315">
        <v>7</v>
      </c>
      <c r="I10" s="315">
        <v>231</v>
      </c>
      <c r="J10" s="315">
        <v>73</v>
      </c>
      <c r="K10" s="315">
        <v>2347</v>
      </c>
      <c r="L10" s="315">
        <v>3966</v>
      </c>
      <c r="M10" s="315">
        <v>4013</v>
      </c>
      <c r="N10" s="315">
        <v>119</v>
      </c>
      <c r="O10" s="315">
        <v>2649</v>
      </c>
      <c r="P10" s="315">
        <v>1115</v>
      </c>
      <c r="Q10" s="315">
        <v>10457</v>
      </c>
      <c r="R10" s="315">
        <v>3082</v>
      </c>
      <c r="S10" s="315">
        <v>3082</v>
      </c>
      <c r="T10" s="315">
        <v>2998</v>
      </c>
      <c r="U10" s="315">
        <v>3019</v>
      </c>
      <c r="V10" s="315">
        <v>80</v>
      </c>
      <c r="W10" s="562">
        <v>146</v>
      </c>
      <c r="X10" s="416">
        <v>2012</v>
      </c>
    </row>
    <row r="11" spans="1:24" s="101" customFormat="1" ht="22.5" customHeight="1">
      <c r="A11" s="560">
        <v>2013</v>
      </c>
      <c r="B11" s="314">
        <v>12077</v>
      </c>
      <c r="C11" s="315">
        <v>28431</v>
      </c>
      <c r="D11" s="315">
        <v>5</v>
      </c>
      <c r="E11" s="315">
        <v>856</v>
      </c>
      <c r="F11" s="315">
        <v>11</v>
      </c>
      <c r="G11" s="315">
        <v>823</v>
      </c>
      <c r="H11" s="315">
        <v>7</v>
      </c>
      <c r="I11" s="315">
        <v>231</v>
      </c>
      <c r="J11" s="315">
        <v>73</v>
      </c>
      <c r="K11" s="315">
        <v>2377</v>
      </c>
      <c r="L11" s="315">
        <v>4014</v>
      </c>
      <c r="M11" s="315">
        <v>4014</v>
      </c>
      <c r="N11" s="315">
        <v>134</v>
      </c>
      <c r="O11" s="315">
        <v>3048</v>
      </c>
      <c r="P11" s="315">
        <v>1198</v>
      </c>
      <c r="Q11" s="315">
        <v>10348</v>
      </c>
      <c r="R11" s="315">
        <v>3204</v>
      </c>
      <c r="S11" s="315">
        <v>3206</v>
      </c>
      <c r="T11" s="315">
        <v>3343</v>
      </c>
      <c r="U11" s="315">
        <v>3388</v>
      </c>
      <c r="V11" s="315">
        <v>88</v>
      </c>
      <c r="W11" s="562">
        <v>140</v>
      </c>
      <c r="X11" s="416">
        <v>2013</v>
      </c>
    </row>
    <row r="12" spans="1:24" s="101" customFormat="1" ht="22.5" customHeight="1">
      <c r="A12" s="475" t="s">
        <v>375</v>
      </c>
      <c r="B12" s="314">
        <v>12216</v>
      </c>
      <c r="C12" s="315">
        <v>26487</v>
      </c>
      <c r="D12" s="315">
        <v>5</v>
      </c>
      <c r="E12" s="315">
        <v>859</v>
      </c>
      <c r="F12" s="315">
        <v>11</v>
      </c>
      <c r="G12" s="315">
        <v>840</v>
      </c>
      <c r="H12" s="315">
        <v>7</v>
      </c>
      <c r="I12" s="315">
        <v>236</v>
      </c>
      <c r="J12" s="315">
        <v>71</v>
      </c>
      <c r="K12" s="315">
        <v>2139</v>
      </c>
      <c r="L12" s="315">
        <v>4032</v>
      </c>
      <c r="M12" s="315">
        <v>4032</v>
      </c>
      <c r="N12" s="315">
        <v>138</v>
      </c>
      <c r="O12" s="315">
        <v>3122</v>
      </c>
      <c r="P12" s="315">
        <v>1177</v>
      </c>
      <c r="Q12" s="315">
        <v>8385</v>
      </c>
      <c r="R12" s="315">
        <v>3202</v>
      </c>
      <c r="S12" s="315">
        <v>3202</v>
      </c>
      <c r="T12" s="315">
        <v>3483</v>
      </c>
      <c r="U12" s="315">
        <v>3556</v>
      </c>
      <c r="V12" s="315">
        <v>90</v>
      </c>
      <c r="W12" s="562">
        <v>151</v>
      </c>
      <c r="X12" s="415" t="s">
        <v>375</v>
      </c>
    </row>
    <row r="13" spans="1:24" s="101" customFormat="1" ht="22.5" customHeight="1">
      <c r="A13" s="480">
        <v>2015</v>
      </c>
      <c r="B13" s="319">
        <v>12797</v>
      </c>
      <c r="C13" s="320">
        <v>31628</v>
      </c>
      <c r="D13" s="320">
        <v>5</v>
      </c>
      <c r="E13" s="320">
        <v>863</v>
      </c>
      <c r="F13" s="320">
        <v>11</v>
      </c>
      <c r="G13" s="320">
        <v>839</v>
      </c>
      <c r="H13" s="320">
        <v>7</v>
      </c>
      <c r="I13" s="320">
        <v>241</v>
      </c>
      <c r="J13" s="320">
        <v>71</v>
      </c>
      <c r="K13" s="320">
        <v>2314</v>
      </c>
      <c r="L13" s="320">
        <v>4095</v>
      </c>
      <c r="M13" s="320">
        <v>4095</v>
      </c>
      <c r="N13" s="320">
        <v>139</v>
      </c>
      <c r="O13" s="320">
        <v>3353</v>
      </c>
      <c r="P13" s="320">
        <v>1431</v>
      </c>
      <c r="Q13" s="320">
        <v>12729</v>
      </c>
      <c r="R13" s="320">
        <v>3286</v>
      </c>
      <c r="S13" s="320">
        <v>3289</v>
      </c>
      <c r="T13" s="320">
        <v>3657</v>
      </c>
      <c r="U13" s="320">
        <v>3744</v>
      </c>
      <c r="V13" s="320">
        <v>95</v>
      </c>
      <c r="W13" s="332">
        <v>161</v>
      </c>
      <c r="X13" s="563">
        <v>2015</v>
      </c>
    </row>
    <row r="14" spans="1:24" s="102" customFormat="1" ht="22.5" customHeight="1">
      <c r="A14" s="564">
        <v>2016</v>
      </c>
      <c r="B14" s="326">
        <v>12727</v>
      </c>
      <c r="C14" s="327">
        <v>30438</v>
      </c>
      <c r="D14" s="327">
        <v>5</v>
      </c>
      <c r="E14" s="327">
        <v>799</v>
      </c>
      <c r="F14" s="327">
        <v>11</v>
      </c>
      <c r="G14" s="327">
        <v>847</v>
      </c>
      <c r="H14" s="327">
        <v>7</v>
      </c>
      <c r="I14" s="327">
        <v>241</v>
      </c>
      <c r="J14" s="327">
        <v>71</v>
      </c>
      <c r="K14" s="327">
        <v>2288</v>
      </c>
      <c r="L14" s="327">
        <v>4057</v>
      </c>
      <c r="M14" s="327">
        <v>4057</v>
      </c>
      <c r="N14" s="327">
        <v>152</v>
      </c>
      <c r="O14" s="327">
        <v>3186</v>
      </c>
      <c r="P14" s="327">
        <v>1456</v>
      </c>
      <c r="Q14" s="327">
        <v>12756</v>
      </c>
      <c r="R14" s="327">
        <v>3287</v>
      </c>
      <c r="S14" s="327">
        <v>3287</v>
      </c>
      <c r="T14" s="327">
        <v>3608</v>
      </c>
      <c r="U14" s="327">
        <v>3631</v>
      </c>
      <c r="V14" s="327">
        <v>88</v>
      </c>
      <c r="W14" s="328">
        <v>168</v>
      </c>
      <c r="X14" s="565">
        <v>2016</v>
      </c>
    </row>
    <row r="15" spans="1:24" s="101" customFormat="1" ht="22.5" customHeight="1">
      <c r="A15" s="532" t="s">
        <v>168</v>
      </c>
      <c r="B15" s="319">
        <v>4220</v>
      </c>
      <c r="C15" s="320">
        <v>8440</v>
      </c>
      <c r="D15" s="268"/>
      <c r="E15" s="268"/>
      <c r="F15" s="566">
        <v>3</v>
      </c>
      <c r="G15" s="566">
        <v>360</v>
      </c>
      <c r="H15" s="268"/>
      <c r="I15" s="268"/>
      <c r="J15" s="566">
        <v>12</v>
      </c>
      <c r="K15" s="566">
        <v>752</v>
      </c>
      <c r="L15" s="566">
        <v>1369</v>
      </c>
      <c r="M15" s="566">
        <v>1369</v>
      </c>
      <c r="N15" s="566">
        <v>50</v>
      </c>
      <c r="O15" s="566">
        <v>1263</v>
      </c>
      <c r="P15" s="566">
        <v>381</v>
      </c>
      <c r="Q15" s="566">
        <v>2265</v>
      </c>
      <c r="R15" s="566">
        <v>931</v>
      </c>
      <c r="S15" s="566">
        <v>931</v>
      </c>
      <c r="T15" s="566">
        <v>1459</v>
      </c>
      <c r="U15" s="566">
        <v>1468</v>
      </c>
      <c r="V15" s="566">
        <v>15</v>
      </c>
      <c r="W15" s="567">
        <v>32</v>
      </c>
      <c r="X15" s="568" t="s">
        <v>39</v>
      </c>
    </row>
    <row r="16" spans="1:24" s="101" customFormat="1" ht="22.5" customHeight="1">
      <c r="A16" s="70" t="s">
        <v>169</v>
      </c>
      <c r="B16" s="319">
        <v>630</v>
      </c>
      <c r="C16" s="320">
        <v>1180</v>
      </c>
      <c r="D16" s="566"/>
      <c r="E16" s="566"/>
      <c r="F16" s="566">
        <v>1</v>
      </c>
      <c r="G16" s="566">
        <v>63</v>
      </c>
      <c r="H16" s="268"/>
      <c r="I16" s="268"/>
      <c r="J16" s="566">
        <v>6</v>
      </c>
      <c r="K16" s="566">
        <v>125</v>
      </c>
      <c r="L16" s="566">
        <v>245</v>
      </c>
      <c r="M16" s="566">
        <v>245</v>
      </c>
      <c r="N16" s="566">
        <v>8</v>
      </c>
      <c r="O16" s="566">
        <v>131</v>
      </c>
      <c r="P16" s="566">
        <v>49</v>
      </c>
      <c r="Q16" s="566">
        <v>291</v>
      </c>
      <c r="R16" s="566">
        <v>183</v>
      </c>
      <c r="S16" s="566">
        <v>183</v>
      </c>
      <c r="T16" s="566">
        <v>132</v>
      </c>
      <c r="U16" s="566">
        <v>132</v>
      </c>
      <c r="V16" s="566">
        <v>6</v>
      </c>
      <c r="W16" s="567">
        <v>10</v>
      </c>
      <c r="X16" s="569" t="s">
        <v>40</v>
      </c>
    </row>
    <row r="17" spans="1:24" s="101" customFormat="1" ht="22.5" customHeight="1">
      <c r="A17" s="70" t="s">
        <v>170</v>
      </c>
      <c r="B17" s="319">
        <v>526</v>
      </c>
      <c r="C17" s="320">
        <v>1007</v>
      </c>
      <c r="D17" s="268"/>
      <c r="E17" s="322"/>
      <c r="F17" s="566">
        <v>1</v>
      </c>
      <c r="G17" s="566">
        <v>59</v>
      </c>
      <c r="H17" s="268"/>
      <c r="I17" s="268"/>
      <c r="J17" s="566">
        <v>4</v>
      </c>
      <c r="K17" s="566">
        <v>96</v>
      </c>
      <c r="L17" s="566">
        <v>229</v>
      </c>
      <c r="M17" s="566">
        <v>229</v>
      </c>
      <c r="N17" s="566">
        <v>4</v>
      </c>
      <c r="O17" s="566">
        <v>79</v>
      </c>
      <c r="P17" s="566">
        <v>34</v>
      </c>
      <c r="Q17" s="566">
        <v>283</v>
      </c>
      <c r="R17" s="566">
        <v>72</v>
      </c>
      <c r="S17" s="566">
        <v>72</v>
      </c>
      <c r="T17" s="566">
        <v>174</v>
      </c>
      <c r="U17" s="566">
        <v>174</v>
      </c>
      <c r="V17" s="566">
        <v>8</v>
      </c>
      <c r="W17" s="567">
        <v>15</v>
      </c>
      <c r="X17" s="569" t="s">
        <v>41</v>
      </c>
    </row>
    <row r="18" spans="1:24" s="101" customFormat="1" ht="22.5" customHeight="1">
      <c r="A18" s="70" t="s">
        <v>171</v>
      </c>
      <c r="B18" s="319">
        <v>1760</v>
      </c>
      <c r="C18" s="320">
        <v>3957</v>
      </c>
      <c r="D18" s="566"/>
      <c r="E18" s="566"/>
      <c r="F18" s="566">
        <v>2</v>
      </c>
      <c r="G18" s="566">
        <v>130</v>
      </c>
      <c r="H18" s="268"/>
      <c r="I18" s="268"/>
      <c r="J18" s="566">
        <v>10</v>
      </c>
      <c r="K18" s="566">
        <v>334</v>
      </c>
      <c r="L18" s="566">
        <v>633</v>
      </c>
      <c r="M18" s="566">
        <v>633</v>
      </c>
      <c r="N18" s="566">
        <v>16</v>
      </c>
      <c r="O18" s="566">
        <v>330</v>
      </c>
      <c r="P18" s="566">
        <v>192</v>
      </c>
      <c r="Q18" s="566">
        <v>1607</v>
      </c>
      <c r="R18" s="566">
        <v>476</v>
      </c>
      <c r="S18" s="566">
        <v>476</v>
      </c>
      <c r="T18" s="566">
        <v>422</v>
      </c>
      <c r="U18" s="566">
        <v>432</v>
      </c>
      <c r="V18" s="566">
        <v>9</v>
      </c>
      <c r="W18" s="567">
        <v>15</v>
      </c>
      <c r="X18" s="569" t="s">
        <v>172</v>
      </c>
    </row>
    <row r="19" spans="1:24" s="101" customFormat="1" ht="22.5" customHeight="1">
      <c r="A19" s="70" t="s">
        <v>174</v>
      </c>
      <c r="B19" s="319">
        <v>943</v>
      </c>
      <c r="C19" s="320">
        <v>2422</v>
      </c>
      <c r="D19" s="566"/>
      <c r="E19" s="566"/>
      <c r="F19" s="566">
        <v>1</v>
      </c>
      <c r="G19" s="566">
        <v>66</v>
      </c>
      <c r="H19" s="268"/>
      <c r="I19" s="268"/>
      <c r="J19" s="566">
        <v>4</v>
      </c>
      <c r="K19" s="566">
        <v>110</v>
      </c>
      <c r="L19" s="566">
        <v>268</v>
      </c>
      <c r="M19" s="566">
        <v>268</v>
      </c>
      <c r="N19" s="566">
        <v>9</v>
      </c>
      <c r="O19" s="566">
        <v>191</v>
      </c>
      <c r="P19" s="566">
        <v>189</v>
      </c>
      <c r="Q19" s="566">
        <v>1309</v>
      </c>
      <c r="R19" s="566">
        <v>262</v>
      </c>
      <c r="S19" s="566">
        <v>262</v>
      </c>
      <c r="T19" s="566">
        <v>206</v>
      </c>
      <c r="U19" s="566">
        <v>206</v>
      </c>
      <c r="V19" s="566">
        <v>4</v>
      </c>
      <c r="W19" s="567">
        <v>10</v>
      </c>
      <c r="X19" s="569" t="s">
        <v>42</v>
      </c>
    </row>
    <row r="20" spans="1:24" s="101" customFormat="1" ht="22.5" customHeight="1">
      <c r="A20" s="70" t="s">
        <v>175</v>
      </c>
      <c r="B20" s="319">
        <v>912</v>
      </c>
      <c r="C20" s="320">
        <v>1630</v>
      </c>
      <c r="D20" s="566"/>
      <c r="E20" s="566"/>
      <c r="F20" s="566">
        <v>1</v>
      </c>
      <c r="G20" s="566">
        <v>59</v>
      </c>
      <c r="H20" s="268"/>
      <c r="I20" s="268"/>
      <c r="J20" s="566">
        <v>7</v>
      </c>
      <c r="K20" s="566">
        <v>218</v>
      </c>
      <c r="L20" s="566">
        <v>262</v>
      </c>
      <c r="M20" s="566">
        <v>262</v>
      </c>
      <c r="N20" s="566">
        <v>8</v>
      </c>
      <c r="O20" s="566">
        <v>166</v>
      </c>
      <c r="P20" s="566">
        <v>135</v>
      </c>
      <c r="Q20" s="566">
        <v>418</v>
      </c>
      <c r="R20" s="566">
        <v>269</v>
      </c>
      <c r="S20" s="566">
        <v>269</v>
      </c>
      <c r="T20" s="566">
        <v>220</v>
      </c>
      <c r="U20" s="566">
        <v>220</v>
      </c>
      <c r="V20" s="566">
        <v>10</v>
      </c>
      <c r="W20" s="567">
        <v>18</v>
      </c>
      <c r="X20" s="569" t="s">
        <v>43</v>
      </c>
    </row>
    <row r="21" spans="1:24" s="101" customFormat="1" ht="22.5" customHeight="1">
      <c r="A21" s="70" t="s">
        <v>290</v>
      </c>
      <c r="B21" s="319">
        <v>117</v>
      </c>
      <c r="C21" s="320">
        <v>481</v>
      </c>
      <c r="D21" s="268"/>
      <c r="E21" s="268"/>
      <c r="F21" s="566">
        <v>1</v>
      </c>
      <c r="G21" s="566">
        <v>21</v>
      </c>
      <c r="H21" s="268"/>
      <c r="I21" s="268"/>
      <c r="J21" s="566">
        <v>2</v>
      </c>
      <c r="K21" s="566">
        <v>39</v>
      </c>
      <c r="L21" s="566">
        <v>22</v>
      </c>
      <c r="M21" s="566">
        <v>22</v>
      </c>
      <c r="N21" s="566">
        <v>4</v>
      </c>
      <c r="O21" s="566">
        <v>99</v>
      </c>
      <c r="P21" s="566">
        <v>10</v>
      </c>
      <c r="Q21" s="566">
        <v>222</v>
      </c>
      <c r="R21" s="566">
        <v>31</v>
      </c>
      <c r="S21" s="566">
        <v>31</v>
      </c>
      <c r="T21" s="566">
        <v>47</v>
      </c>
      <c r="U21" s="566">
        <v>47</v>
      </c>
      <c r="V21" s="268">
        <v>0</v>
      </c>
      <c r="W21" s="269">
        <v>0</v>
      </c>
      <c r="X21" s="569" t="s">
        <v>296</v>
      </c>
    </row>
    <row r="22" spans="1:24" s="101" customFormat="1" ht="22.5" customHeight="1">
      <c r="A22" s="70" t="s">
        <v>165</v>
      </c>
      <c r="B22" s="319">
        <v>1071</v>
      </c>
      <c r="C22" s="320">
        <v>5414</v>
      </c>
      <c r="D22" s="268"/>
      <c r="E22" s="566"/>
      <c r="F22" s="566">
        <v>1</v>
      </c>
      <c r="G22" s="566">
        <v>66</v>
      </c>
      <c r="H22" s="268"/>
      <c r="I22" s="268"/>
      <c r="J22" s="566">
        <v>4</v>
      </c>
      <c r="K22" s="566">
        <v>94</v>
      </c>
      <c r="L22" s="566">
        <v>219</v>
      </c>
      <c r="M22" s="566">
        <v>219</v>
      </c>
      <c r="N22" s="566">
        <v>7</v>
      </c>
      <c r="O22" s="566">
        <v>179</v>
      </c>
      <c r="P22" s="566">
        <v>263</v>
      </c>
      <c r="Q22" s="566">
        <v>4278</v>
      </c>
      <c r="R22" s="566">
        <v>336</v>
      </c>
      <c r="S22" s="566">
        <v>336</v>
      </c>
      <c r="T22" s="566">
        <v>234</v>
      </c>
      <c r="U22" s="566">
        <v>234</v>
      </c>
      <c r="V22" s="566">
        <v>7</v>
      </c>
      <c r="W22" s="567">
        <v>8</v>
      </c>
      <c r="X22" s="569" t="s">
        <v>83</v>
      </c>
    </row>
    <row r="23" spans="1:24" s="101" customFormat="1" ht="22.5" customHeight="1">
      <c r="A23" s="70" t="s">
        <v>176</v>
      </c>
      <c r="B23" s="319">
        <v>282</v>
      </c>
      <c r="C23" s="320">
        <v>750</v>
      </c>
      <c r="D23" s="566"/>
      <c r="E23" s="566"/>
      <c r="F23" s="268"/>
      <c r="G23" s="268"/>
      <c r="H23" s="566">
        <v>1</v>
      </c>
      <c r="I23" s="566">
        <v>19</v>
      </c>
      <c r="J23" s="566">
        <v>2</v>
      </c>
      <c r="K23" s="566">
        <v>39</v>
      </c>
      <c r="L23" s="566">
        <v>82</v>
      </c>
      <c r="M23" s="566">
        <v>82</v>
      </c>
      <c r="N23" s="566">
        <v>11</v>
      </c>
      <c r="O23" s="566">
        <v>152</v>
      </c>
      <c r="P23" s="566">
        <v>29</v>
      </c>
      <c r="Q23" s="566">
        <v>296</v>
      </c>
      <c r="R23" s="566">
        <v>67</v>
      </c>
      <c r="S23" s="566">
        <v>67</v>
      </c>
      <c r="T23" s="566">
        <v>88</v>
      </c>
      <c r="U23" s="566">
        <v>92</v>
      </c>
      <c r="V23" s="566">
        <v>2</v>
      </c>
      <c r="W23" s="567">
        <v>3</v>
      </c>
      <c r="X23" s="569" t="s">
        <v>44</v>
      </c>
    </row>
    <row r="24" spans="1:24" s="101" customFormat="1" ht="22.5" customHeight="1">
      <c r="A24" s="70" t="s">
        <v>177</v>
      </c>
      <c r="B24" s="319">
        <v>459</v>
      </c>
      <c r="C24" s="320">
        <v>802</v>
      </c>
      <c r="D24" s="566"/>
      <c r="E24" s="566"/>
      <c r="F24" s="268"/>
      <c r="G24" s="268"/>
      <c r="H24" s="566">
        <v>1</v>
      </c>
      <c r="I24" s="566">
        <v>41</v>
      </c>
      <c r="J24" s="566">
        <v>4</v>
      </c>
      <c r="K24" s="566">
        <v>86</v>
      </c>
      <c r="L24" s="566">
        <v>140</v>
      </c>
      <c r="M24" s="566">
        <v>140</v>
      </c>
      <c r="N24" s="566">
        <v>9</v>
      </c>
      <c r="O24" s="566">
        <v>153</v>
      </c>
      <c r="P24" s="566">
        <v>30</v>
      </c>
      <c r="Q24" s="566">
        <v>103</v>
      </c>
      <c r="R24" s="566">
        <v>121</v>
      </c>
      <c r="S24" s="566">
        <v>121</v>
      </c>
      <c r="T24" s="566">
        <v>148</v>
      </c>
      <c r="U24" s="566">
        <v>148</v>
      </c>
      <c r="V24" s="566">
        <v>6</v>
      </c>
      <c r="W24" s="567">
        <v>10</v>
      </c>
      <c r="X24" s="569" t="s">
        <v>45</v>
      </c>
    </row>
    <row r="25" spans="1:24" s="101" customFormat="1" ht="22.5" customHeight="1">
      <c r="A25" s="70" t="s">
        <v>178</v>
      </c>
      <c r="B25" s="319">
        <v>274</v>
      </c>
      <c r="C25" s="320">
        <v>973</v>
      </c>
      <c r="D25" s="268"/>
      <c r="E25" s="268"/>
      <c r="F25" s="268"/>
      <c r="G25" s="268"/>
      <c r="H25" s="566">
        <v>1</v>
      </c>
      <c r="I25" s="566">
        <v>28</v>
      </c>
      <c r="J25" s="566">
        <v>2</v>
      </c>
      <c r="K25" s="566">
        <v>76</v>
      </c>
      <c r="L25" s="566">
        <v>120</v>
      </c>
      <c r="M25" s="566">
        <v>120</v>
      </c>
      <c r="N25" s="566">
        <v>8</v>
      </c>
      <c r="O25" s="566">
        <v>99</v>
      </c>
      <c r="P25" s="566">
        <v>38</v>
      </c>
      <c r="Q25" s="566">
        <v>541</v>
      </c>
      <c r="R25" s="566">
        <v>43</v>
      </c>
      <c r="S25" s="566">
        <v>43</v>
      </c>
      <c r="T25" s="566">
        <v>57</v>
      </c>
      <c r="U25" s="566">
        <v>57</v>
      </c>
      <c r="V25" s="566">
        <v>5</v>
      </c>
      <c r="W25" s="567">
        <v>9</v>
      </c>
      <c r="X25" s="569" t="s">
        <v>295</v>
      </c>
    </row>
    <row r="26" spans="1:24" s="101" customFormat="1" ht="22.5" customHeight="1">
      <c r="A26" s="70" t="s">
        <v>179</v>
      </c>
      <c r="B26" s="319">
        <v>158</v>
      </c>
      <c r="C26" s="320">
        <v>667</v>
      </c>
      <c r="D26" s="566"/>
      <c r="E26" s="566"/>
      <c r="F26" s="268"/>
      <c r="G26" s="268"/>
      <c r="H26" s="566">
        <v>1</v>
      </c>
      <c r="I26" s="566">
        <v>19</v>
      </c>
      <c r="J26" s="566">
        <v>3</v>
      </c>
      <c r="K26" s="566">
        <v>35</v>
      </c>
      <c r="L26" s="566">
        <v>48</v>
      </c>
      <c r="M26" s="566">
        <v>48</v>
      </c>
      <c r="N26" s="566">
        <v>3</v>
      </c>
      <c r="O26" s="566">
        <v>27</v>
      </c>
      <c r="P26" s="566">
        <v>22</v>
      </c>
      <c r="Q26" s="566">
        <v>455</v>
      </c>
      <c r="R26" s="566">
        <v>39</v>
      </c>
      <c r="S26" s="566">
        <v>39</v>
      </c>
      <c r="T26" s="566">
        <v>40</v>
      </c>
      <c r="U26" s="566">
        <v>40</v>
      </c>
      <c r="V26" s="566">
        <v>2</v>
      </c>
      <c r="W26" s="567">
        <v>4</v>
      </c>
      <c r="X26" s="569" t="s">
        <v>301</v>
      </c>
    </row>
    <row r="27" spans="1:24" s="101" customFormat="1" ht="22.5" customHeight="1">
      <c r="A27" s="70" t="s">
        <v>180</v>
      </c>
      <c r="B27" s="319">
        <v>529</v>
      </c>
      <c r="C27" s="320">
        <v>1057</v>
      </c>
      <c r="D27" s="566"/>
      <c r="E27" s="566"/>
      <c r="F27" s="268"/>
      <c r="G27" s="268"/>
      <c r="H27" s="566">
        <v>1</v>
      </c>
      <c r="I27" s="566">
        <v>48</v>
      </c>
      <c r="J27" s="566">
        <v>5</v>
      </c>
      <c r="K27" s="566">
        <v>124</v>
      </c>
      <c r="L27" s="566">
        <v>165</v>
      </c>
      <c r="M27" s="566">
        <v>165</v>
      </c>
      <c r="N27" s="566">
        <v>7</v>
      </c>
      <c r="O27" s="566">
        <v>139</v>
      </c>
      <c r="P27" s="566">
        <v>34</v>
      </c>
      <c r="Q27" s="566">
        <v>254</v>
      </c>
      <c r="R27" s="566">
        <v>183</v>
      </c>
      <c r="S27" s="566">
        <v>183</v>
      </c>
      <c r="T27" s="566">
        <v>129</v>
      </c>
      <c r="U27" s="566">
        <v>129</v>
      </c>
      <c r="V27" s="566">
        <v>5</v>
      </c>
      <c r="W27" s="567">
        <v>15</v>
      </c>
      <c r="X27" s="569" t="s">
        <v>303</v>
      </c>
    </row>
    <row r="28" spans="1:24" s="101" customFormat="1" ht="22.5" customHeight="1">
      <c r="A28" s="70" t="s">
        <v>181</v>
      </c>
      <c r="B28" s="319">
        <v>582</v>
      </c>
      <c r="C28" s="320">
        <v>1202</v>
      </c>
      <c r="D28" s="566"/>
      <c r="E28" s="566"/>
      <c r="F28" s="268"/>
      <c r="G28" s="268"/>
      <c r="H28" s="566">
        <v>1</v>
      </c>
      <c r="I28" s="566">
        <v>49</v>
      </c>
      <c r="J28" s="566">
        <v>3</v>
      </c>
      <c r="K28" s="566">
        <v>91</v>
      </c>
      <c r="L28" s="566">
        <v>166</v>
      </c>
      <c r="M28" s="566">
        <v>166</v>
      </c>
      <c r="N28" s="566">
        <v>4</v>
      </c>
      <c r="O28" s="566">
        <v>123</v>
      </c>
      <c r="P28" s="566">
        <v>31</v>
      </c>
      <c r="Q28" s="566">
        <v>389</v>
      </c>
      <c r="R28" s="566">
        <v>180</v>
      </c>
      <c r="S28" s="566">
        <v>180</v>
      </c>
      <c r="T28" s="566">
        <v>189</v>
      </c>
      <c r="U28" s="566">
        <v>189</v>
      </c>
      <c r="V28" s="566">
        <v>8</v>
      </c>
      <c r="W28" s="567">
        <v>15</v>
      </c>
      <c r="X28" s="569" t="s">
        <v>46</v>
      </c>
    </row>
    <row r="29" spans="1:24" s="101" customFormat="1" ht="22.5" customHeight="1">
      <c r="A29" s="70" t="s">
        <v>182</v>
      </c>
      <c r="B29" s="319">
        <v>274</v>
      </c>
      <c r="C29" s="320">
        <v>456</v>
      </c>
      <c r="D29" s="268"/>
      <c r="E29" s="268"/>
      <c r="F29" s="268"/>
      <c r="G29" s="268"/>
      <c r="H29" s="566">
        <v>1</v>
      </c>
      <c r="I29" s="566">
        <v>37</v>
      </c>
      <c r="J29" s="566">
        <v>3</v>
      </c>
      <c r="K29" s="566">
        <v>69</v>
      </c>
      <c r="L29" s="566">
        <v>89</v>
      </c>
      <c r="M29" s="566">
        <v>89</v>
      </c>
      <c r="N29" s="566">
        <v>4</v>
      </c>
      <c r="O29" s="566">
        <v>55</v>
      </c>
      <c r="P29" s="566">
        <v>19</v>
      </c>
      <c r="Q29" s="566">
        <v>45</v>
      </c>
      <c r="R29" s="566">
        <v>94</v>
      </c>
      <c r="S29" s="566">
        <v>94</v>
      </c>
      <c r="T29" s="566">
        <v>63</v>
      </c>
      <c r="U29" s="566">
        <v>63</v>
      </c>
      <c r="V29" s="566">
        <v>1</v>
      </c>
      <c r="W29" s="567">
        <v>4</v>
      </c>
      <c r="X29" s="569" t="s">
        <v>47</v>
      </c>
    </row>
    <row r="30" spans="1:24" s="101" customFormat="1" ht="5.25" customHeight="1" thickBot="1">
      <c r="A30" s="73"/>
      <c r="B30" s="570"/>
      <c r="C30" s="570"/>
      <c r="D30" s="570"/>
      <c r="E30" s="570"/>
      <c r="F30" s="570"/>
      <c r="G30" s="570"/>
      <c r="H30" s="571"/>
      <c r="I30" s="571"/>
      <c r="J30" s="571"/>
      <c r="K30" s="571"/>
      <c r="L30" s="571"/>
      <c r="M30" s="571"/>
      <c r="N30" s="571"/>
      <c r="O30" s="571"/>
      <c r="P30" s="571"/>
      <c r="Q30" s="571"/>
      <c r="R30" s="571"/>
      <c r="S30" s="571"/>
      <c r="T30" s="571"/>
      <c r="U30" s="571"/>
      <c r="V30" s="571"/>
      <c r="W30" s="571"/>
      <c r="X30" s="572"/>
    </row>
    <row r="31" spans="1:24" s="101" customFormat="1" ht="9.75" customHeight="1" thickTop="1">
      <c r="A31" s="573"/>
      <c r="B31" s="574"/>
      <c r="C31" s="575"/>
      <c r="D31" s="526"/>
      <c r="E31" s="526"/>
      <c r="F31" s="526"/>
      <c r="G31" s="526"/>
      <c r="H31" s="526"/>
      <c r="I31" s="526"/>
      <c r="J31" s="526"/>
      <c r="K31" s="526"/>
      <c r="L31" s="526"/>
      <c r="M31" s="526"/>
      <c r="N31" s="576"/>
      <c r="O31" s="576"/>
      <c r="P31" s="576"/>
      <c r="Q31" s="576"/>
      <c r="R31" s="576"/>
      <c r="S31" s="576"/>
      <c r="T31" s="576"/>
      <c r="U31" s="576"/>
      <c r="V31" s="577"/>
      <c r="W31" s="577"/>
      <c r="X31" s="578"/>
    </row>
    <row r="32" spans="1:24" s="101" customFormat="1" ht="12" customHeight="1">
      <c r="A32" s="579" t="s">
        <v>408</v>
      </c>
      <c r="B32" s="555"/>
      <c r="C32" s="555"/>
      <c r="D32" s="580"/>
      <c r="E32" s="580"/>
      <c r="F32" s="580"/>
      <c r="G32" s="580"/>
      <c r="H32" s="580"/>
      <c r="I32" s="580"/>
      <c r="J32" s="580"/>
      <c r="K32" s="580"/>
      <c r="L32" s="580"/>
      <c r="M32" s="580"/>
      <c r="N32" s="580" t="s">
        <v>385</v>
      </c>
      <c r="O32" s="580"/>
      <c r="P32" s="580"/>
      <c r="Q32" s="580"/>
      <c r="R32" s="580"/>
      <c r="S32" s="580"/>
      <c r="T32" s="580"/>
      <c r="U32" s="580"/>
      <c r="V32" s="555"/>
      <c r="W32" s="555"/>
      <c r="X32" s="555"/>
    </row>
    <row r="33" spans="1:24" s="101" customFormat="1" ht="12" customHeight="1">
      <c r="A33" s="581" t="s">
        <v>409</v>
      </c>
      <c r="B33" s="555"/>
      <c r="C33" s="555"/>
      <c r="D33" s="580"/>
      <c r="E33" s="580"/>
      <c r="F33" s="580"/>
      <c r="G33" s="580"/>
      <c r="H33" s="580"/>
      <c r="I33" s="580"/>
      <c r="J33" s="580"/>
      <c r="K33" s="580"/>
      <c r="L33" s="580"/>
      <c r="M33" s="580"/>
      <c r="N33" s="582"/>
      <c r="O33" s="582"/>
      <c r="P33" s="580"/>
      <c r="Q33" s="580"/>
      <c r="R33" s="580"/>
      <c r="S33" s="580"/>
      <c r="T33" s="580"/>
      <c r="U33" s="580"/>
      <c r="V33" s="555"/>
      <c r="W33" s="555"/>
      <c r="X33" s="555"/>
    </row>
  </sheetData>
  <sheetProtection/>
  <mergeCells count="13">
    <mergeCell ref="L6:M6"/>
    <mergeCell ref="N6:O6"/>
    <mergeCell ref="P6:Q6"/>
    <mergeCell ref="R6:S6"/>
    <mergeCell ref="T6:U6"/>
    <mergeCell ref="V6:W6"/>
    <mergeCell ref="A3:M3"/>
    <mergeCell ref="N3:X3"/>
    <mergeCell ref="B6:C6"/>
    <mergeCell ref="D6:E6"/>
    <mergeCell ref="F6:G6"/>
    <mergeCell ref="H6:I6"/>
    <mergeCell ref="J6:K6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W494"/>
  <sheetViews>
    <sheetView view="pageBreakPreview" zoomScaleSheetLayoutView="100" zoomScalePageLayoutView="0" workbookViewId="0" topLeftCell="A1">
      <selection activeCell="A2" sqref="A2"/>
    </sheetView>
  </sheetViews>
  <sheetFormatPr defaultColWidth="7.99609375" defaultRowHeight="13.5"/>
  <cols>
    <col min="1" max="1" width="6.99609375" style="117" customWidth="1"/>
    <col min="2" max="2" width="6.6640625" style="120" customWidth="1"/>
    <col min="3" max="3" width="8.5546875" style="120" customWidth="1"/>
    <col min="4" max="4" width="6.5546875" style="120" customWidth="1"/>
    <col min="5" max="5" width="8.5546875" style="120" customWidth="1"/>
    <col min="6" max="6" width="6.5546875" style="120" customWidth="1"/>
    <col min="7" max="7" width="8.5546875" style="120" customWidth="1"/>
    <col min="8" max="8" width="6.5546875" style="117" customWidth="1"/>
    <col min="9" max="9" width="8.5546875" style="120" customWidth="1"/>
    <col min="10" max="10" width="5.4453125" style="117" customWidth="1"/>
    <col min="11" max="11" width="6.77734375" style="117" customWidth="1"/>
    <col min="12" max="12" width="5.3359375" style="117" customWidth="1"/>
    <col min="13" max="13" width="6.77734375" style="117" customWidth="1"/>
    <col min="14" max="14" width="5.3359375" style="117" customWidth="1"/>
    <col min="15" max="15" width="6.77734375" style="117" customWidth="1"/>
    <col min="16" max="16" width="5.3359375" style="117" customWidth="1"/>
    <col min="17" max="17" width="6.77734375" style="117" customWidth="1"/>
    <col min="18" max="18" width="5.3359375" style="117" customWidth="1"/>
    <col min="19" max="19" width="6.77734375" style="117" customWidth="1"/>
    <col min="20" max="20" width="6.99609375" style="117" customWidth="1"/>
    <col min="21" max="27" width="0.671875" style="118" customWidth="1"/>
    <col min="28" max="16384" width="7.99609375" style="118" customWidth="1"/>
  </cols>
  <sheetData>
    <row r="1" spans="1:20" s="636" customFormat="1" ht="11.25">
      <c r="A1" s="22" t="s">
        <v>395</v>
      </c>
      <c r="B1" s="633"/>
      <c r="C1" s="633"/>
      <c r="D1" s="633"/>
      <c r="E1" s="633"/>
      <c r="F1" s="633"/>
      <c r="G1" s="633"/>
      <c r="H1" s="634"/>
      <c r="I1" s="633"/>
      <c r="J1" s="634"/>
      <c r="K1" s="634"/>
      <c r="L1" s="634"/>
      <c r="M1" s="634"/>
      <c r="N1" s="634"/>
      <c r="O1" s="634"/>
      <c r="P1" s="634"/>
      <c r="Q1" s="634"/>
      <c r="R1" s="634"/>
      <c r="S1" s="634"/>
      <c r="T1" s="635" t="s">
        <v>396</v>
      </c>
    </row>
    <row r="2" spans="1:20" s="106" customFormat="1" ht="12">
      <c r="A2" s="103"/>
      <c r="B2" s="104"/>
      <c r="C2" s="104"/>
      <c r="D2" s="104"/>
      <c r="E2" s="104"/>
      <c r="F2" s="104"/>
      <c r="G2" s="104"/>
      <c r="H2" s="105"/>
      <c r="I2" s="104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s="107" customFormat="1" ht="21.75" customHeight="1">
      <c r="A3" s="830" t="s">
        <v>108</v>
      </c>
      <c r="B3" s="830"/>
      <c r="C3" s="830"/>
      <c r="D3" s="830"/>
      <c r="E3" s="830"/>
      <c r="F3" s="830"/>
      <c r="G3" s="830"/>
      <c r="H3" s="830"/>
      <c r="I3" s="830"/>
      <c r="J3" s="831" t="s">
        <v>482</v>
      </c>
      <c r="K3" s="831"/>
      <c r="L3" s="831"/>
      <c r="M3" s="831"/>
      <c r="N3" s="831"/>
      <c r="O3" s="831"/>
      <c r="P3" s="831"/>
      <c r="Q3" s="831"/>
      <c r="R3" s="831"/>
      <c r="S3" s="831"/>
      <c r="T3" s="831"/>
    </row>
    <row r="4" spans="1:20" s="106" customFormat="1" ht="12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1:20" s="106" customFormat="1" ht="12.75" customHeight="1" thickBot="1">
      <c r="A5" s="832" t="s">
        <v>581</v>
      </c>
      <c r="B5" s="833"/>
      <c r="C5" s="833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 t="s">
        <v>10</v>
      </c>
    </row>
    <row r="6" spans="1:20" s="106" customFormat="1" ht="13.5" customHeight="1" thickTop="1">
      <c r="A6" s="585"/>
      <c r="B6" s="586" t="s">
        <v>582</v>
      </c>
      <c r="C6" s="587"/>
      <c r="D6" s="587"/>
      <c r="E6" s="587"/>
      <c r="F6" s="587"/>
      <c r="G6" s="587"/>
      <c r="H6" s="587"/>
      <c r="I6" s="587"/>
      <c r="J6" s="588"/>
      <c r="K6" s="589"/>
      <c r="L6" s="587" t="s">
        <v>583</v>
      </c>
      <c r="M6" s="587"/>
      <c r="N6" s="587"/>
      <c r="O6" s="587"/>
      <c r="P6" s="587"/>
      <c r="Q6" s="589"/>
      <c r="R6" s="587"/>
      <c r="S6" s="589"/>
      <c r="T6" s="28"/>
    </row>
    <row r="7" spans="1:20" s="108" customFormat="1" ht="28.5" customHeight="1">
      <c r="A7" s="590" t="s">
        <v>147</v>
      </c>
      <c r="B7" s="834" t="s">
        <v>584</v>
      </c>
      <c r="C7" s="835"/>
      <c r="D7" s="834" t="s">
        <v>585</v>
      </c>
      <c r="E7" s="836"/>
      <c r="F7" s="834" t="s">
        <v>586</v>
      </c>
      <c r="G7" s="836"/>
      <c r="H7" s="834" t="s">
        <v>587</v>
      </c>
      <c r="I7" s="835"/>
      <c r="J7" s="591" t="s">
        <v>588</v>
      </c>
      <c r="K7" s="589"/>
      <c r="L7" s="589" t="s">
        <v>589</v>
      </c>
      <c r="M7" s="589"/>
      <c r="N7" s="592" t="s">
        <v>590</v>
      </c>
      <c r="O7" s="589"/>
      <c r="P7" s="592" t="s">
        <v>591</v>
      </c>
      <c r="Q7" s="589"/>
      <c r="R7" s="592" t="s">
        <v>592</v>
      </c>
      <c r="S7" s="589"/>
      <c r="T7" s="29" t="s">
        <v>166</v>
      </c>
    </row>
    <row r="8" spans="1:20" s="108" customFormat="1" ht="13.5" customHeight="1">
      <c r="A8" s="30"/>
      <c r="B8" s="827" t="s">
        <v>593</v>
      </c>
      <c r="C8" s="827" t="s">
        <v>594</v>
      </c>
      <c r="D8" s="827" t="s">
        <v>595</v>
      </c>
      <c r="E8" s="827" t="s">
        <v>594</v>
      </c>
      <c r="F8" s="827" t="s">
        <v>593</v>
      </c>
      <c r="G8" s="827" t="s">
        <v>594</v>
      </c>
      <c r="H8" s="827" t="s">
        <v>593</v>
      </c>
      <c r="I8" s="827" t="s">
        <v>594</v>
      </c>
      <c r="J8" s="827" t="s">
        <v>593</v>
      </c>
      <c r="K8" s="827" t="s">
        <v>596</v>
      </c>
      <c r="L8" s="827" t="s">
        <v>593</v>
      </c>
      <c r="M8" s="827" t="s">
        <v>597</v>
      </c>
      <c r="N8" s="827" t="s">
        <v>593</v>
      </c>
      <c r="O8" s="827" t="s">
        <v>597</v>
      </c>
      <c r="P8" s="827" t="s">
        <v>593</v>
      </c>
      <c r="Q8" s="827" t="s">
        <v>597</v>
      </c>
      <c r="R8" s="827" t="s">
        <v>593</v>
      </c>
      <c r="S8" s="827" t="s">
        <v>597</v>
      </c>
      <c r="T8" s="29"/>
    </row>
    <row r="9" spans="1:20" s="108" customFormat="1" ht="13.5" customHeight="1">
      <c r="A9" s="593" t="s">
        <v>148</v>
      </c>
      <c r="B9" s="828"/>
      <c r="C9" s="828"/>
      <c r="D9" s="828"/>
      <c r="E9" s="828"/>
      <c r="F9" s="828"/>
      <c r="G9" s="828"/>
      <c r="H9" s="828"/>
      <c r="I9" s="828"/>
      <c r="J9" s="828"/>
      <c r="K9" s="829"/>
      <c r="L9" s="828"/>
      <c r="M9" s="829"/>
      <c r="N9" s="828"/>
      <c r="O9" s="829"/>
      <c r="P9" s="828"/>
      <c r="Q9" s="829"/>
      <c r="R9" s="828"/>
      <c r="S9" s="829"/>
      <c r="T9" s="29" t="s">
        <v>233</v>
      </c>
    </row>
    <row r="10" spans="1:20" s="108" customFormat="1" ht="33.75" customHeight="1">
      <c r="A10" s="31"/>
      <c r="B10" s="828"/>
      <c r="C10" s="828"/>
      <c r="D10" s="828"/>
      <c r="E10" s="828"/>
      <c r="F10" s="828"/>
      <c r="G10" s="828"/>
      <c r="H10" s="828"/>
      <c r="I10" s="828"/>
      <c r="J10" s="828"/>
      <c r="K10" s="829"/>
      <c r="L10" s="828"/>
      <c r="M10" s="829"/>
      <c r="N10" s="828"/>
      <c r="O10" s="829"/>
      <c r="P10" s="828"/>
      <c r="Q10" s="829"/>
      <c r="R10" s="828"/>
      <c r="S10" s="829"/>
      <c r="T10" s="594"/>
    </row>
    <row r="11" spans="1:20" s="106" customFormat="1" ht="23.25" customHeight="1">
      <c r="A11" s="595">
        <v>2010</v>
      </c>
      <c r="B11" s="596">
        <v>10357</v>
      </c>
      <c r="C11" s="597">
        <v>267984124</v>
      </c>
      <c r="D11" s="598">
        <v>1027</v>
      </c>
      <c r="E11" s="598">
        <v>100770532</v>
      </c>
      <c r="F11" s="598">
        <v>887</v>
      </c>
      <c r="G11" s="598">
        <v>22010086</v>
      </c>
      <c r="H11" s="598">
        <v>6340</v>
      </c>
      <c r="I11" s="598">
        <v>134985924</v>
      </c>
      <c r="J11" s="598">
        <v>2103</v>
      </c>
      <c r="K11" s="598">
        <v>10217582</v>
      </c>
      <c r="L11" s="598">
        <v>15178</v>
      </c>
      <c r="M11" s="598">
        <v>75528293</v>
      </c>
      <c r="N11" s="598">
        <v>9227</v>
      </c>
      <c r="O11" s="598">
        <v>74256300</v>
      </c>
      <c r="P11" s="598">
        <v>3060</v>
      </c>
      <c r="Q11" s="598">
        <v>1061743</v>
      </c>
      <c r="R11" s="598">
        <v>2891</v>
      </c>
      <c r="S11" s="599">
        <v>210250</v>
      </c>
      <c r="T11" s="595">
        <v>2010</v>
      </c>
    </row>
    <row r="12" spans="1:20" s="106" customFormat="1" ht="23.25" customHeight="1">
      <c r="A12" s="595">
        <v>2011</v>
      </c>
      <c r="B12" s="600">
        <v>10894</v>
      </c>
      <c r="C12" s="601">
        <v>271595552</v>
      </c>
      <c r="D12" s="602">
        <v>1047</v>
      </c>
      <c r="E12" s="602">
        <v>97086018</v>
      </c>
      <c r="F12" s="602">
        <v>865</v>
      </c>
      <c r="G12" s="602">
        <v>22479896</v>
      </c>
      <c r="H12" s="602">
        <v>6550</v>
      </c>
      <c r="I12" s="602">
        <v>138560998</v>
      </c>
      <c r="J12" s="602">
        <v>2432</v>
      </c>
      <c r="K12" s="602">
        <v>13468640</v>
      </c>
      <c r="L12" s="602">
        <v>14652</v>
      </c>
      <c r="M12" s="602">
        <v>79360404</v>
      </c>
      <c r="N12" s="602">
        <v>8519</v>
      </c>
      <c r="O12" s="602">
        <v>77226700</v>
      </c>
      <c r="P12" s="602">
        <v>3111</v>
      </c>
      <c r="Q12" s="602">
        <v>1066852</v>
      </c>
      <c r="R12" s="602">
        <v>3022</v>
      </c>
      <c r="S12" s="603">
        <v>1066852</v>
      </c>
      <c r="T12" s="595">
        <v>2011</v>
      </c>
    </row>
    <row r="13" spans="1:20" s="106" customFormat="1" ht="23.25" customHeight="1">
      <c r="A13" s="595">
        <v>2012</v>
      </c>
      <c r="B13" s="604">
        <v>10774</v>
      </c>
      <c r="C13" s="605">
        <v>261496752</v>
      </c>
      <c r="D13" s="602">
        <v>1069</v>
      </c>
      <c r="E13" s="602">
        <v>90752243</v>
      </c>
      <c r="F13" s="602">
        <v>861</v>
      </c>
      <c r="G13" s="602">
        <v>22638262</v>
      </c>
      <c r="H13" s="602">
        <v>6374</v>
      </c>
      <c r="I13" s="602">
        <v>129818473</v>
      </c>
      <c r="J13" s="606">
        <v>2470</v>
      </c>
      <c r="K13" s="602">
        <v>18287774</v>
      </c>
      <c r="L13" s="602">
        <v>14656</v>
      </c>
      <c r="M13" s="602">
        <v>81972821</v>
      </c>
      <c r="N13" s="602">
        <v>8438</v>
      </c>
      <c r="O13" s="602">
        <v>78855800</v>
      </c>
      <c r="P13" s="602">
        <v>3158</v>
      </c>
      <c r="Q13" s="602">
        <v>1576330</v>
      </c>
      <c r="R13" s="602">
        <v>3060</v>
      </c>
      <c r="S13" s="603">
        <v>1540691</v>
      </c>
      <c r="T13" s="595">
        <v>2012</v>
      </c>
    </row>
    <row r="14" spans="1:20" s="106" customFormat="1" ht="23.25" customHeight="1">
      <c r="A14" s="595">
        <v>2013</v>
      </c>
      <c r="B14" s="604">
        <v>11349</v>
      </c>
      <c r="C14" s="605">
        <v>275207518</v>
      </c>
      <c r="D14" s="602">
        <v>1054</v>
      </c>
      <c r="E14" s="602">
        <v>97344018</v>
      </c>
      <c r="F14" s="602">
        <v>856</v>
      </c>
      <c r="G14" s="602">
        <v>25733598</v>
      </c>
      <c r="H14" s="602">
        <v>6391</v>
      </c>
      <c r="I14" s="602">
        <v>132502768</v>
      </c>
      <c r="J14" s="606">
        <v>3048</v>
      </c>
      <c r="K14" s="602">
        <v>19627134</v>
      </c>
      <c r="L14" s="602">
        <v>16942</v>
      </c>
      <c r="M14" s="602">
        <v>81385332</v>
      </c>
      <c r="N14" s="602">
        <v>10348</v>
      </c>
      <c r="O14" s="602">
        <v>78992600</v>
      </c>
      <c r="P14" s="602">
        <v>3206</v>
      </c>
      <c r="Q14" s="602">
        <v>1622415</v>
      </c>
      <c r="R14" s="602">
        <v>3388</v>
      </c>
      <c r="S14" s="603">
        <v>770317</v>
      </c>
      <c r="T14" s="595">
        <v>2013</v>
      </c>
    </row>
    <row r="15" spans="1:20" s="106" customFormat="1" ht="23.25" customHeight="1">
      <c r="A15" s="595">
        <v>2014</v>
      </c>
      <c r="B15" s="604">
        <v>10936</v>
      </c>
      <c r="C15" s="605">
        <v>252684249</v>
      </c>
      <c r="D15" s="607">
        <v>1138</v>
      </c>
      <c r="E15" s="607">
        <v>91478794</v>
      </c>
      <c r="F15" s="607">
        <v>859</v>
      </c>
      <c r="G15" s="607">
        <v>21383080</v>
      </c>
      <c r="H15" s="607">
        <v>6328</v>
      </c>
      <c r="I15" s="607">
        <v>144684799</v>
      </c>
      <c r="J15" s="606">
        <v>2882</v>
      </c>
      <c r="K15" s="607">
        <v>9143646</v>
      </c>
      <c r="L15" s="602">
        <v>16743</v>
      </c>
      <c r="M15" s="607">
        <v>81556060</v>
      </c>
      <c r="N15" s="606">
        <v>10187</v>
      </c>
      <c r="O15" s="607">
        <v>79019500</v>
      </c>
      <c r="P15" s="606">
        <v>3278</v>
      </c>
      <c r="Q15" s="607">
        <v>1772776</v>
      </c>
      <c r="R15" s="606">
        <v>3278</v>
      </c>
      <c r="S15" s="608">
        <v>763784</v>
      </c>
      <c r="T15" s="595">
        <v>2014</v>
      </c>
    </row>
    <row r="16" spans="1:20" s="106" customFormat="1" ht="23.25" customHeight="1">
      <c r="A16" s="595">
        <v>2015</v>
      </c>
      <c r="B16" s="604">
        <v>11252</v>
      </c>
      <c r="C16" s="605">
        <v>313887544</v>
      </c>
      <c r="D16" s="602">
        <v>1059</v>
      </c>
      <c r="E16" s="602">
        <v>73335855</v>
      </c>
      <c r="F16" s="602">
        <v>863</v>
      </c>
      <c r="G16" s="602">
        <v>17250221</v>
      </c>
      <c r="H16" s="602">
        <v>6356</v>
      </c>
      <c r="I16" s="602">
        <v>204718102</v>
      </c>
      <c r="J16" s="606">
        <v>2974</v>
      </c>
      <c r="K16" s="602">
        <v>18583366</v>
      </c>
      <c r="L16" s="609">
        <v>8030</v>
      </c>
      <c r="M16" s="609">
        <v>81728477</v>
      </c>
      <c r="N16" s="609">
        <v>876</v>
      </c>
      <c r="O16" s="602">
        <v>79042600</v>
      </c>
      <c r="P16" s="609">
        <v>3454</v>
      </c>
      <c r="Q16" s="609">
        <v>1908897</v>
      </c>
      <c r="R16" s="609">
        <v>3700</v>
      </c>
      <c r="S16" s="603">
        <v>776980</v>
      </c>
      <c r="T16" s="595">
        <v>2015</v>
      </c>
    </row>
    <row r="17" spans="1:20" s="109" customFormat="1" ht="23.25" customHeight="1">
      <c r="A17" s="610">
        <v>2016</v>
      </c>
      <c r="B17" s="611">
        <v>11403</v>
      </c>
      <c r="C17" s="612">
        <v>225891968</v>
      </c>
      <c r="D17" s="613">
        <v>1073</v>
      </c>
      <c r="E17" s="613">
        <v>73340117</v>
      </c>
      <c r="F17" s="613">
        <v>799</v>
      </c>
      <c r="G17" s="613">
        <v>17481930</v>
      </c>
      <c r="H17" s="613">
        <v>6345</v>
      </c>
      <c r="I17" s="613">
        <v>116257403</v>
      </c>
      <c r="J17" s="614">
        <v>3186</v>
      </c>
      <c r="K17" s="613">
        <v>18812518</v>
      </c>
      <c r="L17" s="613">
        <v>19674</v>
      </c>
      <c r="M17" s="613">
        <v>82510472</v>
      </c>
      <c r="N17" s="613">
        <v>12756</v>
      </c>
      <c r="O17" s="613">
        <v>79242800</v>
      </c>
      <c r="P17" s="613">
        <v>3287</v>
      </c>
      <c r="Q17" s="613">
        <v>2475391</v>
      </c>
      <c r="R17" s="613">
        <v>3631</v>
      </c>
      <c r="S17" s="615">
        <v>792281</v>
      </c>
      <c r="T17" s="610">
        <v>2016</v>
      </c>
    </row>
    <row r="18" spans="1:28" s="106" customFormat="1" ht="23.25" customHeight="1">
      <c r="A18" s="595" t="s">
        <v>152</v>
      </c>
      <c r="B18" s="604">
        <v>11496</v>
      </c>
      <c r="C18" s="605">
        <v>19091601</v>
      </c>
      <c r="D18" s="605">
        <v>1084</v>
      </c>
      <c r="E18" s="605">
        <v>6579617</v>
      </c>
      <c r="F18" s="605">
        <v>863</v>
      </c>
      <c r="G18" s="605">
        <v>1576650</v>
      </c>
      <c r="H18" s="605">
        <v>6352</v>
      </c>
      <c r="I18" s="605">
        <v>9714687</v>
      </c>
      <c r="J18" s="605">
        <v>3197</v>
      </c>
      <c r="K18" s="605">
        <v>1220647</v>
      </c>
      <c r="L18" s="602">
        <v>19339</v>
      </c>
      <c r="M18" s="602">
        <v>6729162</v>
      </c>
      <c r="N18" s="477">
        <v>12673</v>
      </c>
      <c r="O18" s="605">
        <v>6490900</v>
      </c>
      <c r="P18" s="477">
        <v>3145</v>
      </c>
      <c r="Q18" s="605">
        <v>184045</v>
      </c>
      <c r="R18" s="477">
        <v>3521</v>
      </c>
      <c r="S18" s="616">
        <v>54217</v>
      </c>
      <c r="T18" s="617" t="s">
        <v>240</v>
      </c>
      <c r="AB18" s="110"/>
    </row>
    <row r="19" spans="1:20" s="106" customFormat="1" ht="23.25" customHeight="1">
      <c r="A19" s="595" t="s">
        <v>153</v>
      </c>
      <c r="B19" s="604">
        <v>11523</v>
      </c>
      <c r="C19" s="605">
        <v>18748949</v>
      </c>
      <c r="D19" s="605">
        <v>1086</v>
      </c>
      <c r="E19" s="605">
        <v>6485189</v>
      </c>
      <c r="F19" s="605">
        <v>862</v>
      </c>
      <c r="G19" s="605">
        <v>1539434</v>
      </c>
      <c r="H19" s="605">
        <v>6351</v>
      </c>
      <c r="I19" s="605">
        <v>9461060</v>
      </c>
      <c r="J19" s="605">
        <v>3224</v>
      </c>
      <c r="K19" s="605">
        <v>1263266</v>
      </c>
      <c r="L19" s="602">
        <v>19324</v>
      </c>
      <c r="M19" s="602">
        <v>6789893</v>
      </c>
      <c r="N19" s="477">
        <v>12689</v>
      </c>
      <c r="O19" s="605">
        <v>6549800</v>
      </c>
      <c r="P19" s="477">
        <v>3108</v>
      </c>
      <c r="Q19" s="605">
        <v>181880</v>
      </c>
      <c r="R19" s="477">
        <v>3527</v>
      </c>
      <c r="S19" s="616">
        <v>58213</v>
      </c>
      <c r="T19" s="617" t="s">
        <v>241</v>
      </c>
    </row>
    <row r="20" spans="1:20" s="106" customFormat="1" ht="23.25" customHeight="1">
      <c r="A20" s="595" t="s">
        <v>154</v>
      </c>
      <c r="B20" s="604">
        <v>11516</v>
      </c>
      <c r="C20" s="605">
        <v>19113572</v>
      </c>
      <c r="D20" s="605">
        <v>1088</v>
      </c>
      <c r="E20" s="605">
        <v>6377858</v>
      </c>
      <c r="F20" s="605">
        <v>862</v>
      </c>
      <c r="G20" s="605">
        <v>1519390</v>
      </c>
      <c r="H20" s="605">
        <v>6345</v>
      </c>
      <c r="I20" s="605">
        <v>9725203</v>
      </c>
      <c r="J20" s="605">
        <v>3221</v>
      </c>
      <c r="K20" s="605">
        <v>1491121</v>
      </c>
      <c r="L20" s="602">
        <v>19421</v>
      </c>
      <c r="M20" s="602">
        <v>7180630</v>
      </c>
      <c r="N20" s="477">
        <v>12684</v>
      </c>
      <c r="O20" s="605">
        <v>6923600</v>
      </c>
      <c r="P20" s="477">
        <v>3223</v>
      </c>
      <c r="Q20" s="605">
        <v>188609</v>
      </c>
      <c r="R20" s="477">
        <v>3514</v>
      </c>
      <c r="S20" s="616">
        <v>68421</v>
      </c>
      <c r="T20" s="617" t="s">
        <v>242</v>
      </c>
    </row>
    <row r="21" spans="1:20" s="106" customFormat="1" ht="23.25" customHeight="1">
      <c r="A21" s="595" t="s">
        <v>155</v>
      </c>
      <c r="B21" s="604">
        <v>11541</v>
      </c>
      <c r="C21" s="605">
        <v>18685527</v>
      </c>
      <c r="D21" s="605">
        <v>1088</v>
      </c>
      <c r="E21" s="605">
        <v>6083272</v>
      </c>
      <c r="F21" s="605">
        <v>864</v>
      </c>
      <c r="G21" s="605">
        <v>1415673</v>
      </c>
      <c r="H21" s="605">
        <v>6368</v>
      </c>
      <c r="I21" s="605">
        <v>9616791</v>
      </c>
      <c r="J21" s="605">
        <v>3221</v>
      </c>
      <c r="K21" s="605">
        <v>1569791</v>
      </c>
      <c r="L21" s="602">
        <v>19424</v>
      </c>
      <c r="M21" s="602">
        <v>7238189</v>
      </c>
      <c r="N21" s="477">
        <v>12692</v>
      </c>
      <c r="O21" s="605">
        <v>6995100</v>
      </c>
      <c r="P21" s="477">
        <v>3212</v>
      </c>
      <c r="Q21" s="605">
        <v>187966</v>
      </c>
      <c r="R21" s="477">
        <v>3520</v>
      </c>
      <c r="S21" s="616">
        <v>55123</v>
      </c>
      <c r="T21" s="617" t="s">
        <v>243</v>
      </c>
    </row>
    <row r="22" spans="1:20" s="106" customFormat="1" ht="23.25" customHeight="1">
      <c r="A22" s="595" t="s">
        <v>156</v>
      </c>
      <c r="B22" s="604">
        <v>11534</v>
      </c>
      <c r="C22" s="605">
        <v>19004321</v>
      </c>
      <c r="D22" s="605">
        <v>1088</v>
      </c>
      <c r="E22" s="605">
        <v>5880727</v>
      </c>
      <c r="F22" s="605">
        <v>866</v>
      </c>
      <c r="G22" s="605">
        <v>1350456</v>
      </c>
      <c r="H22" s="605">
        <v>6367</v>
      </c>
      <c r="I22" s="605">
        <v>9748672</v>
      </c>
      <c r="J22" s="605">
        <v>3213</v>
      </c>
      <c r="K22" s="605">
        <v>2024466</v>
      </c>
      <c r="L22" s="602">
        <v>19505</v>
      </c>
      <c r="M22" s="602">
        <v>6660741</v>
      </c>
      <c r="N22" s="477">
        <v>12701</v>
      </c>
      <c r="O22" s="605">
        <v>6388800</v>
      </c>
      <c r="P22" s="605">
        <v>3229</v>
      </c>
      <c r="Q22" s="605">
        <v>214728</v>
      </c>
      <c r="R22" s="477">
        <v>3575</v>
      </c>
      <c r="S22" s="616">
        <v>57213</v>
      </c>
      <c r="T22" s="617" t="s">
        <v>143</v>
      </c>
    </row>
    <row r="23" spans="1:20" s="106" customFormat="1" ht="23.25" customHeight="1">
      <c r="A23" s="595" t="s">
        <v>157</v>
      </c>
      <c r="B23" s="604">
        <v>11508</v>
      </c>
      <c r="C23" s="605">
        <v>19142212</v>
      </c>
      <c r="D23" s="605">
        <v>1084</v>
      </c>
      <c r="E23" s="605">
        <v>6142183</v>
      </c>
      <c r="F23" s="605">
        <v>863</v>
      </c>
      <c r="G23" s="605">
        <v>1434599</v>
      </c>
      <c r="H23" s="605">
        <v>6365</v>
      </c>
      <c r="I23" s="605">
        <v>9610378</v>
      </c>
      <c r="J23" s="605">
        <v>3196</v>
      </c>
      <c r="K23" s="605">
        <v>1955052</v>
      </c>
      <c r="L23" s="602">
        <v>19553</v>
      </c>
      <c r="M23" s="602">
        <v>6862247</v>
      </c>
      <c r="N23" s="605">
        <v>12711</v>
      </c>
      <c r="O23" s="605">
        <v>6578300</v>
      </c>
      <c r="P23" s="606">
        <v>3241</v>
      </c>
      <c r="Q23" s="605">
        <v>215526</v>
      </c>
      <c r="R23" s="618">
        <v>3601</v>
      </c>
      <c r="S23" s="616">
        <v>68421</v>
      </c>
      <c r="T23" s="617" t="s">
        <v>252</v>
      </c>
    </row>
    <row r="24" spans="1:20" s="106" customFormat="1" ht="23.25" customHeight="1">
      <c r="A24" s="595" t="s">
        <v>158</v>
      </c>
      <c r="B24" s="604">
        <v>11424</v>
      </c>
      <c r="C24" s="605">
        <v>19118982</v>
      </c>
      <c r="D24" s="605">
        <v>1083</v>
      </c>
      <c r="E24" s="605">
        <v>6038201</v>
      </c>
      <c r="F24" s="605">
        <v>800</v>
      </c>
      <c r="G24" s="605">
        <v>1464648</v>
      </c>
      <c r="H24" s="605">
        <v>6356</v>
      </c>
      <c r="I24" s="605">
        <v>9730594</v>
      </c>
      <c r="J24" s="605">
        <v>3185</v>
      </c>
      <c r="K24" s="605">
        <v>1885539</v>
      </c>
      <c r="L24" s="602">
        <v>19590</v>
      </c>
      <c r="M24" s="602">
        <v>6672195</v>
      </c>
      <c r="N24" s="619">
        <v>12735</v>
      </c>
      <c r="O24" s="605">
        <v>6386100</v>
      </c>
      <c r="P24" s="477">
        <v>3243</v>
      </c>
      <c r="Q24" s="605">
        <v>216241</v>
      </c>
      <c r="R24" s="619">
        <v>3612</v>
      </c>
      <c r="S24" s="616">
        <v>69854</v>
      </c>
      <c r="T24" s="617" t="s">
        <v>253</v>
      </c>
    </row>
    <row r="25" spans="1:20" s="106" customFormat="1" ht="23.25" customHeight="1">
      <c r="A25" s="595" t="s">
        <v>159</v>
      </c>
      <c r="B25" s="604">
        <v>11423</v>
      </c>
      <c r="C25" s="605">
        <v>18569521</v>
      </c>
      <c r="D25" s="605">
        <v>1081</v>
      </c>
      <c r="E25" s="605">
        <v>6096167</v>
      </c>
      <c r="F25" s="605">
        <v>799</v>
      </c>
      <c r="G25" s="605">
        <v>1498358</v>
      </c>
      <c r="H25" s="605">
        <v>6353</v>
      </c>
      <c r="I25" s="605">
        <v>9763620</v>
      </c>
      <c r="J25" s="605">
        <v>3190</v>
      </c>
      <c r="K25" s="605">
        <v>1211376</v>
      </c>
      <c r="L25" s="602">
        <v>19612</v>
      </c>
      <c r="M25" s="602">
        <v>6806047</v>
      </c>
      <c r="N25" s="477">
        <v>12729</v>
      </c>
      <c r="O25" s="605">
        <v>6523100</v>
      </c>
      <c r="P25" s="477">
        <v>3250</v>
      </c>
      <c r="Q25" s="605">
        <v>217623</v>
      </c>
      <c r="R25" s="477">
        <v>3633</v>
      </c>
      <c r="S25" s="616">
        <v>65324</v>
      </c>
      <c r="T25" s="617" t="s">
        <v>244</v>
      </c>
    </row>
    <row r="26" spans="1:20" s="106" customFormat="1" ht="23.25" customHeight="1">
      <c r="A26" s="595" t="s">
        <v>160</v>
      </c>
      <c r="B26" s="604">
        <v>11430</v>
      </c>
      <c r="C26" s="605">
        <v>18437080</v>
      </c>
      <c r="D26" s="605">
        <v>1087</v>
      </c>
      <c r="E26" s="605">
        <v>5940551</v>
      </c>
      <c r="F26" s="605">
        <v>799</v>
      </c>
      <c r="G26" s="605">
        <v>1432378</v>
      </c>
      <c r="H26" s="605">
        <v>6357</v>
      </c>
      <c r="I26" s="605">
        <v>9631010</v>
      </c>
      <c r="J26" s="605">
        <v>3187</v>
      </c>
      <c r="K26" s="605">
        <v>1433141</v>
      </c>
      <c r="L26" s="602">
        <v>19648</v>
      </c>
      <c r="M26" s="602">
        <v>6981775</v>
      </c>
      <c r="N26" s="477">
        <v>12738</v>
      </c>
      <c r="O26" s="605">
        <v>6682300</v>
      </c>
      <c r="P26" s="477">
        <v>3258</v>
      </c>
      <c r="Q26" s="605">
        <v>216992</v>
      </c>
      <c r="R26" s="477">
        <v>3652</v>
      </c>
      <c r="S26" s="616">
        <v>82483</v>
      </c>
      <c r="T26" s="617" t="s">
        <v>245</v>
      </c>
    </row>
    <row r="27" spans="1:20" s="106" customFormat="1" ht="23.25" customHeight="1">
      <c r="A27" s="595" t="s">
        <v>161</v>
      </c>
      <c r="B27" s="604">
        <v>11403</v>
      </c>
      <c r="C27" s="605">
        <v>19114363</v>
      </c>
      <c r="D27" s="605">
        <v>1074</v>
      </c>
      <c r="E27" s="605">
        <v>5918161</v>
      </c>
      <c r="F27" s="605">
        <v>799</v>
      </c>
      <c r="G27" s="605">
        <v>1423162</v>
      </c>
      <c r="H27" s="605">
        <v>6353</v>
      </c>
      <c r="I27" s="605">
        <v>9756465</v>
      </c>
      <c r="J27" s="605">
        <v>3177</v>
      </c>
      <c r="K27" s="605">
        <v>2016575</v>
      </c>
      <c r="L27" s="602">
        <v>19656</v>
      </c>
      <c r="M27" s="602">
        <v>6857002</v>
      </c>
      <c r="N27" s="477">
        <v>12749</v>
      </c>
      <c r="O27" s="605">
        <v>6557200</v>
      </c>
      <c r="P27" s="477">
        <v>3246</v>
      </c>
      <c r="Q27" s="605">
        <v>216555</v>
      </c>
      <c r="R27" s="477">
        <v>3661</v>
      </c>
      <c r="S27" s="616">
        <v>83247</v>
      </c>
      <c r="T27" s="617" t="s">
        <v>246</v>
      </c>
    </row>
    <row r="28" spans="1:20" s="106" customFormat="1" ht="23.25" customHeight="1">
      <c r="A28" s="595" t="s">
        <v>162</v>
      </c>
      <c r="B28" s="604">
        <v>11424</v>
      </c>
      <c r="C28" s="605">
        <v>18502563</v>
      </c>
      <c r="D28" s="605">
        <v>1075</v>
      </c>
      <c r="E28" s="605">
        <v>5906725</v>
      </c>
      <c r="F28" s="605">
        <v>803</v>
      </c>
      <c r="G28" s="605">
        <v>1416759</v>
      </c>
      <c r="H28" s="605">
        <v>6354</v>
      </c>
      <c r="I28" s="605">
        <v>9623249</v>
      </c>
      <c r="J28" s="605">
        <v>3192</v>
      </c>
      <c r="K28" s="605">
        <v>1555830</v>
      </c>
      <c r="L28" s="602">
        <v>19670</v>
      </c>
      <c r="M28" s="602">
        <v>6872903</v>
      </c>
      <c r="N28" s="477">
        <v>12743</v>
      </c>
      <c r="O28" s="605">
        <v>6589000</v>
      </c>
      <c r="P28" s="477">
        <v>3266</v>
      </c>
      <c r="Q28" s="605">
        <v>217012</v>
      </c>
      <c r="R28" s="477">
        <v>3661</v>
      </c>
      <c r="S28" s="616">
        <v>66891</v>
      </c>
      <c r="T28" s="617" t="s">
        <v>247</v>
      </c>
    </row>
    <row r="29" spans="1:49" s="111" customFormat="1" ht="23.25" customHeight="1" thickBot="1">
      <c r="A29" s="620" t="s">
        <v>163</v>
      </c>
      <c r="B29" s="621">
        <v>11403</v>
      </c>
      <c r="C29" s="622">
        <v>18363277</v>
      </c>
      <c r="D29" s="623">
        <v>1073</v>
      </c>
      <c r="E29" s="623">
        <v>5891466</v>
      </c>
      <c r="F29" s="623">
        <v>799</v>
      </c>
      <c r="G29" s="623">
        <v>1410423</v>
      </c>
      <c r="H29" s="623">
        <v>6345</v>
      </c>
      <c r="I29" s="623">
        <v>9875674</v>
      </c>
      <c r="J29" s="623">
        <v>3186</v>
      </c>
      <c r="K29" s="623">
        <v>1185714</v>
      </c>
      <c r="L29" s="624">
        <v>19674</v>
      </c>
      <c r="M29" s="624">
        <v>6859688</v>
      </c>
      <c r="N29" s="625">
        <v>12756</v>
      </c>
      <c r="O29" s="623">
        <v>6578600</v>
      </c>
      <c r="P29" s="625">
        <v>3287</v>
      </c>
      <c r="Q29" s="623">
        <v>218214</v>
      </c>
      <c r="R29" s="625">
        <v>3631</v>
      </c>
      <c r="S29" s="626">
        <v>62874</v>
      </c>
      <c r="T29" s="627" t="s">
        <v>248</v>
      </c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</row>
    <row r="30" spans="1:20" s="106" customFormat="1" ht="9.75" customHeight="1" thickTop="1">
      <c r="A30" s="29"/>
      <c r="B30" s="32"/>
      <c r="C30" s="28"/>
      <c r="D30" s="28"/>
      <c r="E30" s="28"/>
      <c r="F30" s="33"/>
      <c r="G30" s="28"/>
      <c r="H30" s="628"/>
      <c r="I30" s="34"/>
      <c r="J30" s="629"/>
      <c r="K30" s="629"/>
      <c r="L30" s="628"/>
      <c r="M30" s="628"/>
      <c r="N30" s="629"/>
      <c r="O30" s="629"/>
      <c r="P30" s="629"/>
      <c r="Q30" s="629"/>
      <c r="R30" s="629"/>
      <c r="S30" s="629"/>
      <c r="T30" s="585"/>
    </row>
    <row r="31" spans="1:20" s="106" customFormat="1" ht="12" customHeight="1">
      <c r="A31" s="35" t="s">
        <v>410</v>
      </c>
      <c r="B31" s="24"/>
      <c r="C31" s="24"/>
      <c r="D31" s="24"/>
      <c r="E31" s="24"/>
      <c r="F31" s="33"/>
      <c r="G31" s="24"/>
      <c r="H31" s="628"/>
      <c r="I31" s="36"/>
      <c r="J31" s="585" t="s">
        <v>385</v>
      </c>
      <c r="K31" s="630"/>
      <c r="L31" s="630"/>
      <c r="M31" s="630"/>
      <c r="N31" s="630"/>
      <c r="O31" s="630"/>
      <c r="P31" s="630"/>
      <c r="Q31" s="630"/>
      <c r="R31" s="630"/>
      <c r="S31" s="630"/>
      <c r="T31" s="585"/>
    </row>
    <row r="32" spans="1:20" s="106" customFormat="1" ht="12" customHeight="1">
      <c r="A32" s="35" t="s">
        <v>411</v>
      </c>
      <c r="B32" s="24"/>
      <c r="C32" s="24"/>
      <c r="D32" s="24"/>
      <c r="E32" s="24"/>
      <c r="F32" s="33"/>
      <c r="G32" s="631"/>
      <c r="H32" s="628"/>
      <c r="I32" s="36"/>
      <c r="J32" s="630"/>
      <c r="K32" s="630"/>
      <c r="L32" s="630"/>
      <c r="M32" s="630"/>
      <c r="N32" s="630"/>
      <c r="O32" s="630"/>
      <c r="P32" s="630"/>
      <c r="Q32" s="630"/>
      <c r="R32" s="630"/>
      <c r="S32" s="630"/>
      <c r="T32" s="632"/>
    </row>
    <row r="33" spans="1:20" s="106" customFormat="1" ht="12" customHeight="1">
      <c r="A33" s="491" t="s">
        <v>405</v>
      </c>
      <c r="B33" s="24"/>
      <c r="C33" s="24"/>
      <c r="D33" s="24"/>
      <c r="E33" s="24"/>
      <c r="F33" s="33"/>
      <c r="G33" s="24"/>
      <c r="H33" s="628"/>
      <c r="I33" s="36"/>
      <c r="J33" s="582"/>
      <c r="K33" s="630"/>
      <c r="L33" s="630"/>
      <c r="M33" s="630"/>
      <c r="N33" s="630"/>
      <c r="O33" s="630"/>
      <c r="P33" s="630"/>
      <c r="Q33" s="630"/>
      <c r="R33" s="630"/>
      <c r="S33" s="630"/>
      <c r="T33" s="632"/>
    </row>
    <row r="34" spans="1:19" ht="3.75" customHeight="1">
      <c r="A34" s="108"/>
      <c r="B34" s="104"/>
      <c r="C34" s="104"/>
      <c r="D34" s="104"/>
      <c r="E34" s="104"/>
      <c r="F34" s="112"/>
      <c r="G34" s="104"/>
      <c r="H34" s="113"/>
      <c r="I34" s="114"/>
      <c r="J34" s="115"/>
      <c r="K34" s="115"/>
      <c r="L34" s="116"/>
      <c r="M34" s="116"/>
      <c r="N34" s="116"/>
      <c r="O34" s="116"/>
      <c r="P34" s="116"/>
      <c r="Q34" s="116"/>
      <c r="R34" s="116"/>
      <c r="S34" s="116"/>
    </row>
    <row r="35" spans="1:19" ht="3.75" customHeight="1">
      <c r="A35" s="119"/>
      <c r="F35" s="112"/>
      <c r="H35" s="121"/>
      <c r="I35" s="122"/>
      <c r="J35" s="116"/>
      <c r="K35" s="116"/>
      <c r="L35" s="116"/>
      <c r="M35" s="116"/>
      <c r="N35" s="116"/>
      <c r="O35" s="116"/>
      <c r="P35" s="116"/>
      <c r="Q35" s="116"/>
      <c r="R35" s="116"/>
      <c r="S35" s="116"/>
    </row>
    <row r="36" spans="1:19" ht="3.75" customHeight="1">
      <c r="A36" s="119"/>
      <c r="F36" s="112"/>
      <c r="H36" s="121"/>
      <c r="I36" s="122"/>
      <c r="J36" s="116"/>
      <c r="K36" s="116"/>
      <c r="L36" s="116"/>
      <c r="M36" s="116"/>
      <c r="N36" s="116"/>
      <c r="O36" s="116"/>
      <c r="P36" s="116"/>
      <c r="Q36" s="116"/>
      <c r="R36" s="116"/>
      <c r="S36" s="116"/>
    </row>
    <row r="37" spans="1:19" ht="3.75" customHeight="1">
      <c r="A37" s="119"/>
      <c r="F37" s="112"/>
      <c r="H37" s="121"/>
      <c r="I37" s="122"/>
      <c r="J37" s="116"/>
      <c r="K37" s="116"/>
      <c r="L37" s="116"/>
      <c r="M37" s="116"/>
      <c r="N37" s="116"/>
      <c r="O37" s="116"/>
      <c r="P37" s="116"/>
      <c r="Q37" s="116"/>
      <c r="R37" s="116"/>
      <c r="S37" s="116"/>
    </row>
    <row r="38" spans="1:19" ht="3.75" customHeight="1">
      <c r="A38" s="119"/>
      <c r="F38" s="112"/>
      <c r="H38" s="121"/>
      <c r="I38" s="122"/>
      <c r="J38" s="116"/>
      <c r="K38" s="116"/>
      <c r="L38" s="116"/>
      <c r="M38" s="116"/>
      <c r="N38" s="116"/>
      <c r="O38" s="116"/>
      <c r="P38" s="116"/>
      <c r="Q38" s="116"/>
      <c r="R38" s="116"/>
      <c r="S38" s="116"/>
    </row>
    <row r="39" spans="1:19" ht="3.75" customHeight="1">
      <c r="A39" s="119"/>
      <c r="F39" s="112"/>
      <c r="H39" s="121"/>
      <c r="I39" s="122"/>
      <c r="J39" s="116"/>
      <c r="K39" s="116"/>
      <c r="L39" s="116"/>
      <c r="M39" s="116"/>
      <c r="N39" s="116"/>
      <c r="O39" s="116"/>
      <c r="P39" s="116"/>
      <c r="Q39" s="116"/>
      <c r="R39" s="116"/>
      <c r="S39" s="116"/>
    </row>
    <row r="40" spans="1:19" ht="3.75" customHeight="1">
      <c r="A40" s="119"/>
      <c r="F40" s="112"/>
      <c r="H40" s="121"/>
      <c r="I40" s="122"/>
      <c r="J40" s="116"/>
      <c r="K40" s="116"/>
      <c r="L40" s="116"/>
      <c r="M40" s="116"/>
      <c r="N40" s="116"/>
      <c r="O40" s="116"/>
      <c r="P40" s="116"/>
      <c r="Q40" s="116"/>
      <c r="R40" s="116"/>
      <c r="S40" s="116"/>
    </row>
    <row r="41" spans="1:19" ht="3.75" customHeight="1">
      <c r="A41" s="119"/>
      <c r="F41" s="112"/>
      <c r="H41" s="121"/>
      <c r="I41" s="122"/>
      <c r="J41" s="116"/>
      <c r="K41" s="116"/>
      <c r="L41" s="116"/>
      <c r="M41" s="116"/>
      <c r="N41" s="116"/>
      <c r="O41" s="116"/>
      <c r="P41" s="116"/>
      <c r="Q41" s="116"/>
      <c r="R41" s="116"/>
      <c r="S41" s="116"/>
    </row>
    <row r="42" spans="1:19" ht="15.75">
      <c r="A42" s="119"/>
      <c r="F42" s="112"/>
      <c r="H42" s="121"/>
      <c r="I42" s="122"/>
      <c r="J42" s="116"/>
      <c r="K42" s="116"/>
      <c r="L42" s="116"/>
      <c r="M42" s="116"/>
      <c r="N42" s="116"/>
      <c r="O42" s="116"/>
      <c r="P42" s="116"/>
      <c r="Q42" s="116"/>
      <c r="R42" s="116"/>
      <c r="S42" s="116"/>
    </row>
    <row r="43" spans="1:19" ht="15.75">
      <c r="A43" s="119"/>
      <c r="F43" s="112"/>
      <c r="H43" s="121"/>
      <c r="I43" s="122"/>
      <c r="J43" s="116"/>
      <c r="K43" s="116"/>
      <c r="L43" s="116"/>
      <c r="M43" s="116"/>
      <c r="N43" s="116"/>
      <c r="O43" s="116"/>
      <c r="P43" s="116"/>
      <c r="Q43" s="116"/>
      <c r="R43" s="116"/>
      <c r="S43" s="116"/>
    </row>
    <row r="44" spans="1:19" ht="15.75">
      <c r="A44" s="119"/>
      <c r="F44" s="112"/>
      <c r="H44" s="121"/>
      <c r="I44" s="122"/>
      <c r="J44" s="116"/>
      <c r="K44" s="116"/>
      <c r="L44" s="116"/>
      <c r="M44" s="116"/>
      <c r="N44" s="116"/>
      <c r="O44" s="116"/>
      <c r="P44" s="116"/>
      <c r="Q44" s="116"/>
      <c r="R44" s="116"/>
      <c r="S44" s="116"/>
    </row>
    <row r="45" spans="1:19" ht="15.75">
      <c r="A45" s="119"/>
      <c r="F45" s="112"/>
      <c r="H45" s="121"/>
      <c r="I45" s="122"/>
      <c r="J45" s="116"/>
      <c r="K45" s="116"/>
      <c r="L45" s="116"/>
      <c r="M45" s="116"/>
      <c r="N45" s="116"/>
      <c r="O45" s="116"/>
      <c r="P45" s="116"/>
      <c r="Q45" s="116"/>
      <c r="R45" s="116"/>
      <c r="S45" s="116"/>
    </row>
    <row r="46" spans="1:19" ht="15.75">
      <c r="A46" s="119"/>
      <c r="F46" s="112"/>
      <c r="H46" s="121"/>
      <c r="I46" s="122"/>
      <c r="J46" s="116"/>
      <c r="K46" s="116"/>
      <c r="L46" s="116"/>
      <c r="M46" s="116"/>
      <c r="N46" s="116"/>
      <c r="O46" s="116"/>
      <c r="P46" s="116"/>
      <c r="Q46" s="116"/>
      <c r="R46" s="116"/>
      <c r="S46" s="116"/>
    </row>
    <row r="47" spans="1:19" ht="15.75">
      <c r="A47" s="119"/>
      <c r="F47" s="112"/>
      <c r="H47" s="121"/>
      <c r="I47" s="122"/>
      <c r="J47" s="116"/>
      <c r="K47" s="116"/>
      <c r="L47" s="116"/>
      <c r="M47" s="116"/>
      <c r="N47" s="116"/>
      <c r="O47" s="116"/>
      <c r="P47" s="116"/>
      <c r="Q47" s="116"/>
      <c r="R47" s="116"/>
      <c r="S47" s="116"/>
    </row>
    <row r="48" spans="1:19" ht="15.75">
      <c r="A48" s="118"/>
      <c r="F48" s="112"/>
      <c r="H48" s="121"/>
      <c r="I48" s="122"/>
      <c r="J48" s="116"/>
      <c r="K48" s="116"/>
      <c r="L48" s="116"/>
      <c r="M48" s="116"/>
      <c r="N48" s="116"/>
      <c r="O48" s="116"/>
      <c r="P48" s="116"/>
      <c r="Q48" s="116"/>
      <c r="R48" s="116"/>
      <c r="S48" s="116"/>
    </row>
    <row r="49" spans="6:19" ht="15.75">
      <c r="F49" s="112"/>
      <c r="H49" s="121"/>
      <c r="I49" s="122"/>
      <c r="J49" s="116"/>
      <c r="K49" s="116"/>
      <c r="L49" s="116"/>
      <c r="M49" s="116"/>
      <c r="N49" s="116"/>
      <c r="O49" s="116"/>
      <c r="P49" s="116"/>
      <c r="Q49" s="116"/>
      <c r="R49" s="116"/>
      <c r="S49" s="116"/>
    </row>
    <row r="50" spans="6:19" ht="15.75">
      <c r="F50" s="112"/>
      <c r="H50" s="121"/>
      <c r="I50" s="122"/>
      <c r="J50" s="116"/>
      <c r="K50" s="116"/>
      <c r="L50" s="116"/>
      <c r="M50" s="116"/>
      <c r="N50" s="116"/>
      <c r="O50" s="116"/>
      <c r="P50" s="116"/>
      <c r="Q50" s="116"/>
      <c r="R50" s="116"/>
      <c r="S50" s="116"/>
    </row>
    <row r="51" spans="6:19" ht="15.75">
      <c r="F51" s="112"/>
      <c r="H51" s="121"/>
      <c r="I51" s="122"/>
      <c r="J51" s="116"/>
      <c r="K51" s="116"/>
      <c r="L51" s="116"/>
      <c r="M51" s="116"/>
      <c r="N51" s="116"/>
      <c r="O51" s="116"/>
      <c r="P51" s="116"/>
      <c r="Q51" s="116"/>
      <c r="R51" s="116"/>
      <c r="S51" s="116"/>
    </row>
    <row r="52" spans="6:19" ht="15.75">
      <c r="F52" s="112"/>
      <c r="H52" s="121"/>
      <c r="I52" s="122"/>
      <c r="J52" s="116"/>
      <c r="K52" s="116"/>
      <c r="L52" s="116"/>
      <c r="M52" s="116"/>
      <c r="N52" s="116"/>
      <c r="O52" s="116"/>
      <c r="P52" s="116"/>
      <c r="Q52" s="116"/>
      <c r="R52" s="116"/>
      <c r="S52" s="116"/>
    </row>
    <row r="53" spans="6:19" ht="15.75">
      <c r="F53" s="112"/>
      <c r="H53" s="121"/>
      <c r="I53" s="122"/>
      <c r="J53" s="116"/>
      <c r="K53" s="116"/>
      <c r="L53" s="116"/>
      <c r="M53" s="116"/>
      <c r="N53" s="116"/>
      <c r="O53" s="116"/>
      <c r="P53" s="116"/>
      <c r="Q53" s="116"/>
      <c r="R53" s="116"/>
      <c r="S53" s="116"/>
    </row>
    <row r="54" spans="6:19" ht="15.75">
      <c r="F54" s="112"/>
      <c r="H54" s="121"/>
      <c r="I54" s="122"/>
      <c r="J54" s="116"/>
      <c r="K54" s="116"/>
      <c r="L54" s="116"/>
      <c r="M54" s="116"/>
      <c r="N54" s="116"/>
      <c r="O54" s="116"/>
      <c r="P54" s="116"/>
      <c r="Q54" s="116"/>
      <c r="R54" s="116"/>
      <c r="S54" s="116"/>
    </row>
    <row r="55" spans="6:19" ht="15.75">
      <c r="F55" s="112"/>
      <c r="H55" s="121"/>
      <c r="I55" s="122"/>
      <c r="J55" s="116"/>
      <c r="K55" s="116"/>
      <c r="L55" s="116"/>
      <c r="M55" s="116"/>
      <c r="N55" s="116"/>
      <c r="O55" s="116"/>
      <c r="P55" s="116"/>
      <c r="Q55" s="116"/>
      <c r="R55" s="116"/>
      <c r="S55" s="116"/>
    </row>
    <row r="56" spans="6:19" ht="15.75">
      <c r="F56" s="112"/>
      <c r="H56" s="121"/>
      <c r="I56" s="122"/>
      <c r="J56" s="116"/>
      <c r="K56" s="116"/>
      <c r="L56" s="116"/>
      <c r="M56" s="116"/>
      <c r="N56" s="116"/>
      <c r="O56" s="116"/>
      <c r="P56" s="116"/>
      <c r="Q56" s="116"/>
      <c r="R56" s="116"/>
      <c r="S56" s="116"/>
    </row>
    <row r="57" spans="6:19" ht="15.75">
      <c r="F57" s="112"/>
      <c r="H57" s="121"/>
      <c r="I57" s="122"/>
      <c r="J57" s="116"/>
      <c r="K57" s="116"/>
      <c r="L57" s="116"/>
      <c r="M57" s="116"/>
      <c r="N57" s="116"/>
      <c r="O57" s="116"/>
      <c r="P57" s="116"/>
      <c r="Q57" s="116"/>
      <c r="R57" s="116"/>
      <c r="S57" s="116"/>
    </row>
    <row r="58" spans="6:19" ht="15.75">
      <c r="F58" s="112"/>
      <c r="H58" s="121"/>
      <c r="I58" s="122"/>
      <c r="J58" s="116"/>
      <c r="K58" s="116"/>
      <c r="L58" s="116"/>
      <c r="M58" s="116"/>
      <c r="N58" s="116"/>
      <c r="O58" s="116"/>
      <c r="P58" s="116"/>
      <c r="Q58" s="116"/>
      <c r="R58" s="116"/>
      <c r="S58" s="116"/>
    </row>
    <row r="59" spans="6:19" ht="15.75">
      <c r="F59" s="112"/>
      <c r="H59" s="121"/>
      <c r="I59" s="122"/>
      <c r="J59" s="116"/>
      <c r="K59" s="116"/>
      <c r="L59" s="116"/>
      <c r="M59" s="116"/>
      <c r="N59" s="116"/>
      <c r="O59" s="116"/>
      <c r="P59" s="116"/>
      <c r="Q59" s="116"/>
      <c r="R59" s="116"/>
      <c r="S59" s="116"/>
    </row>
    <row r="60" spans="6:19" ht="15.75">
      <c r="F60" s="112"/>
      <c r="H60" s="121"/>
      <c r="I60" s="122"/>
      <c r="J60" s="116"/>
      <c r="K60" s="116"/>
      <c r="L60" s="116"/>
      <c r="M60" s="116"/>
      <c r="N60" s="116"/>
      <c r="O60" s="116"/>
      <c r="P60" s="116"/>
      <c r="Q60" s="116"/>
      <c r="R60" s="116"/>
      <c r="S60" s="116"/>
    </row>
    <row r="61" spans="6:19" ht="15.75">
      <c r="F61" s="112"/>
      <c r="H61" s="121"/>
      <c r="I61" s="122"/>
      <c r="J61" s="116"/>
      <c r="K61" s="116"/>
      <c r="L61" s="116"/>
      <c r="M61" s="116"/>
      <c r="N61" s="116"/>
      <c r="O61" s="116"/>
      <c r="P61" s="116"/>
      <c r="Q61" s="116"/>
      <c r="R61" s="116"/>
      <c r="S61" s="116"/>
    </row>
    <row r="62" spans="6:19" ht="15.75">
      <c r="F62" s="112"/>
      <c r="H62" s="121"/>
      <c r="I62" s="122"/>
      <c r="J62" s="116"/>
      <c r="K62" s="116"/>
      <c r="L62" s="116"/>
      <c r="M62" s="116"/>
      <c r="N62" s="116"/>
      <c r="O62" s="116"/>
      <c r="P62" s="116"/>
      <c r="Q62" s="116"/>
      <c r="R62" s="116"/>
      <c r="S62" s="116"/>
    </row>
    <row r="63" spans="6:19" ht="15.75">
      <c r="F63" s="112"/>
      <c r="H63" s="121"/>
      <c r="J63" s="116"/>
      <c r="K63" s="116"/>
      <c r="L63" s="116"/>
      <c r="M63" s="116"/>
      <c r="N63" s="116"/>
      <c r="O63" s="116"/>
      <c r="P63" s="116"/>
      <c r="Q63" s="116"/>
      <c r="R63" s="116"/>
      <c r="S63" s="116"/>
    </row>
    <row r="64" spans="6:19" ht="15.75">
      <c r="F64" s="112"/>
      <c r="H64" s="121"/>
      <c r="J64" s="116"/>
      <c r="K64" s="116"/>
      <c r="L64" s="116"/>
      <c r="M64" s="116"/>
      <c r="N64" s="116"/>
      <c r="O64" s="116"/>
      <c r="P64" s="116"/>
      <c r="Q64" s="116"/>
      <c r="R64" s="116"/>
      <c r="S64" s="116"/>
    </row>
    <row r="65" spans="6:19" ht="15.75">
      <c r="F65" s="112"/>
      <c r="H65" s="121"/>
      <c r="J65" s="116"/>
      <c r="K65" s="116"/>
      <c r="L65" s="116"/>
      <c r="M65" s="116"/>
      <c r="N65" s="116"/>
      <c r="O65" s="116"/>
      <c r="P65" s="116"/>
      <c r="Q65" s="116"/>
      <c r="R65" s="116"/>
      <c r="S65" s="116"/>
    </row>
    <row r="66" spans="6:19" ht="15.75">
      <c r="F66" s="112"/>
      <c r="H66" s="121"/>
      <c r="J66" s="116"/>
      <c r="K66" s="116"/>
      <c r="L66" s="116"/>
      <c r="M66" s="116"/>
      <c r="N66" s="116"/>
      <c r="O66" s="116"/>
      <c r="P66" s="116"/>
      <c r="Q66" s="116"/>
      <c r="R66" s="116"/>
      <c r="S66" s="116"/>
    </row>
    <row r="67" spans="6:19" ht="15.75">
      <c r="F67" s="112"/>
      <c r="H67" s="121"/>
      <c r="J67" s="116"/>
      <c r="K67" s="116"/>
      <c r="L67" s="116"/>
      <c r="M67" s="116"/>
      <c r="N67" s="116"/>
      <c r="O67" s="116"/>
      <c r="P67" s="116"/>
      <c r="Q67" s="116"/>
      <c r="R67" s="116"/>
      <c r="S67" s="116"/>
    </row>
    <row r="68" spans="6:19" ht="15.75">
      <c r="F68" s="112"/>
      <c r="H68" s="121"/>
      <c r="J68" s="116"/>
      <c r="K68" s="116"/>
      <c r="L68" s="116"/>
      <c r="M68" s="116"/>
      <c r="N68" s="116"/>
      <c r="O68" s="116"/>
      <c r="P68" s="116"/>
      <c r="Q68" s="116"/>
      <c r="R68" s="116"/>
      <c r="S68" s="116"/>
    </row>
    <row r="69" spans="6:19" ht="15.75">
      <c r="F69" s="112"/>
      <c r="H69" s="121"/>
      <c r="J69" s="116"/>
      <c r="K69" s="116"/>
      <c r="L69" s="116"/>
      <c r="M69" s="116"/>
      <c r="N69" s="116"/>
      <c r="O69" s="116"/>
      <c r="P69" s="116"/>
      <c r="Q69" s="116"/>
      <c r="R69" s="116"/>
      <c r="S69" s="116"/>
    </row>
    <row r="70" spans="6:19" ht="15.75">
      <c r="F70" s="112"/>
      <c r="H70" s="121"/>
      <c r="J70" s="116"/>
      <c r="K70" s="116"/>
      <c r="L70" s="116"/>
      <c r="M70" s="116"/>
      <c r="N70" s="116"/>
      <c r="O70" s="116"/>
      <c r="P70" s="116"/>
      <c r="Q70" s="116"/>
      <c r="R70" s="116"/>
      <c r="S70" s="116"/>
    </row>
    <row r="71" spans="6:19" ht="15.75">
      <c r="F71" s="112"/>
      <c r="H71" s="121"/>
      <c r="J71" s="116"/>
      <c r="K71" s="116"/>
      <c r="L71" s="116"/>
      <c r="M71" s="116"/>
      <c r="N71" s="116"/>
      <c r="O71" s="116"/>
      <c r="P71" s="116"/>
      <c r="Q71" s="116"/>
      <c r="R71" s="116"/>
      <c r="S71" s="116"/>
    </row>
    <row r="72" spans="6:19" ht="15.75">
      <c r="F72" s="112"/>
      <c r="H72" s="121"/>
      <c r="J72" s="116"/>
      <c r="K72" s="116"/>
      <c r="L72" s="116"/>
      <c r="M72" s="116"/>
      <c r="N72" s="116"/>
      <c r="O72" s="116"/>
      <c r="P72" s="116"/>
      <c r="Q72" s="116"/>
      <c r="R72" s="116"/>
      <c r="S72" s="116"/>
    </row>
    <row r="73" spans="6:19" ht="15.75">
      <c r="F73" s="112"/>
      <c r="H73" s="121"/>
      <c r="J73" s="116"/>
      <c r="K73" s="116"/>
      <c r="L73" s="116"/>
      <c r="M73" s="116"/>
      <c r="N73" s="116"/>
      <c r="O73" s="116"/>
      <c r="P73" s="116"/>
      <c r="Q73" s="116"/>
      <c r="R73" s="116"/>
      <c r="S73" s="116"/>
    </row>
    <row r="74" spans="6:19" ht="15.75">
      <c r="F74" s="112"/>
      <c r="H74" s="121"/>
      <c r="J74" s="116"/>
      <c r="K74" s="116"/>
      <c r="L74" s="116"/>
      <c r="M74" s="116"/>
      <c r="N74" s="116"/>
      <c r="O74" s="116"/>
      <c r="P74" s="116"/>
      <c r="Q74" s="116"/>
      <c r="R74" s="116"/>
      <c r="S74" s="116"/>
    </row>
    <row r="75" spans="6:19" ht="15.75">
      <c r="F75" s="112"/>
      <c r="H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</row>
    <row r="76" spans="6:19" ht="15.75">
      <c r="F76" s="112"/>
      <c r="H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</row>
    <row r="77" spans="6:19" ht="15.75">
      <c r="F77" s="112"/>
      <c r="H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</row>
    <row r="78" spans="6:19" ht="15.75">
      <c r="F78" s="112"/>
      <c r="H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</row>
    <row r="79" spans="6:19" ht="15.75">
      <c r="F79" s="112"/>
      <c r="H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</row>
    <row r="80" spans="6:19" ht="15.75">
      <c r="F80" s="112"/>
      <c r="H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</row>
    <row r="81" spans="6:19" ht="15.75">
      <c r="F81" s="112"/>
      <c r="H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</row>
    <row r="82" spans="6:19" ht="15.75">
      <c r="F82" s="112"/>
      <c r="H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</row>
    <row r="83" spans="6:19" ht="15.75">
      <c r="F83" s="112"/>
      <c r="H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</row>
    <row r="84" spans="6:19" ht="15.75">
      <c r="F84" s="112"/>
      <c r="H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</row>
    <row r="85" spans="6:19" ht="15.75">
      <c r="F85" s="112"/>
      <c r="H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</row>
    <row r="86" spans="6:19" ht="15.75">
      <c r="F86" s="112"/>
      <c r="H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</row>
    <row r="87" spans="6:19" ht="15.75">
      <c r="F87" s="112"/>
      <c r="J87" s="116"/>
      <c r="K87" s="116"/>
      <c r="L87" s="116"/>
      <c r="M87" s="116"/>
      <c r="N87" s="116"/>
      <c r="O87" s="116"/>
      <c r="P87" s="116"/>
      <c r="Q87" s="116"/>
      <c r="R87" s="116"/>
      <c r="S87" s="116"/>
    </row>
    <row r="88" spans="6:19" ht="15.75">
      <c r="F88" s="112"/>
      <c r="J88" s="116"/>
      <c r="K88" s="116"/>
      <c r="L88" s="116"/>
      <c r="M88" s="116"/>
      <c r="N88" s="116"/>
      <c r="O88" s="116"/>
      <c r="P88" s="116"/>
      <c r="Q88" s="116"/>
      <c r="R88" s="116"/>
      <c r="S88" s="116"/>
    </row>
    <row r="89" spans="6:19" ht="15.75">
      <c r="F89" s="112"/>
      <c r="J89" s="116"/>
      <c r="K89" s="116"/>
      <c r="L89" s="116"/>
      <c r="M89" s="116"/>
      <c r="N89" s="116"/>
      <c r="O89" s="116"/>
      <c r="P89" s="116"/>
      <c r="Q89" s="116"/>
      <c r="R89" s="116"/>
      <c r="S89" s="116"/>
    </row>
    <row r="90" spans="6:19" ht="15.75">
      <c r="F90" s="112"/>
      <c r="J90" s="116"/>
      <c r="K90" s="116"/>
      <c r="L90" s="116"/>
      <c r="M90" s="116"/>
      <c r="N90" s="116"/>
      <c r="O90" s="116"/>
      <c r="P90" s="116"/>
      <c r="Q90" s="116"/>
      <c r="R90" s="116"/>
      <c r="S90" s="116"/>
    </row>
    <row r="91" spans="6:19" ht="15.75">
      <c r="F91" s="112"/>
      <c r="J91" s="116"/>
      <c r="K91" s="116"/>
      <c r="L91" s="116"/>
      <c r="M91" s="116"/>
      <c r="N91" s="116"/>
      <c r="O91" s="116"/>
      <c r="P91" s="116"/>
      <c r="Q91" s="116"/>
      <c r="R91" s="116"/>
      <c r="S91" s="116"/>
    </row>
    <row r="92" spans="6:19" ht="15.75">
      <c r="F92" s="112"/>
      <c r="J92" s="116"/>
      <c r="K92" s="116"/>
      <c r="L92" s="116"/>
      <c r="M92" s="116"/>
      <c r="N92" s="116"/>
      <c r="O92" s="116"/>
      <c r="P92" s="116"/>
      <c r="Q92" s="116"/>
      <c r="R92" s="116"/>
      <c r="S92" s="116"/>
    </row>
    <row r="93" spans="6:19" ht="15.75">
      <c r="F93" s="112"/>
      <c r="J93" s="116"/>
      <c r="K93" s="116"/>
      <c r="L93" s="116"/>
      <c r="M93" s="116"/>
      <c r="N93" s="116"/>
      <c r="O93" s="116"/>
      <c r="P93" s="116"/>
      <c r="Q93" s="116"/>
      <c r="R93" s="116"/>
      <c r="S93" s="116"/>
    </row>
    <row r="94" spans="6:19" ht="15.75">
      <c r="F94" s="112"/>
      <c r="J94" s="116"/>
      <c r="K94" s="116"/>
      <c r="L94" s="116"/>
      <c r="M94" s="116"/>
      <c r="N94" s="116"/>
      <c r="O94" s="116"/>
      <c r="P94" s="116"/>
      <c r="Q94" s="116"/>
      <c r="R94" s="116"/>
      <c r="S94" s="116"/>
    </row>
    <row r="95" spans="6:19" ht="15.75">
      <c r="F95" s="112"/>
      <c r="J95" s="116"/>
      <c r="K95" s="116"/>
      <c r="L95" s="116"/>
      <c r="M95" s="116"/>
      <c r="N95" s="116"/>
      <c r="O95" s="116"/>
      <c r="P95" s="116"/>
      <c r="Q95" s="116"/>
      <c r="R95" s="116"/>
      <c r="S95" s="116"/>
    </row>
    <row r="96" spans="6:19" ht="15.75">
      <c r="F96" s="112"/>
      <c r="J96" s="116"/>
      <c r="K96" s="116"/>
      <c r="L96" s="116"/>
      <c r="M96" s="116"/>
      <c r="N96" s="116"/>
      <c r="O96" s="116"/>
      <c r="P96" s="116"/>
      <c r="Q96" s="116"/>
      <c r="R96" s="116"/>
      <c r="S96" s="116"/>
    </row>
    <row r="97" spans="6:19" ht="15.75">
      <c r="F97" s="112"/>
      <c r="J97" s="116"/>
      <c r="K97" s="116"/>
      <c r="L97" s="116"/>
      <c r="M97" s="116"/>
      <c r="N97" s="116"/>
      <c r="O97" s="116"/>
      <c r="P97" s="116"/>
      <c r="Q97" s="116"/>
      <c r="R97" s="116"/>
      <c r="S97" s="116"/>
    </row>
    <row r="98" spans="6:19" ht="15.75">
      <c r="F98" s="112"/>
      <c r="J98" s="116"/>
      <c r="K98" s="116"/>
      <c r="L98" s="116"/>
      <c r="M98" s="116"/>
      <c r="N98" s="116"/>
      <c r="O98" s="116"/>
      <c r="P98" s="116"/>
      <c r="Q98" s="116"/>
      <c r="R98" s="116"/>
      <c r="S98" s="116"/>
    </row>
    <row r="99" spans="6:19" ht="15.75">
      <c r="F99" s="112"/>
      <c r="J99" s="116"/>
      <c r="K99" s="116"/>
      <c r="L99" s="116"/>
      <c r="M99" s="116"/>
      <c r="N99" s="116"/>
      <c r="O99" s="116"/>
      <c r="P99" s="116"/>
      <c r="Q99" s="116"/>
      <c r="R99" s="116"/>
      <c r="S99" s="116"/>
    </row>
    <row r="100" spans="6:19" ht="15.75">
      <c r="F100" s="112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</row>
    <row r="101" ht="15.75">
      <c r="F101" s="112"/>
    </row>
    <row r="102" ht="15.75">
      <c r="F102" s="112"/>
    </row>
    <row r="103" ht="15.75">
      <c r="F103" s="112"/>
    </row>
    <row r="104" ht="15.75">
      <c r="F104" s="112"/>
    </row>
    <row r="105" ht="15.75">
      <c r="F105" s="112"/>
    </row>
    <row r="106" ht="15.75">
      <c r="F106" s="112"/>
    </row>
    <row r="107" ht="15.75">
      <c r="F107" s="112"/>
    </row>
    <row r="108" ht="15.75">
      <c r="F108" s="112"/>
    </row>
    <row r="109" ht="15.75">
      <c r="F109" s="112"/>
    </row>
    <row r="110" ht="15.75">
      <c r="F110" s="112"/>
    </row>
    <row r="111" ht="15.75">
      <c r="F111" s="112"/>
    </row>
    <row r="112" ht="15.75">
      <c r="F112" s="112"/>
    </row>
    <row r="113" ht="15.75">
      <c r="F113" s="112"/>
    </row>
    <row r="114" ht="15.75">
      <c r="F114" s="112"/>
    </row>
    <row r="115" ht="15.75">
      <c r="F115" s="112"/>
    </row>
    <row r="116" ht="15.75">
      <c r="F116" s="112"/>
    </row>
    <row r="117" ht="15.75">
      <c r="F117" s="112"/>
    </row>
    <row r="118" ht="15.75">
      <c r="F118" s="112"/>
    </row>
    <row r="119" ht="15.75">
      <c r="F119" s="112"/>
    </row>
    <row r="120" ht="15.75">
      <c r="F120" s="112"/>
    </row>
    <row r="121" ht="15.75">
      <c r="F121" s="112"/>
    </row>
    <row r="122" ht="15.75">
      <c r="F122" s="112"/>
    </row>
    <row r="123" ht="15.75">
      <c r="F123" s="112"/>
    </row>
    <row r="124" ht="15.75">
      <c r="F124" s="112"/>
    </row>
    <row r="125" ht="15.75">
      <c r="F125" s="112"/>
    </row>
    <row r="126" ht="15.75">
      <c r="F126" s="112"/>
    </row>
    <row r="127" ht="15.75">
      <c r="F127" s="112"/>
    </row>
    <row r="128" ht="15.75">
      <c r="F128" s="112"/>
    </row>
    <row r="129" ht="15.75">
      <c r="F129" s="112"/>
    </row>
    <row r="130" ht="15.75">
      <c r="F130" s="112"/>
    </row>
    <row r="131" ht="15.75">
      <c r="F131" s="112"/>
    </row>
    <row r="132" ht="15.75">
      <c r="F132" s="112"/>
    </row>
    <row r="133" ht="15.75">
      <c r="F133" s="112"/>
    </row>
    <row r="134" ht="15.75">
      <c r="F134" s="112"/>
    </row>
    <row r="135" ht="15.75">
      <c r="F135" s="112"/>
    </row>
    <row r="136" ht="15.75">
      <c r="F136" s="112"/>
    </row>
    <row r="137" ht="15.75">
      <c r="F137" s="112"/>
    </row>
    <row r="138" ht="15.75">
      <c r="F138" s="112"/>
    </row>
    <row r="139" ht="15.75">
      <c r="F139" s="112"/>
    </row>
    <row r="140" ht="15.75">
      <c r="F140" s="112"/>
    </row>
    <row r="141" ht="15.75">
      <c r="F141" s="112"/>
    </row>
    <row r="142" ht="15.75">
      <c r="F142" s="112"/>
    </row>
    <row r="143" ht="15.75">
      <c r="F143" s="112"/>
    </row>
    <row r="144" ht="15.75">
      <c r="F144" s="112"/>
    </row>
    <row r="145" ht="15.75">
      <c r="F145" s="112"/>
    </row>
    <row r="146" ht="15.75">
      <c r="F146" s="112"/>
    </row>
    <row r="147" ht="15.75">
      <c r="F147" s="112"/>
    </row>
    <row r="148" ht="15.75">
      <c r="F148" s="112"/>
    </row>
    <row r="149" ht="15.75">
      <c r="F149" s="112"/>
    </row>
    <row r="150" ht="15.75">
      <c r="F150" s="112"/>
    </row>
    <row r="151" ht="15.75">
      <c r="F151" s="112"/>
    </row>
    <row r="152" ht="15.75">
      <c r="F152" s="112"/>
    </row>
    <row r="153" ht="15.75">
      <c r="F153" s="112"/>
    </row>
    <row r="154" ht="15.75">
      <c r="F154" s="112"/>
    </row>
    <row r="155" ht="15.75">
      <c r="F155" s="112"/>
    </row>
    <row r="156" ht="15.75">
      <c r="F156" s="112"/>
    </row>
    <row r="157" ht="15.75">
      <c r="F157" s="112"/>
    </row>
    <row r="158" ht="15.75">
      <c r="F158" s="112"/>
    </row>
    <row r="159" ht="15.75">
      <c r="F159" s="112"/>
    </row>
    <row r="160" ht="15.75">
      <c r="F160" s="112"/>
    </row>
    <row r="161" ht="15.75">
      <c r="F161" s="112"/>
    </row>
    <row r="162" ht="15.75">
      <c r="F162" s="112"/>
    </row>
    <row r="163" ht="15.75">
      <c r="F163" s="112"/>
    </row>
    <row r="164" ht="15.75">
      <c r="F164" s="112"/>
    </row>
    <row r="165" ht="15.75">
      <c r="F165" s="112"/>
    </row>
    <row r="166" ht="15.75">
      <c r="F166" s="112"/>
    </row>
    <row r="167" ht="15.75">
      <c r="F167" s="112"/>
    </row>
    <row r="168" ht="15.75">
      <c r="F168" s="112"/>
    </row>
    <row r="169" ht="15.75">
      <c r="F169" s="112"/>
    </row>
    <row r="170" ht="15.75">
      <c r="F170" s="112"/>
    </row>
    <row r="171" ht="15.75">
      <c r="F171" s="112"/>
    </row>
    <row r="172" ht="15.75">
      <c r="F172" s="112"/>
    </row>
    <row r="173" ht="15.75">
      <c r="F173" s="112"/>
    </row>
    <row r="174" ht="15.75">
      <c r="F174" s="112"/>
    </row>
    <row r="175" ht="15.75">
      <c r="F175" s="112"/>
    </row>
    <row r="176" ht="15.75">
      <c r="F176" s="112"/>
    </row>
    <row r="177" ht="15.75">
      <c r="F177" s="112"/>
    </row>
    <row r="178" ht="15.75">
      <c r="F178" s="112"/>
    </row>
    <row r="179" ht="15.75">
      <c r="F179" s="112"/>
    </row>
    <row r="180" ht="15.75">
      <c r="F180" s="112"/>
    </row>
    <row r="181" ht="15.75">
      <c r="F181" s="112"/>
    </row>
    <row r="182" ht="15.75">
      <c r="F182" s="112"/>
    </row>
    <row r="183" ht="15.75">
      <c r="F183" s="112"/>
    </row>
    <row r="184" ht="15.75">
      <c r="F184" s="112"/>
    </row>
    <row r="185" ht="15.75">
      <c r="F185" s="112"/>
    </row>
    <row r="186" ht="15.75">
      <c r="F186" s="112"/>
    </row>
    <row r="187" ht="15.75">
      <c r="F187" s="112"/>
    </row>
    <row r="188" ht="15.75">
      <c r="F188" s="112"/>
    </row>
    <row r="189" ht="15.75">
      <c r="F189" s="112"/>
    </row>
    <row r="190" ht="15.75">
      <c r="F190" s="112"/>
    </row>
    <row r="191" ht="15.75">
      <c r="F191" s="112"/>
    </row>
    <row r="192" ht="15.75">
      <c r="F192" s="112"/>
    </row>
    <row r="193" ht="15.75">
      <c r="F193" s="112"/>
    </row>
    <row r="194" ht="15.75">
      <c r="F194" s="112"/>
    </row>
    <row r="195" ht="15.75">
      <c r="F195" s="112"/>
    </row>
    <row r="196" ht="15.75">
      <c r="F196" s="112"/>
    </row>
    <row r="197" ht="15.75">
      <c r="F197" s="112"/>
    </row>
    <row r="198" ht="15.75">
      <c r="F198" s="112"/>
    </row>
    <row r="199" ht="15.75">
      <c r="F199" s="112"/>
    </row>
    <row r="200" ht="15.75">
      <c r="F200" s="112"/>
    </row>
    <row r="201" ht="15.75">
      <c r="F201" s="112"/>
    </row>
    <row r="202" ht="15.75">
      <c r="F202" s="112"/>
    </row>
    <row r="203" ht="15.75">
      <c r="F203" s="112"/>
    </row>
    <row r="204" ht="15.75">
      <c r="F204" s="112"/>
    </row>
    <row r="205" ht="15.75">
      <c r="F205" s="112"/>
    </row>
    <row r="206" ht="15.75">
      <c r="F206" s="112"/>
    </row>
    <row r="207" ht="15.75">
      <c r="F207" s="112"/>
    </row>
    <row r="208" ht="15.75">
      <c r="F208" s="112"/>
    </row>
    <row r="209" ht="15.75">
      <c r="F209" s="112"/>
    </row>
    <row r="210" ht="15.75">
      <c r="F210" s="112"/>
    </row>
    <row r="211" ht="15.75">
      <c r="F211" s="112"/>
    </row>
    <row r="212" ht="15.75">
      <c r="F212" s="112"/>
    </row>
    <row r="213" ht="15.75">
      <c r="F213" s="112"/>
    </row>
    <row r="214" ht="15.75">
      <c r="F214" s="112"/>
    </row>
    <row r="215" ht="15.75">
      <c r="F215" s="112"/>
    </row>
    <row r="216" ht="15.75">
      <c r="F216" s="112"/>
    </row>
    <row r="217" ht="15.75">
      <c r="F217" s="112"/>
    </row>
    <row r="218" ht="15.75">
      <c r="F218" s="112"/>
    </row>
    <row r="219" ht="15.75">
      <c r="F219" s="112"/>
    </row>
    <row r="220" ht="15.75">
      <c r="F220" s="112"/>
    </row>
    <row r="221" ht="15.75">
      <c r="F221" s="112"/>
    </row>
    <row r="222" ht="15.75">
      <c r="F222" s="112"/>
    </row>
    <row r="223" ht="15.75">
      <c r="F223" s="112"/>
    </row>
    <row r="224" ht="15.75">
      <c r="F224" s="112"/>
    </row>
    <row r="225" ht="15.75">
      <c r="F225" s="112"/>
    </row>
    <row r="226" ht="15.75">
      <c r="F226" s="112"/>
    </row>
    <row r="227" ht="15.75">
      <c r="F227" s="112"/>
    </row>
    <row r="228" ht="15.75">
      <c r="F228" s="112"/>
    </row>
    <row r="229" ht="15.75">
      <c r="F229" s="112"/>
    </row>
    <row r="230" ht="15.75">
      <c r="F230" s="112"/>
    </row>
    <row r="231" ht="15.75">
      <c r="F231" s="112"/>
    </row>
    <row r="232" ht="15.75">
      <c r="F232" s="112"/>
    </row>
    <row r="233" ht="15.75">
      <c r="F233" s="112"/>
    </row>
    <row r="234" ht="15.75">
      <c r="F234" s="112"/>
    </row>
    <row r="235" ht="15.75">
      <c r="F235" s="112"/>
    </row>
    <row r="236" ht="15.75">
      <c r="F236" s="112"/>
    </row>
    <row r="237" ht="15.75">
      <c r="F237" s="112"/>
    </row>
    <row r="238" ht="15.75">
      <c r="F238" s="112"/>
    </row>
    <row r="239" ht="15.75">
      <c r="F239" s="112"/>
    </row>
    <row r="240" ht="15.75">
      <c r="F240" s="112"/>
    </row>
    <row r="241" ht="15.75">
      <c r="F241" s="112"/>
    </row>
    <row r="242" ht="15.75">
      <c r="F242" s="112"/>
    </row>
    <row r="243" ht="15.75">
      <c r="F243" s="112"/>
    </row>
    <row r="244" ht="15.75">
      <c r="F244" s="112"/>
    </row>
    <row r="245" ht="15.75">
      <c r="F245" s="112"/>
    </row>
    <row r="246" ht="15.75">
      <c r="F246" s="112"/>
    </row>
    <row r="247" ht="15.75">
      <c r="F247" s="112"/>
    </row>
    <row r="248" ht="15.75">
      <c r="F248" s="112"/>
    </row>
    <row r="249" ht="15.75">
      <c r="F249" s="112"/>
    </row>
    <row r="250" ht="15.75">
      <c r="F250" s="112"/>
    </row>
    <row r="251" ht="15.75">
      <c r="F251" s="112"/>
    </row>
    <row r="252" ht="15.75">
      <c r="F252" s="112"/>
    </row>
    <row r="253" ht="15.75">
      <c r="F253" s="112"/>
    </row>
    <row r="254" ht="15.75">
      <c r="F254" s="112"/>
    </row>
    <row r="255" ht="15.75">
      <c r="F255" s="112"/>
    </row>
    <row r="256" ht="15.75">
      <c r="F256" s="112"/>
    </row>
    <row r="257" ht="15.75">
      <c r="F257" s="112"/>
    </row>
    <row r="258" ht="15.75">
      <c r="F258" s="112"/>
    </row>
    <row r="259" ht="15.75">
      <c r="F259" s="112"/>
    </row>
    <row r="260" ht="15.75">
      <c r="F260" s="112"/>
    </row>
    <row r="261" ht="15.75">
      <c r="F261" s="112"/>
    </row>
    <row r="262" ht="15.75">
      <c r="F262" s="112"/>
    </row>
    <row r="263" ht="15.75">
      <c r="F263" s="112"/>
    </row>
    <row r="264" ht="15.75">
      <c r="F264" s="112"/>
    </row>
    <row r="265" ht="15.75">
      <c r="F265" s="112"/>
    </row>
    <row r="266" ht="15.75">
      <c r="F266" s="112"/>
    </row>
    <row r="267" ht="15.75">
      <c r="F267" s="112"/>
    </row>
    <row r="268" ht="15.75">
      <c r="F268" s="112"/>
    </row>
    <row r="269" ht="15.75">
      <c r="F269" s="112"/>
    </row>
    <row r="270" ht="15.75">
      <c r="F270" s="112"/>
    </row>
    <row r="271" ht="15.75">
      <c r="F271" s="112"/>
    </row>
    <row r="272" ht="15.75">
      <c r="F272" s="112"/>
    </row>
    <row r="273" ht="15.75">
      <c r="F273" s="112"/>
    </row>
    <row r="274" ht="15.75">
      <c r="F274" s="112"/>
    </row>
    <row r="275" ht="15.75">
      <c r="F275" s="112"/>
    </row>
    <row r="276" ht="15.75">
      <c r="F276" s="112"/>
    </row>
    <row r="277" ht="15.75">
      <c r="F277" s="112"/>
    </row>
    <row r="278" ht="15.75">
      <c r="F278" s="112"/>
    </row>
    <row r="279" ht="15.75">
      <c r="F279" s="112"/>
    </row>
    <row r="280" ht="15.75">
      <c r="F280" s="112"/>
    </row>
    <row r="281" ht="15.75">
      <c r="F281" s="112"/>
    </row>
    <row r="282" ht="15.75">
      <c r="F282" s="112"/>
    </row>
    <row r="283" ht="15.75">
      <c r="F283" s="112"/>
    </row>
    <row r="284" ht="15.75">
      <c r="F284" s="112"/>
    </row>
    <row r="285" ht="15.75">
      <c r="F285" s="112"/>
    </row>
    <row r="286" ht="15.75">
      <c r="F286" s="112"/>
    </row>
    <row r="287" ht="15.75">
      <c r="F287" s="112"/>
    </row>
    <row r="288" ht="15.75">
      <c r="F288" s="112"/>
    </row>
    <row r="289" ht="15.75">
      <c r="F289" s="112"/>
    </row>
    <row r="290" ht="15.75">
      <c r="F290" s="112"/>
    </row>
    <row r="291" ht="15.75">
      <c r="F291" s="112"/>
    </row>
    <row r="292" ht="15.75">
      <c r="F292" s="112"/>
    </row>
    <row r="293" ht="15.75">
      <c r="F293" s="112"/>
    </row>
    <row r="294" ht="15.75">
      <c r="F294" s="112"/>
    </row>
    <row r="295" ht="15.75">
      <c r="F295" s="112"/>
    </row>
    <row r="296" ht="15.75">
      <c r="F296" s="112"/>
    </row>
    <row r="297" ht="15.75">
      <c r="F297" s="112"/>
    </row>
    <row r="298" ht="15.75">
      <c r="F298" s="112"/>
    </row>
    <row r="299" ht="15.75">
      <c r="F299" s="112"/>
    </row>
    <row r="300" ht="15.75">
      <c r="F300" s="112"/>
    </row>
    <row r="301" ht="15.75">
      <c r="F301" s="112"/>
    </row>
    <row r="302" ht="15.75">
      <c r="F302" s="112"/>
    </row>
    <row r="303" ht="15.75">
      <c r="F303" s="112"/>
    </row>
    <row r="304" ht="15.75">
      <c r="F304" s="112"/>
    </row>
    <row r="305" ht="15.75">
      <c r="F305" s="112"/>
    </row>
    <row r="306" ht="15.75">
      <c r="F306" s="112"/>
    </row>
    <row r="307" ht="15.75">
      <c r="F307" s="112"/>
    </row>
    <row r="308" ht="15.75">
      <c r="F308" s="112"/>
    </row>
    <row r="309" ht="15.75">
      <c r="F309" s="112"/>
    </row>
    <row r="310" ht="15.75">
      <c r="F310" s="112"/>
    </row>
    <row r="311" ht="15.75">
      <c r="F311" s="112"/>
    </row>
    <row r="312" ht="15.75">
      <c r="F312" s="112"/>
    </row>
    <row r="313" ht="15.75">
      <c r="F313" s="112"/>
    </row>
    <row r="314" ht="15.75">
      <c r="F314" s="112"/>
    </row>
    <row r="315" ht="15.75">
      <c r="F315" s="112"/>
    </row>
    <row r="316" ht="15.75">
      <c r="F316" s="112"/>
    </row>
    <row r="317" ht="15.75">
      <c r="F317" s="112"/>
    </row>
    <row r="318" ht="15.75">
      <c r="F318" s="112"/>
    </row>
    <row r="319" ht="15.75">
      <c r="F319" s="112"/>
    </row>
    <row r="320" ht="15.75">
      <c r="F320" s="112"/>
    </row>
    <row r="321" ht="15.75">
      <c r="F321" s="112"/>
    </row>
    <row r="322" ht="15.75">
      <c r="F322" s="112"/>
    </row>
    <row r="323" ht="15.75">
      <c r="F323" s="112"/>
    </row>
    <row r="324" ht="15.75">
      <c r="F324" s="112"/>
    </row>
    <row r="325" ht="15.75">
      <c r="F325" s="112"/>
    </row>
    <row r="326" ht="15.75">
      <c r="F326" s="112"/>
    </row>
    <row r="327" ht="15.75">
      <c r="F327" s="112"/>
    </row>
    <row r="328" ht="15.75">
      <c r="F328" s="112"/>
    </row>
    <row r="329" ht="15.75">
      <c r="F329" s="112"/>
    </row>
    <row r="330" ht="15.75">
      <c r="F330" s="112"/>
    </row>
    <row r="331" ht="15.75">
      <c r="F331" s="112"/>
    </row>
    <row r="332" ht="15.75">
      <c r="F332" s="112"/>
    </row>
    <row r="333" ht="15.75">
      <c r="F333" s="112"/>
    </row>
    <row r="334" ht="15.75">
      <c r="F334" s="112"/>
    </row>
    <row r="335" ht="15.75">
      <c r="F335" s="112"/>
    </row>
    <row r="336" ht="15.75">
      <c r="F336" s="112"/>
    </row>
    <row r="337" ht="15.75">
      <c r="F337" s="112"/>
    </row>
    <row r="338" ht="15.75">
      <c r="F338" s="112"/>
    </row>
    <row r="339" ht="15.75">
      <c r="F339" s="112"/>
    </row>
    <row r="340" ht="15.75">
      <c r="F340" s="112"/>
    </row>
    <row r="341" ht="15.75">
      <c r="F341" s="112"/>
    </row>
    <row r="342" ht="15.75">
      <c r="F342" s="112"/>
    </row>
    <row r="343" ht="15.75">
      <c r="F343" s="112"/>
    </row>
    <row r="344" ht="15.75">
      <c r="F344" s="112"/>
    </row>
    <row r="345" ht="15.75">
      <c r="F345" s="112"/>
    </row>
    <row r="346" ht="15.75">
      <c r="F346" s="112"/>
    </row>
    <row r="347" ht="15.75">
      <c r="F347" s="112"/>
    </row>
    <row r="348" ht="15.75">
      <c r="F348" s="112"/>
    </row>
    <row r="349" ht="15.75">
      <c r="F349" s="112"/>
    </row>
    <row r="350" ht="15.75">
      <c r="F350" s="112"/>
    </row>
    <row r="351" ht="15.75">
      <c r="F351" s="112"/>
    </row>
    <row r="352" ht="15.75">
      <c r="F352" s="112"/>
    </row>
    <row r="353" ht="15.75">
      <c r="F353" s="112"/>
    </row>
    <row r="354" ht="15.75">
      <c r="F354" s="112"/>
    </row>
    <row r="355" ht="15.75">
      <c r="F355" s="112"/>
    </row>
    <row r="356" ht="15.75">
      <c r="F356" s="112"/>
    </row>
    <row r="357" ht="15.75">
      <c r="F357" s="112"/>
    </row>
    <row r="358" ht="15.75">
      <c r="F358" s="112"/>
    </row>
    <row r="359" ht="15.75">
      <c r="F359" s="112"/>
    </row>
    <row r="360" ht="15.75">
      <c r="F360" s="112"/>
    </row>
    <row r="361" ht="15.75">
      <c r="F361" s="112"/>
    </row>
    <row r="362" ht="15.75">
      <c r="F362" s="112"/>
    </row>
    <row r="363" ht="15.75">
      <c r="F363" s="112"/>
    </row>
    <row r="364" ht="15.75">
      <c r="F364" s="112"/>
    </row>
    <row r="365" ht="15.75">
      <c r="F365" s="112"/>
    </row>
    <row r="366" ht="15.75">
      <c r="F366" s="112"/>
    </row>
    <row r="367" ht="15.75">
      <c r="F367" s="112"/>
    </row>
    <row r="368" ht="15.75">
      <c r="F368" s="112"/>
    </row>
    <row r="369" ht="15.75">
      <c r="F369" s="112"/>
    </row>
    <row r="370" ht="15.75">
      <c r="F370" s="112"/>
    </row>
    <row r="371" ht="15.75">
      <c r="F371" s="112"/>
    </row>
    <row r="372" ht="15.75">
      <c r="F372" s="112"/>
    </row>
    <row r="373" ht="15.75">
      <c r="F373" s="112"/>
    </row>
    <row r="374" ht="15.75">
      <c r="F374" s="112"/>
    </row>
    <row r="375" ht="15.75">
      <c r="F375" s="112"/>
    </row>
    <row r="376" ht="15.75">
      <c r="F376" s="112"/>
    </row>
    <row r="377" ht="15.75">
      <c r="F377" s="112"/>
    </row>
    <row r="378" ht="15.75">
      <c r="F378" s="112"/>
    </row>
    <row r="379" ht="15.75">
      <c r="F379" s="112"/>
    </row>
    <row r="380" ht="15.75">
      <c r="F380" s="112"/>
    </row>
    <row r="381" ht="15.75">
      <c r="F381" s="112"/>
    </row>
    <row r="382" ht="15.75">
      <c r="F382" s="112"/>
    </row>
    <row r="383" ht="15.75">
      <c r="F383" s="112"/>
    </row>
    <row r="384" ht="15.75">
      <c r="F384" s="112"/>
    </row>
    <row r="385" ht="15.75">
      <c r="F385" s="112"/>
    </row>
    <row r="386" ht="15.75">
      <c r="F386" s="112"/>
    </row>
    <row r="387" ht="15.75">
      <c r="F387" s="112"/>
    </row>
    <row r="388" ht="15.75">
      <c r="F388" s="112"/>
    </row>
    <row r="389" ht="15.75">
      <c r="F389" s="112"/>
    </row>
    <row r="390" ht="15.75">
      <c r="F390" s="112"/>
    </row>
    <row r="391" ht="15.75">
      <c r="F391" s="112"/>
    </row>
    <row r="392" ht="15.75">
      <c r="F392" s="112"/>
    </row>
    <row r="393" ht="15.75">
      <c r="F393" s="112"/>
    </row>
    <row r="394" ht="15.75">
      <c r="F394" s="112"/>
    </row>
    <row r="395" ht="15.75">
      <c r="F395" s="112"/>
    </row>
    <row r="396" ht="15.75">
      <c r="F396" s="112"/>
    </row>
    <row r="397" ht="15.75">
      <c r="F397" s="112"/>
    </row>
    <row r="398" ht="15.75">
      <c r="F398" s="112"/>
    </row>
    <row r="399" ht="15.75">
      <c r="F399" s="112"/>
    </row>
    <row r="400" ht="15.75">
      <c r="F400" s="112"/>
    </row>
    <row r="401" ht="15.75">
      <c r="F401" s="112"/>
    </row>
    <row r="402" ht="15.75">
      <c r="F402" s="112"/>
    </row>
    <row r="403" ht="15.75">
      <c r="F403" s="112"/>
    </row>
    <row r="404" ht="15.75">
      <c r="F404" s="112"/>
    </row>
    <row r="405" ht="15.75">
      <c r="F405" s="112"/>
    </row>
    <row r="406" ht="15.75">
      <c r="F406" s="112"/>
    </row>
    <row r="407" ht="15.75">
      <c r="F407" s="112"/>
    </row>
    <row r="408" ht="15.75">
      <c r="F408" s="112"/>
    </row>
    <row r="409" ht="15.75">
      <c r="F409" s="112"/>
    </row>
    <row r="410" ht="15.75">
      <c r="F410" s="112"/>
    </row>
    <row r="411" ht="15.75">
      <c r="F411" s="112"/>
    </row>
    <row r="412" ht="15.75">
      <c r="F412" s="112"/>
    </row>
    <row r="413" ht="15.75">
      <c r="F413" s="112"/>
    </row>
    <row r="414" ht="15.75">
      <c r="F414" s="112"/>
    </row>
    <row r="415" ht="15.75">
      <c r="F415" s="112"/>
    </row>
    <row r="416" ht="15.75">
      <c r="F416" s="112"/>
    </row>
    <row r="417" ht="15.75">
      <c r="F417" s="112"/>
    </row>
    <row r="418" ht="15.75">
      <c r="F418" s="112"/>
    </row>
    <row r="419" ht="15.75">
      <c r="F419" s="112"/>
    </row>
    <row r="420" ht="15.75">
      <c r="F420" s="112"/>
    </row>
    <row r="421" ht="15.75">
      <c r="F421" s="112"/>
    </row>
    <row r="422" ht="15.75">
      <c r="F422" s="112"/>
    </row>
    <row r="423" ht="15.75">
      <c r="F423" s="112"/>
    </row>
    <row r="424" ht="15.75">
      <c r="F424" s="112"/>
    </row>
    <row r="425" ht="15.75">
      <c r="F425" s="112"/>
    </row>
    <row r="426" ht="15.75">
      <c r="F426" s="112"/>
    </row>
    <row r="427" ht="15.75">
      <c r="F427" s="112"/>
    </row>
    <row r="428" ht="15.75">
      <c r="F428" s="112"/>
    </row>
    <row r="429" ht="15.75">
      <c r="F429" s="112"/>
    </row>
    <row r="430" ht="15.75">
      <c r="F430" s="112"/>
    </row>
    <row r="431" ht="15.75">
      <c r="F431" s="112"/>
    </row>
    <row r="432" ht="15.75">
      <c r="F432" s="112"/>
    </row>
    <row r="433" ht="15.75">
      <c r="F433" s="112"/>
    </row>
    <row r="434" ht="15.75">
      <c r="F434" s="112"/>
    </row>
    <row r="435" ht="15.75">
      <c r="F435" s="112"/>
    </row>
    <row r="436" ht="15.75">
      <c r="F436" s="112"/>
    </row>
    <row r="437" ht="15.75">
      <c r="F437" s="112"/>
    </row>
    <row r="438" ht="15.75">
      <c r="F438" s="112"/>
    </row>
    <row r="439" ht="15.75">
      <c r="F439" s="112"/>
    </row>
    <row r="440" ht="15.75">
      <c r="F440" s="112"/>
    </row>
    <row r="441" ht="15.75">
      <c r="F441" s="112"/>
    </row>
    <row r="442" ht="15.75">
      <c r="F442" s="112"/>
    </row>
    <row r="443" ht="15.75">
      <c r="F443" s="112"/>
    </row>
    <row r="444" ht="15.75">
      <c r="F444" s="112"/>
    </row>
    <row r="445" ht="15.75">
      <c r="F445" s="112"/>
    </row>
    <row r="446" ht="15.75">
      <c r="F446" s="112"/>
    </row>
    <row r="447" ht="15.75">
      <c r="F447" s="112"/>
    </row>
    <row r="448" ht="15.75">
      <c r="F448" s="112"/>
    </row>
    <row r="449" ht="15.75">
      <c r="F449" s="112"/>
    </row>
    <row r="450" ht="15.75">
      <c r="F450" s="112"/>
    </row>
    <row r="451" ht="15.75">
      <c r="F451" s="112"/>
    </row>
    <row r="452" ht="15.75">
      <c r="F452" s="112"/>
    </row>
    <row r="453" ht="15.75">
      <c r="F453" s="112"/>
    </row>
    <row r="454" ht="15.75">
      <c r="F454" s="112"/>
    </row>
    <row r="455" ht="15.75">
      <c r="F455" s="112"/>
    </row>
    <row r="456" ht="15.75">
      <c r="F456" s="112"/>
    </row>
    <row r="457" ht="15.75">
      <c r="F457" s="112"/>
    </row>
    <row r="458" ht="15.75">
      <c r="F458" s="112"/>
    </row>
    <row r="459" ht="15.75">
      <c r="F459" s="112"/>
    </row>
    <row r="460" ht="15.75">
      <c r="F460" s="112"/>
    </row>
    <row r="461" ht="15.75">
      <c r="F461" s="112"/>
    </row>
    <row r="462" ht="15.75">
      <c r="F462" s="112"/>
    </row>
    <row r="463" ht="15.75">
      <c r="F463" s="112"/>
    </row>
    <row r="464" ht="15.75">
      <c r="F464" s="112"/>
    </row>
    <row r="465" ht="15.75">
      <c r="F465" s="112"/>
    </row>
    <row r="466" ht="15.75">
      <c r="F466" s="112"/>
    </row>
    <row r="467" ht="15.75">
      <c r="F467" s="112"/>
    </row>
    <row r="468" ht="15.75">
      <c r="F468" s="112"/>
    </row>
    <row r="469" ht="15.75">
      <c r="F469" s="112"/>
    </row>
    <row r="470" ht="15.75">
      <c r="F470" s="112"/>
    </row>
    <row r="471" ht="15.75">
      <c r="F471" s="112"/>
    </row>
    <row r="472" ht="15.75">
      <c r="F472" s="112"/>
    </row>
    <row r="473" ht="15.75">
      <c r="F473" s="112"/>
    </row>
    <row r="474" ht="15.75">
      <c r="F474" s="112"/>
    </row>
    <row r="475" ht="15.75">
      <c r="F475" s="112"/>
    </row>
    <row r="476" ht="15.75">
      <c r="F476" s="112"/>
    </row>
    <row r="477" ht="15.75">
      <c r="F477" s="112"/>
    </row>
    <row r="478" ht="15.75">
      <c r="F478" s="112"/>
    </row>
    <row r="479" ht="15.75">
      <c r="F479" s="112"/>
    </row>
    <row r="480" ht="15.75">
      <c r="F480" s="112"/>
    </row>
    <row r="481" ht="15.75">
      <c r="F481" s="112"/>
    </row>
    <row r="482" ht="15.75">
      <c r="F482" s="112"/>
    </row>
    <row r="483" ht="15.75">
      <c r="F483" s="112"/>
    </row>
    <row r="484" ht="15.75">
      <c r="F484" s="112"/>
    </row>
    <row r="485" ht="15.75">
      <c r="F485" s="112"/>
    </row>
    <row r="486" ht="15.75">
      <c r="F486" s="112"/>
    </row>
    <row r="487" ht="15.75">
      <c r="F487" s="112"/>
    </row>
    <row r="488" ht="15.75">
      <c r="F488" s="112"/>
    </row>
    <row r="489" ht="15.75">
      <c r="F489" s="112"/>
    </row>
    <row r="490" ht="15.75">
      <c r="F490" s="112"/>
    </row>
    <row r="491" ht="15.75">
      <c r="F491" s="112"/>
    </row>
    <row r="492" ht="15.75">
      <c r="F492" s="112"/>
    </row>
    <row r="493" ht="15.75">
      <c r="F493" s="112"/>
    </row>
    <row r="494" ht="15.75">
      <c r="F494" s="112"/>
    </row>
  </sheetData>
  <sheetProtection/>
  <mergeCells count="25">
    <mergeCell ref="A5:C5"/>
    <mergeCell ref="B7:C7"/>
    <mergeCell ref="D7:E7"/>
    <mergeCell ref="F7:G7"/>
    <mergeCell ref="H7:I7"/>
    <mergeCell ref="B8:B10"/>
    <mergeCell ref="C8:C10"/>
    <mergeCell ref="D8:D10"/>
    <mergeCell ref="E8:E10"/>
    <mergeCell ref="A3:I3"/>
    <mergeCell ref="G8:G10"/>
    <mergeCell ref="H8:H10"/>
    <mergeCell ref="I8:I10"/>
    <mergeCell ref="J3:T3"/>
    <mergeCell ref="S8:S10"/>
    <mergeCell ref="M8:M10"/>
    <mergeCell ref="N8:N10"/>
    <mergeCell ref="O8:O10"/>
    <mergeCell ref="L8:L10"/>
    <mergeCell ref="P8:P10"/>
    <mergeCell ref="Q8:Q10"/>
    <mergeCell ref="R8:R10"/>
    <mergeCell ref="J8:J10"/>
    <mergeCell ref="K8:K10"/>
    <mergeCell ref="F8:F10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495"/>
  <sheetViews>
    <sheetView view="pageBreakPreview" zoomScaleSheetLayoutView="100" zoomScalePageLayoutView="0" workbookViewId="0" topLeftCell="A1">
      <selection activeCell="E36" sqref="E36"/>
    </sheetView>
  </sheetViews>
  <sheetFormatPr defaultColWidth="8.88671875" defaultRowHeight="13.5"/>
  <cols>
    <col min="1" max="1" width="19.99609375" style="37" customWidth="1"/>
    <col min="2" max="5" width="23.77734375" style="40" customWidth="1"/>
    <col min="6" max="6" width="19.99609375" style="43" customWidth="1"/>
    <col min="7" max="16384" width="8.88671875" style="43" customWidth="1"/>
  </cols>
  <sheetData>
    <row r="1" spans="1:6" ht="11.25" customHeight="1">
      <c r="A1" s="22" t="s">
        <v>554</v>
      </c>
      <c r="B1" s="42"/>
      <c r="C1" s="42"/>
      <c r="D1" s="42"/>
      <c r="E1" s="42"/>
      <c r="F1" s="424" t="s">
        <v>397</v>
      </c>
    </row>
    <row r="2" spans="1:5" ht="12" customHeight="1">
      <c r="A2" s="23"/>
      <c r="B2" s="24"/>
      <c r="C2" s="24"/>
      <c r="D2" s="24"/>
      <c r="E2" s="24"/>
    </row>
    <row r="3" spans="1:6" ht="21.75" customHeight="1">
      <c r="A3" s="830" t="s">
        <v>425</v>
      </c>
      <c r="B3" s="830"/>
      <c r="C3" s="830"/>
      <c r="D3" s="830" t="s">
        <v>551</v>
      </c>
      <c r="E3" s="830"/>
      <c r="F3" s="830"/>
    </row>
    <row r="4" spans="1:5" ht="12.75" customHeight="1">
      <c r="A4" s="25"/>
      <c r="B4" s="25"/>
      <c r="C4" s="25"/>
      <c r="D4" s="25"/>
      <c r="E4" s="25"/>
    </row>
    <row r="5" spans="1:6" ht="12.75" customHeight="1" thickBot="1">
      <c r="A5" s="832" t="s">
        <v>483</v>
      </c>
      <c r="B5" s="833"/>
      <c r="C5" s="26"/>
      <c r="D5" s="26"/>
      <c r="E5" s="27"/>
      <c r="F5" s="27" t="s">
        <v>314</v>
      </c>
    </row>
    <row r="6" spans="1:6" ht="24" customHeight="1" thickTop="1">
      <c r="A6" s="44" t="s">
        <v>484</v>
      </c>
      <c r="B6" s="80" t="s">
        <v>485</v>
      </c>
      <c r="C6" s="422" t="s">
        <v>552</v>
      </c>
      <c r="D6" s="423" t="s">
        <v>553</v>
      </c>
      <c r="E6" s="45" t="s">
        <v>486</v>
      </c>
      <c r="F6" s="837" t="s">
        <v>166</v>
      </c>
    </row>
    <row r="7" spans="1:6" ht="10.5" customHeight="1">
      <c r="A7" s="30"/>
      <c r="B7" s="829" t="s">
        <v>34</v>
      </c>
      <c r="C7" s="829" t="s">
        <v>33</v>
      </c>
      <c r="D7" s="827" t="s">
        <v>487</v>
      </c>
      <c r="E7" s="827" t="s">
        <v>426</v>
      </c>
      <c r="F7" s="838"/>
    </row>
    <row r="8" spans="1:6" ht="10.5" customHeight="1">
      <c r="A8" s="30" t="s">
        <v>488</v>
      </c>
      <c r="B8" s="828"/>
      <c r="C8" s="828"/>
      <c r="D8" s="828"/>
      <c r="E8" s="828"/>
      <c r="F8" s="840" t="s">
        <v>173</v>
      </c>
    </row>
    <row r="9" spans="1:6" ht="10.5" customHeight="1">
      <c r="A9" s="31"/>
      <c r="B9" s="839"/>
      <c r="C9" s="839"/>
      <c r="D9" s="839"/>
      <c r="E9" s="839"/>
      <c r="F9" s="841"/>
    </row>
    <row r="10" spans="1:6" ht="23.25" customHeight="1" hidden="1">
      <c r="A10" s="46">
        <v>2010</v>
      </c>
      <c r="B10" s="47">
        <v>1914</v>
      </c>
      <c r="C10" s="47">
        <v>342</v>
      </c>
      <c r="D10" s="47">
        <f>C10/B10*100</f>
        <v>17.86833855799373</v>
      </c>
      <c r="E10" s="139">
        <v>30</v>
      </c>
      <c r="F10" s="48">
        <v>2010</v>
      </c>
    </row>
    <row r="11" spans="1:6" ht="24" customHeight="1">
      <c r="A11" s="46">
        <v>2011</v>
      </c>
      <c r="B11" s="47">
        <v>1837</v>
      </c>
      <c r="C11" s="47">
        <v>357</v>
      </c>
      <c r="D11" s="47">
        <f>C11/B11*100</f>
        <v>19.433859553620035</v>
      </c>
      <c r="E11" s="139">
        <v>15</v>
      </c>
      <c r="F11" s="48">
        <v>2011</v>
      </c>
    </row>
    <row r="12" spans="1:6" ht="24" customHeight="1">
      <c r="A12" s="46">
        <v>2012</v>
      </c>
      <c r="B12" s="47">
        <v>1029</v>
      </c>
      <c r="C12" s="47">
        <v>360</v>
      </c>
      <c r="D12" s="47">
        <f>C12/B12*100</f>
        <v>34.98542274052478</v>
      </c>
      <c r="E12" s="139"/>
      <c r="F12" s="48">
        <v>2012</v>
      </c>
    </row>
    <row r="13" spans="1:6" ht="24" customHeight="1">
      <c r="A13" s="46">
        <v>2013</v>
      </c>
      <c r="B13" s="140">
        <v>1054</v>
      </c>
      <c r="C13" s="140">
        <v>380</v>
      </c>
      <c r="D13" s="47">
        <f>C13/B13*100</f>
        <v>36.05313092979127</v>
      </c>
      <c r="E13" s="140">
        <v>21</v>
      </c>
      <c r="F13" s="48">
        <v>2013</v>
      </c>
    </row>
    <row r="14" spans="1:6" s="50" customFormat="1" ht="24" customHeight="1">
      <c r="A14" s="46">
        <v>2014</v>
      </c>
      <c r="B14" s="47">
        <v>1076</v>
      </c>
      <c r="C14" s="47">
        <v>397</v>
      </c>
      <c r="D14" s="67">
        <f>C14/B14*100</f>
        <v>36.89591078066915</v>
      </c>
      <c r="E14" s="68">
        <v>0</v>
      </c>
      <c r="F14" s="48">
        <v>2014</v>
      </c>
    </row>
    <row r="15" spans="1:6" s="50" customFormat="1" ht="24" customHeight="1">
      <c r="A15" s="46">
        <v>2015</v>
      </c>
      <c r="B15" s="47">
        <v>1076</v>
      </c>
      <c r="C15" s="47">
        <v>397</v>
      </c>
      <c r="D15" s="67">
        <v>36.89591078066915</v>
      </c>
      <c r="E15" s="68" t="s">
        <v>379</v>
      </c>
      <c r="F15" s="48">
        <v>2015</v>
      </c>
    </row>
    <row r="16" spans="1:6" s="50" customFormat="1" ht="24" customHeight="1">
      <c r="A16" s="49">
        <v>2016</v>
      </c>
      <c r="B16" s="141">
        <v>1065</v>
      </c>
      <c r="C16" s="141">
        <v>348</v>
      </c>
      <c r="D16" s="142">
        <v>32.67605633802817</v>
      </c>
      <c r="E16" s="143" t="s">
        <v>379</v>
      </c>
      <c r="F16" s="69">
        <v>2016</v>
      </c>
    </row>
    <row r="17" spans="1:6" ht="24" customHeight="1">
      <c r="A17" s="70" t="s">
        <v>168</v>
      </c>
      <c r="B17" s="144">
        <v>360</v>
      </c>
      <c r="C17" s="145">
        <v>327</v>
      </c>
      <c r="D17" s="67">
        <v>90.83333333333333</v>
      </c>
      <c r="E17" s="145">
        <v>0</v>
      </c>
      <c r="F17" s="71" t="s">
        <v>39</v>
      </c>
    </row>
    <row r="18" spans="1:6" ht="24" customHeight="1">
      <c r="A18" s="70" t="s">
        <v>169</v>
      </c>
      <c r="B18" s="144">
        <v>63</v>
      </c>
      <c r="C18" s="145">
        <v>0</v>
      </c>
      <c r="D18" s="67">
        <v>0</v>
      </c>
      <c r="E18" s="145">
        <v>0</v>
      </c>
      <c r="F18" s="71" t="s">
        <v>40</v>
      </c>
    </row>
    <row r="19" spans="1:6" ht="24" customHeight="1">
      <c r="A19" s="70" t="s">
        <v>170</v>
      </c>
      <c r="B19" s="144">
        <v>59</v>
      </c>
      <c r="C19" s="145">
        <v>0</v>
      </c>
      <c r="D19" s="67">
        <v>0</v>
      </c>
      <c r="E19" s="145">
        <v>0</v>
      </c>
      <c r="F19" s="71" t="s">
        <v>41</v>
      </c>
    </row>
    <row r="20" spans="1:6" ht="24" customHeight="1">
      <c r="A20" s="70" t="s">
        <v>171</v>
      </c>
      <c r="B20" s="144">
        <v>130</v>
      </c>
      <c r="C20" s="145">
        <v>0</v>
      </c>
      <c r="D20" s="67">
        <v>0</v>
      </c>
      <c r="E20" s="145">
        <v>0</v>
      </c>
      <c r="F20" s="71" t="s">
        <v>172</v>
      </c>
    </row>
    <row r="21" spans="1:6" ht="24" customHeight="1">
      <c r="A21" s="70" t="s">
        <v>174</v>
      </c>
      <c r="B21" s="144">
        <v>66</v>
      </c>
      <c r="C21" s="145">
        <v>0</v>
      </c>
      <c r="D21" s="67">
        <v>0</v>
      </c>
      <c r="E21" s="145">
        <v>0</v>
      </c>
      <c r="F21" s="71" t="s">
        <v>42</v>
      </c>
    </row>
    <row r="22" spans="1:6" ht="24" customHeight="1">
      <c r="A22" s="70" t="s">
        <v>175</v>
      </c>
      <c r="B22" s="144">
        <v>59</v>
      </c>
      <c r="C22" s="145">
        <v>0</v>
      </c>
      <c r="D22" s="67">
        <v>0</v>
      </c>
      <c r="E22" s="145">
        <v>0</v>
      </c>
      <c r="F22" s="71" t="s">
        <v>43</v>
      </c>
    </row>
    <row r="23" spans="1:6" ht="24" customHeight="1">
      <c r="A23" s="70" t="s">
        <v>290</v>
      </c>
      <c r="B23" s="144">
        <v>21</v>
      </c>
      <c r="C23" s="145">
        <v>21</v>
      </c>
      <c r="D23" s="67">
        <v>100</v>
      </c>
      <c r="E23" s="145">
        <v>0</v>
      </c>
      <c r="F23" s="72" t="s">
        <v>296</v>
      </c>
    </row>
    <row r="24" spans="1:6" ht="24" customHeight="1">
      <c r="A24" s="70" t="s">
        <v>165</v>
      </c>
      <c r="B24" s="144">
        <v>66</v>
      </c>
      <c r="C24" s="145">
        <v>0</v>
      </c>
      <c r="D24" s="67">
        <v>0</v>
      </c>
      <c r="E24" s="145">
        <v>0</v>
      </c>
      <c r="F24" s="71" t="s">
        <v>83</v>
      </c>
    </row>
    <row r="25" spans="1:6" ht="24" customHeight="1">
      <c r="A25" s="70" t="s">
        <v>176</v>
      </c>
      <c r="B25" s="144">
        <v>19</v>
      </c>
      <c r="C25" s="145">
        <v>0</v>
      </c>
      <c r="D25" s="67">
        <v>0</v>
      </c>
      <c r="E25" s="145">
        <v>0</v>
      </c>
      <c r="F25" s="71" t="s">
        <v>44</v>
      </c>
    </row>
    <row r="26" spans="1:6" ht="24" customHeight="1">
      <c r="A26" s="70" t="s">
        <v>177</v>
      </c>
      <c r="B26" s="144">
        <v>41</v>
      </c>
      <c r="C26" s="145">
        <v>0</v>
      </c>
      <c r="D26" s="67">
        <v>0</v>
      </c>
      <c r="E26" s="145">
        <v>0</v>
      </c>
      <c r="F26" s="71" t="s">
        <v>45</v>
      </c>
    </row>
    <row r="27" spans="1:6" ht="24" customHeight="1">
      <c r="A27" s="70" t="s">
        <v>178</v>
      </c>
      <c r="B27" s="144">
        <v>28</v>
      </c>
      <c r="C27" s="145">
        <v>0</v>
      </c>
      <c r="D27" s="67">
        <v>0</v>
      </c>
      <c r="E27" s="145">
        <v>0</v>
      </c>
      <c r="F27" s="71" t="s">
        <v>295</v>
      </c>
    </row>
    <row r="28" spans="1:6" ht="24" customHeight="1">
      <c r="A28" s="70" t="s">
        <v>179</v>
      </c>
      <c r="B28" s="144">
        <v>19</v>
      </c>
      <c r="C28" s="145">
        <v>0</v>
      </c>
      <c r="D28" s="67">
        <v>0</v>
      </c>
      <c r="E28" s="145">
        <v>0</v>
      </c>
      <c r="F28" s="71" t="s">
        <v>301</v>
      </c>
    </row>
    <row r="29" spans="1:6" ht="23.25" customHeight="1">
      <c r="A29" s="70" t="s">
        <v>180</v>
      </c>
      <c r="B29" s="144">
        <v>47</v>
      </c>
      <c r="C29" s="145">
        <v>0</v>
      </c>
      <c r="D29" s="67">
        <v>0</v>
      </c>
      <c r="E29" s="145">
        <v>0</v>
      </c>
      <c r="F29" s="71" t="s">
        <v>303</v>
      </c>
    </row>
    <row r="30" spans="1:6" ht="23.25" customHeight="1">
      <c r="A30" s="70" t="s">
        <v>181</v>
      </c>
      <c r="B30" s="144">
        <v>49</v>
      </c>
      <c r="C30" s="145">
        <v>0</v>
      </c>
      <c r="D30" s="67">
        <v>0</v>
      </c>
      <c r="E30" s="145">
        <v>0</v>
      </c>
      <c r="F30" s="71" t="s">
        <v>46</v>
      </c>
    </row>
    <row r="31" spans="1:6" ht="23.25" customHeight="1" thickBot="1">
      <c r="A31" s="73" t="s">
        <v>182</v>
      </c>
      <c r="B31" s="146">
        <v>38</v>
      </c>
      <c r="C31" s="147">
        <v>0</v>
      </c>
      <c r="D31" s="148">
        <v>0</v>
      </c>
      <c r="E31" s="147">
        <v>0</v>
      </c>
      <c r="F31" s="74" t="s">
        <v>47</v>
      </c>
    </row>
    <row r="32" spans="1:6" ht="9.75" customHeight="1" thickTop="1">
      <c r="A32" s="29"/>
      <c r="B32" s="32"/>
      <c r="C32" s="33"/>
      <c r="D32" s="28"/>
      <c r="E32" s="34"/>
      <c r="F32" s="51"/>
    </row>
    <row r="33" spans="1:6" s="53" customFormat="1" ht="12" customHeight="1">
      <c r="A33" s="35" t="s">
        <v>412</v>
      </c>
      <c r="B33" s="24"/>
      <c r="C33" s="33"/>
      <c r="D33" s="637" t="s">
        <v>385</v>
      </c>
      <c r="E33" s="36"/>
      <c r="F33" s="52"/>
    </row>
    <row r="34" spans="1:6" s="53" customFormat="1" ht="12" customHeight="1">
      <c r="A34" s="54" t="s">
        <v>598</v>
      </c>
      <c r="B34" s="24"/>
      <c r="C34" s="33"/>
      <c r="D34" s="24"/>
      <c r="E34" s="36"/>
      <c r="F34" s="55"/>
    </row>
    <row r="35" spans="1:5" ht="15.75">
      <c r="A35" s="39"/>
      <c r="C35" s="33"/>
      <c r="E35" s="41"/>
    </row>
    <row r="36" spans="1:5" ht="15.75">
      <c r="A36" s="39"/>
      <c r="C36" s="33"/>
      <c r="E36" s="41"/>
    </row>
    <row r="37" spans="1:5" ht="15.75">
      <c r="A37" s="39"/>
      <c r="C37" s="33"/>
      <c r="E37" s="41"/>
    </row>
    <row r="38" spans="1:5" ht="15.75">
      <c r="A38" s="39"/>
      <c r="C38" s="33"/>
      <c r="E38" s="41"/>
    </row>
    <row r="39" spans="1:5" ht="15.75">
      <c r="A39" s="39"/>
      <c r="C39" s="33"/>
      <c r="E39" s="41"/>
    </row>
    <row r="40" spans="1:5" ht="15.75">
      <c r="A40" s="39"/>
      <c r="C40" s="33"/>
      <c r="E40" s="41"/>
    </row>
    <row r="41" spans="1:5" ht="15.75">
      <c r="A41" s="39"/>
      <c r="C41" s="33"/>
      <c r="E41" s="41"/>
    </row>
    <row r="42" spans="1:5" ht="15.75">
      <c r="A42" s="39"/>
      <c r="C42" s="33"/>
      <c r="E42" s="41"/>
    </row>
    <row r="43" spans="1:5" ht="15.75">
      <c r="A43" s="39"/>
      <c r="C43" s="33"/>
      <c r="E43" s="41"/>
    </row>
    <row r="44" spans="1:5" ht="15.75">
      <c r="A44" s="39"/>
      <c r="C44" s="33"/>
      <c r="E44" s="41"/>
    </row>
    <row r="45" spans="1:5" ht="15.75">
      <c r="A45" s="39"/>
      <c r="C45" s="33"/>
      <c r="E45" s="41"/>
    </row>
    <row r="46" spans="1:5" ht="15.75">
      <c r="A46" s="39"/>
      <c r="C46" s="33"/>
      <c r="E46" s="41"/>
    </row>
    <row r="47" spans="1:5" ht="15.75">
      <c r="A47" s="39"/>
      <c r="C47" s="33"/>
      <c r="E47" s="41"/>
    </row>
    <row r="48" spans="1:5" ht="15.75">
      <c r="A48" s="39"/>
      <c r="C48" s="33"/>
      <c r="E48" s="41"/>
    </row>
    <row r="49" spans="1:5" ht="15.75">
      <c r="A49" s="38"/>
      <c r="C49" s="33"/>
      <c r="E49" s="41"/>
    </row>
    <row r="50" spans="3:5" ht="15.75">
      <c r="C50" s="33"/>
      <c r="E50" s="41"/>
    </row>
    <row r="51" spans="3:5" ht="15.75">
      <c r="C51" s="33"/>
      <c r="E51" s="41"/>
    </row>
    <row r="52" spans="3:5" ht="15.75">
      <c r="C52" s="33"/>
      <c r="E52" s="41"/>
    </row>
    <row r="53" spans="3:5" ht="15.75">
      <c r="C53" s="33"/>
      <c r="E53" s="41"/>
    </row>
    <row r="54" spans="3:5" ht="15.75">
      <c r="C54" s="33"/>
      <c r="E54" s="41"/>
    </row>
    <row r="55" spans="3:5" ht="15.75">
      <c r="C55" s="33"/>
      <c r="E55" s="41"/>
    </row>
    <row r="56" spans="3:5" ht="15.75">
      <c r="C56" s="33"/>
      <c r="E56" s="41"/>
    </row>
    <row r="57" spans="3:5" ht="15.75">
      <c r="C57" s="33"/>
      <c r="E57" s="41"/>
    </row>
    <row r="58" spans="3:5" ht="15.75">
      <c r="C58" s="33"/>
      <c r="E58" s="41"/>
    </row>
    <row r="59" spans="3:5" ht="15.75">
      <c r="C59" s="33"/>
      <c r="E59" s="41"/>
    </row>
    <row r="60" spans="3:5" ht="15.75">
      <c r="C60" s="33"/>
      <c r="E60" s="41"/>
    </row>
    <row r="61" spans="3:5" ht="15.75">
      <c r="C61" s="33"/>
      <c r="E61" s="41"/>
    </row>
    <row r="62" spans="3:5" ht="15.75">
      <c r="C62" s="33"/>
      <c r="E62" s="41"/>
    </row>
    <row r="63" spans="3:5" ht="15.75">
      <c r="C63" s="33"/>
      <c r="E63" s="41"/>
    </row>
    <row r="64" ht="15.75">
      <c r="C64" s="33"/>
    </row>
    <row r="65" ht="15.75">
      <c r="C65" s="33"/>
    </row>
    <row r="66" ht="15.75">
      <c r="C66" s="33"/>
    </row>
    <row r="67" ht="15.75">
      <c r="C67" s="33"/>
    </row>
    <row r="68" ht="15.75">
      <c r="C68" s="33"/>
    </row>
    <row r="69" ht="15.75">
      <c r="C69" s="33"/>
    </row>
    <row r="70" ht="15.75">
      <c r="C70" s="33"/>
    </row>
    <row r="71" ht="15.75">
      <c r="C71" s="33"/>
    </row>
    <row r="72" ht="15.75">
      <c r="C72" s="33"/>
    </row>
    <row r="73" ht="15.75">
      <c r="C73" s="33"/>
    </row>
    <row r="74" ht="15.75">
      <c r="C74" s="33"/>
    </row>
    <row r="75" ht="15.75">
      <c r="C75" s="33"/>
    </row>
    <row r="76" ht="15.75">
      <c r="C76" s="33"/>
    </row>
    <row r="77" ht="15.75">
      <c r="C77" s="33"/>
    </row>
    <row r="78" ht="15.75">
      <c r="C78" s="33"/>
    </row>
    <row r="79" ht="15.75">
      <c r="C79" s="33"/>
    </row>
    <row r="80" ht="15.75">
      <c r="C80" s="33"/>
    </row>
    <row r="81" ht="15.75">
      <c r="C81" s="33"/>
    </row>
    <row r="82" ht="15.75">
      <c r="C82" s="33"/>
    </row>
    <row r="83" ht="15.75">
      <c r="C83" s="33"/>
    </row>
    <row r="84" ht="15.75">
      <c r="C84" s="33"/>
    </row>
    <row r="85" ht="15.75">
      <c r="C85" s="33"/>
    </row>
    <row r="86" ht="15.75">
      <c r="C86" s="33"/>
    </row>
    <row r="87" ht="15.75">
      <c r="C87" s="33"/>
    </row>
    <row r="88" ht="15.75">
      <c r="C88" s="33"/>
    </row>
    <row r="89" ht="15.75">
      <c r="C89" s="33"/>
    </row>
    <row r="90" ht="15.75">
      <c r="C90" s="33"/>
    </row>
    <row r="91" ht="15.75">
      <c r="C91" s="33"/>
    </row>
    <row r="92" ht="15.75">
      <c r="C92" s="33"/>
    </row>
    <row r="93" ht="15.75">
      <c r="C93" s="33"/>
    </row>
    <row r="94" ht="15.75">
      <c r="C94" s="33"/>
    </row>
    <row r="95" ht="15.75">
      <c r="C95" s="33"/>
    </row>
    <row r="96" ht="15.75">
      <c r="C96" s="33"/>
    </row>
    <row r="97" ht="15.75">
      <c r="C97" s="33"/>
    </row>
    <row r="98" ht="15.75">
      <c r="C98" s="33"/>
    </row>
    <row r="99" ht="15.75">
      <c r="C99" s="33"/>
    </row>
    <row r="100" ht="15.75">
      <c r="C100" s="33"/>
    </row>
    <row r="101" ht="15.75">
      <c r="C101" s="33"/>
    </row>
    <row r="102" ht="15.75">
      <c r="C102" s="33"/>
    </row>
    <row r="103" ht="15.75">
      <c r="C103" s="33"/>
    </row>
    <row r="104" ht="15.75">
      <c r="C104" s="33"/>
    </row>
    <row r="105" ht="15.75">
      <c r="C105" s="33"/>
    </row>
    <row r="106" ht="15.75">
      <c r="C106" s="33"/>
    </row>
    <row r="107" ht="15.75">
      <c r="C107" s="33"/>
    </row>
    <row r="108" ht="15.75">
      <c r="C108" s="33"/>
    </row>
    <row r="109" ht="15.75">
      <c r="C109" s="33"/>
    </row>
    <row r="110" ht="15.75">
      <c r="C110" s="33"/>
    </row>
    <row r="111" ht="15.75">
      <c r="C111" s="33"/>
    </row>
    <row r="112" ht="15.75">
      <c r="C112" s="33"/>
    </row>
    <row r="113" ht="15.75">
      <c r="C113" s="33"/>
    </row>
    <row r="114" ht="15.75">
      <c r="C114" s="33"/>
    </row>
    <row r="115" ht="15.75">
      <c r="C115" s="33"/>
    </row>
    <row r="116" ht="15.75">
      <c r="C116" s="33"/>
    </row>
    <row r="117" ht="15.75">
      <c r="C117" s="33"/>
    </row>
    <row r="118" ht="15.75">
      <c r="C118" s="33"/>
    </row>
    <row r="119" ht="15.75">
      <c r="C119" s="33"/>
    </row>
    <row r="120" ht="15.75">
      <c r="C120" s="33"/>
    </row>
    <row r="121" ht="15.75">
      <c r="C121" s="33"/>
    </row>
    <row r="122" ht="15.75">
      <c r="C122" s="33"/>
    </row>
    <row r="123" ht="15.75">
      <c r="C123" s="33"/>
    </row>
    <row r="124" ht="15.75">
      <c r="C124" s="33"/>
    </row>
    <row r="125" ht="15.75">
      <c r="C125" s="33"/>
    </row>
    <row r="126" ht="15.75">
      <c r="C126" s="33"/>
    </row>
    <row r="127" ht="15.75">
      <c r="C127" s="33"/>
    </row>
    <row r="128" ht="15.75">
      <c r="C128" s="33"/>
    </row>
    <row r="129" ht="15.75">
      <c r="C129" s="33"/>
    </row>
    <row r="130" ht="15.75">
      <c r="C130" s="33"/>
    </row>
    <row r="131" ht="15.75">
      <c r="C131" s="33"/>
    </row>
    <row r="132" ht="15.75">
      <c r="C132" s="33"/>
    </row>
    <row r="133" ht="15.75">
      <c r="C133" s="33"/>
    </row>
    <row r="134" ht="15.75">
      <c r="C134" s="33"/>
    </row>
    <row r="135" ht="15.75">
      <c r="C135" s="33"/>
    </row>
    <row r="136" ht="15.75">
      <c r="C136" s="33"/>
    </row>
    <row r="137" ht="15.75">
      <c r="C137" s="33"/>
    </row>
    <row r="138" ht="15.75">
      <c r="C138" s="33"/>
    </row>
    <row r="139" ht="15.75">
      <c r="C139" s="33"/>
    </row>
    <row r="140" ht="15.75">
      <c r="C140" s="33"/>
    </row>
    <row r="141" ht="15.75">
      <c r="C141" s="33"/>
    </row>
    <row r="142" ht="15.75">
      <c r="C142" s="33"/>
    </row>
    <row r="143" ht="15.75">
      <c r="C143" s="33"/>
    </row>
    <row r="144" ht="15.75">
      <c r="C144" s="33"/>
    </row>
    <row r="145" ht="15.75">
      <c r="C145" s="33"/>
    </row>
    <row r="146" ht="15.75">
      <c r="C146" s="33"/>
    </row>
    <row r="147" ht="15.75">
      <c r="C147" s="33"/>
    </row>
    <row r="148" ht="15.75">
      <c r="C148" s="33"/>
    </row>
    <row r="149" ht="15.75">
      <c r="C149" s="33"/>
    </row>
    <row r="150" ht="15.75">
      <c r="C150" s="33"/>
    </row>
    <row r="151" ht="15.75">
      <c r="C151" s="33"/>
    </row>
    <row r="152" ht="15.75">
      <c r="C152" s="33"/>
    </row>
    <row r="153" ht="15.75">
      <c r="C153" s="33"/>
    </row>
    <row r="154" ht="15.75">
      <c r="C154" s="33"/>
    </row>
    <row r="155" ht="15.75">
      <c r="C155" s="33"/>
    </row>
    <row r="156" ht="15.75">
      <c r="C156" s="33"/>
    </row>
    <row r="157" ht="15.75">
      <c r="C157" s="33"/>
    </row>
    <row r="158" ht="15.75">
      <c r="C158" s="33"/>
    </row>
    <row r="159" ht="15.75">
      <c r="C159" s="33"/>
    </row>
    <row r="160" ht="15.75">
      <c r="C160" s="33"/>
    </row>
    <row r="161" ht="15.75">
      <c r="C161" s="33"/>
    </row>
    <row r="162" ht="15.75">
      <c r="C162" s="33"/>
    </row>
    <row r="163" ht="15.75">
      <c r="C163" s="33"/>
    </row>
    <row r="164" ht="15.75">
      <c r="C164" s="33"/>
    </row>
    <row r="165" ht="15.75">
      <c r="C165" s="33"/>
    </row>
    <row r="166" ht="15.75">
      <c r="C166" s="33"/>
    </row>
    <row r="167" ht="15.75">
      <c r="C167" s="33"/>
    </row>
    <row r="168" ht="15.75">
      <c r="C168" s="33"/>
    </row>
    <row r="169" ht="15.75">
      <c r="C169" s="33"/>
    </row>
    <row r="170" ht="15.75">
      <c r="C170" s="33"/>
    </row>
    <row r="171" ht="15.75">
      <c r="C171" s="33"/>
    </row>
    <row r="172" ht="15.75">
      <c r="C172" s="33"/>
    </row>
    <row r="173" ht="15.75">
      <c r="C173" s="33"/>
    </row>
    <row r="174" ht="15.75">
      <c r="C174" s="33"/>
    </row>
    <row r="175" ht="15.75">
      <c r="C175" s="33"/>
    </row>
    <row r="176" ht="15.75">
      <c r="C176" s="33"/>
    </row>
    <row r="177" ht="15.75">
      <c r="C177" s="33"/>
    </row>
    <row r="178" ht="15.75">
      <c r="C178" s="33"/>
    </row>
    <row r="179" ht="15.75">
      <c r="C179" s="33"/>
    </row>
    <row r="180" ht="15.75">
      <c r="C180" s="33"/>
    </row>
    <row r="181" ht="15.75">
      <c r="C181" s="33"/>
    </row>
    <row r="182" ht="15.75">
      <c r="C182" s="33"/>
    </row>
    <row r="183" ht="15.75">
      <c r="C183" s="33"/>
    </row>
    <row r="184" ht="15.75">
      <c r="C184" s="33"/>
    </row>
    <row r="185" ht="15.75">
      <c r="C185" s="33"/>
    </row>
    <row r="186" ht="15.75">
      <c r="C186" s="33"/>
    </row>
    <row r="187" ht="15.75">
      <c r="C187" s="33"/>
    </row>
    <row r="188" ht="15.75">
      <c r="C188" s="33"/>
    </row>
    <row r="189" ht="15.75">
      <c r="C189" s="33"/>
    </row>
    <row r="190" ht="15.75">
      <c r="C190" s="33"/>
    </row>
    <row r="191" ht="15.75">
      <c r="C191" s="33"/>
    </row>
    <row r="192" ht="15.75">
      <c r="C192" s="33"/>
    </row>
    <row r="193" ht="15.75">
      <c r="C193" s="33"/>
    </row>
    <row r="194" ht="15.75">
      <c r="C194" s="33"/>
    </row>
    <row r="195" ht="15.75">
      <c r="C195" s="33"/>
    </row>
    <row r="196" ht="15.75">
      <c r="C196" s="33"/>
    </row>
    <row r="197" ht="15.75">
      <c r="C197" s="33"/>
    </row>
    <row r="198" ht="15.75">
      <c r="C198" s="33"/>
    </row>
    <row r="199" ht="15.75">
      <c r="C199" s="33"/>
    </row>
    <row r="200" ht="15.75">
      <c r="C200" s="33"/>
    </row>
    <row r="201" ht="15.75">
      <c r="C201" s="33"/>
    </row>
    <row r="202" ht="15.75">
      <c r="C202" s="33"/>
    </row>
    <row r="203" ht="15.75">
      <c r="C203" s="33"/>
    </row>
    <row r="204" ht="15.75">
      <c r="C204" s="33"/>
    </row>
    <row r="205" ht="15.75">
      <c r="C205" s="33"/>
    </row>
    <row r="206" ht="15.75">
      <c r="C206" s="33"/>
    </row>
    <row r="207" ht="15.75">
      <c r="C207" s="33"/>
    </row>
    <row r="208" ht="15.75">
      <c r="C208" s="33"/>
    </row>
    <row r="209" ht="15.75">
      <c r="C209" s="33"/>
    </row>
    <row r="210" ht="15.75">
      <c r="C210" s="33"/>
    </row>
    <row r="211" ht="15.75">
      <c r="C211" s="33"/>
    </row>
    <row r="212" ht="15.75">
      <c r="C212" s="33"/>
    </row>
    <row r="213" ht="15.75">
      <c r="C213" s="33"/>
    </row>
    <row r="214" ht="15.75">
      <c r="C214" s="33"/>
    </row>
    <row r="215" ht="15.75">
      <c r="C215" s="33"/>
    </row>
    <row r="216" ht="15.75">
      <c r="C216" s="33"/>
    </row>
    <row r="217" ht="15.75">
      <c r="C217" s="33"/>
    </row>
    <row r="218" ht="15.75">
      <c r="C218" s="33"/>
    </row>
    <row r="219" ht="15.75">
      <c r="C219" s="33"/>
    </row>
    <row r="220" ht="15.75">
      <c r="C220" s="33"/>
    </row>
    <row r="221" ht="15.75">
      <c r="C221" s="33"/>
    </row>
    <row r="222" ht="15.75">
      <c r="C222" s="33"/>
    </row>
    <row r="223" ht="15.75">
      <c r="C223" s="33"/>
    </row>
    <row r="224" ht="15.75">
      <c r="C224" s="33"/>
    </row>
    <row r="225" ht="15.75">
      <c r="C225" s="33"/>
    </row>
    <row r="226" ht="15.75">
      <c r="C226" s="33"/>
    </row>
    <row r="227" ht="15.75">
      <c r="C227" s="33"/>
    </row>
    <row r="228" ht="15.75">
      <c r="C228" s="33"/>
    </row>
    <row r="229" ht="15.75">
      <c r="C229" s="33"/>
    </row>
    <row r="230" ht="15.75">
      <c r="C230" s="33"/>
    </row>
    <row r="231" ht="15.75">
      <c r="C231" s="33"/>
    </row>
    <row r="232" ht="15.75">
      <c r="C232" s="33"/>
    </row>
    <row r="233" ht="15.75">
      <c r="C233" s="33"/>
    </row>
    <row r="234" ht="15.75">
      <c r="C234" s="33"/>
    </row>
    <row r="235" ht="15.75">
      <c r="C235" s="33"/>
    </row>
    <row r="236" ht="15.75">
      <c r="C236" s="33"/>
    </row>
    <row r="237" ht="15.75">
      <c r="C237" s="33"/>
    </row>
    <row r="238" ht="15.75">
      <c r="C238" s="33"/>
    </row>
    <row r="239" ht="15.75">
      <c r="C239" s="33"/>
    </row>
    <row r="240" ht="15.75">
      <c r="C240" s="33"/>
    </row>
    <row r="241" ht="15.75">
      <c r="C241" s="33"/>
    </row>
    <row r="242" ht="15.75">
      <c r="C242" s="33"/>
    </row>
    <row r="243" ht="15.75">
      <c r="C243" s="33"/>
    </row>
    <row r="244" ht="15.75">
      <c r="C244" s="33"/>
    </row>
    <row r="245" ht="15.75">
      <c r="C245" s="33"/>
    </row>
    <row r="246" ht="15.75">
      <c r="C246" s="33"/>
    </row>
    <row r="247" ht="15.75">
      <c r="C247" s="33"/>
    </row>
    <row r="248" ht="15.75">
      <c r="C248" s="33"/>
    </row>
    <row r="249" ht="15.75">
      <c r="C249" s="33"/>
    </row>
    <row r="250" ht="15.75">
      <c r="C250" s="33"/>
    </row>
    <row r="251" ht="15.75">
      <c r="C251" s="33"/>
    </row>
    <row r="252" ht="15.75">
      <c r="C252" s="33"/>
    </row>
    <row r="253" ht="15.75">
      <c r="C253" s="33"/>
    </row>
    <row r="254" ht="15.75">
      <c r="C254" s="33"/>
    </row>
    <row r="255" ht="15.75">
      <c r="C255" s="33"/>
    </row>
    <row r="256" ht="15.75">
      <c r="C256" s="33"/>
    </row>
    <row r="257" ht="15.75">
      <c r="C257" s="33"/>
    </row>
    <row r="258" ht="15.75">
      <c r="C258" s="33"/>
    </row>
    <row r="259" ht="15.75">
      <c r="C259" s="33"/>
    </row>
    <row r="260" ht="15.75">
      <c r="C260" s="33"/>
    </row>
    <row r="261" ht="15.75">
      <c r="C261" s="33"/>
    </row>
    <row r="262" ht="15.75">
      <c r="C262" s="33"/>
    </row>
    <row r="263" ht="15.75">
      <c r="C263" s="33"/>
    </row>
    <row r="264" ht="15.75">
      <c r="C264" s="33"/>
    </row>
    <row r="265" ht="15.75">
      <c r="C265" s="33"/>
    </row>
    <row r="266" ht="15.75">
      <c r="C266" s="33"/>
    </row>
    <row r="267" ht="15.75">
      <c r="C267" s="33"/>
    </row>
    <row r="268" ht="15.75">
      <c r="C268" s="33"/>
    </row>
    <row r="269" ht="15.75">
      <c r="C269" s="33"/>
    </row>
    <row r="270" ht="15.75">
      <c r="C270" s="33"/>
    </row>
    <row r="271" ht="15.75">
      <c r="C271" s="33"/>
    </row>
    <row r="272" ht="15.75">
      <c r="C272" s="33"/>
    </row>
    <row r="273" ht="15.75">
      <c r="C273" s="33"/>
    </row>
    <row r="274" ht="15.75">
      <c r="C274" s="33"/>
    </row>
    <row r="275" ht="15.75">
      <c r="C275" s="33"/>
    </row>
    <row r="276" ht="15.75">
      <c r="C276" s="33"/>
    </row>
    <row r="277" ht="15.75">
      <c r="C277" s="33"/>
    </row>
    <row r="278" ht="15.75">
      <c r="C278" s="33"/>
    </row>
    <row r="279" ht="15.75">
      <c r="C279" s="33"/>
    </row>
    <row r="280" ht="15.75">
      <c r="C280" s="33"/>
    </row>
    <row r="281" ht="15.75">
      <c r="C281" s="33"/>
    </row>
    <row r="282" ht="15.75">
      <c r="C282" s="33"/>
    </row>
    <row r="283" ht="15.75">
      <c r="C283" s="33"/>
    </row>
    <row r="284" ht="15.75">
      <c r="C284" s="33"/>
    </row>
    <row r="285" ht="15.75">
      <c r="C285" s="33"/>
    </row>
    <row r="286" ht="15.75">
      <c r="C286" s="33"/>
    </row>
    <row r="287" ht="15.75">
      <c r="C287" s="33"/>
    </row>
    <row r="288" ht="15.75">
      <c r="C288" s="33"/>
    </row>
    <row r="289" ht="15.75">
      <c r="C289" s="33"/>
    </row>
    <row r="290" ht="15.75">
      <c r="C290" s="33"/>
    </row>
    <row r="291" ht="15.75">
      <c r="C291" s="33"/>
    </row>
    <row r="292" ht="15.75">
      <c r="C292" s="33"/>
    </row>
    <row r="293" ht="15.75">
      <c r="C293" s="33"/>
    </row>
    <row r="294" ht="15.75">
      <c r="C294" s="33"/>
    </row>
    <row r="295" ht="15.75">
      <c r="C295" s="33"/>
    </row>
    <row r="296" ht="15.75">
      <c r="C296" s="33"/>
    </row>
    <row r="297" ht="15.75">
      <c r="C297" s="33"/>
    </row>
    <row r="298" ht="15.75">
      <c r="C298" s="33"/>
    </row>
    <row r="299" ht="15.75">
      <c r="C299" s="33"/>
    </row>
    <row r="300" ht="15.75">
      <c r="C300" s="33"/>
    </row>
    <row r="301" ht="15.75">
      <c r="C301" s="33"/>
    </row>
    <row r="302" ht="15.75">
      <c r="C302" s="33"/>
    </row>
    <row r="303" ht="15.75">
      <c r="C303" s="33"/>
    </row>
    <row r="304" ht="15.75">
      <c r="C304" s="33"/>
    </row>
    <row r="305" ht="15.75">
      <c r="C305" s="33"/>
    </row>
    <row r="306" ht="15.75">
      <c r="C306" s="33"/>
    </row>
    <row r="307" ht="15.75">
      <c r="C307" s="33"/>
    </row>
    <row r="308" ht="15.75">
      <c r="C308" s="33"/>
    </row>
    <row r="309" ht="15.75">
      <c r="C309" s="33"/>
    </row>
    <row r="310" ht="15.75">
      <c r="C310" s="33"/>
    </row>
    <row r="311" ht="15.75">
      <c r="C311" s="33"/>
    </row>
    <row r="312" ht="15.75">
      <c r="C312" s="33"/>
    </row>
    <row r="313" ht="15.75">
      <c r="C313" s="33"/>
    </row>
    <row r="314" ht="15.75">
      <c r="C314" s="33"/>
    </row>
    <row r="315" ht="15.75">
      <c r="C315" s="33"/>
    </row>
    <row r="316" ht="15.75">
      <c r="C316" s="33"/>
    </row>
    <row r="317" ht="15.75">
      <c r="C317" s="33"/>
    </row>
    <row r="318" ht="15.75">
      <c r="C318" s="33"/>
    </row>
    <row r="319" ht="15.75">
      <c r="C319" s="33"/>
    </row>
    <row r="320" ht="15.75">
      <c r="C320" s="33"/>
    </row>
    <row r="321" ht="15.75">
      <c r="C321" s="33"/>
    </row>
    <row r="322" ht="15.75">
      <c r="C322" s="33"/>
    </row>
    <row r="323" ht="15.75">
      <c r="C323" s="33"/>
    </row>
    <row r="324" ht="15.75">
      <c r="C324" s="33"/>
    </row>
    <row r="325" ht="15.75">
      <c r="C325" s="33"/>
    </row>
    <row r="326" ht="15.75">
      <c r="C326" s="33"/>
    </row>
    <row r="327" ht="15.75">
      <c r="C327" s="33"/>
    </row>
    <row r="328" ht="15.75">
      <c r="C328" s="33"/>
    </row>
    <row r="329" ht="15.75">
      <c r="C329" s="33"/>
    </row>
    <row r="330" ht="15.75">
      <c r="C330" s="33"/>
    </row>
    <row r="331" ht="15.75">
      <c r="C331" s="33"/>
    </row>
    <row r="332" ht="15.75">
      <c r="C332" s="33"/>
    </row>
    <row r="333" ht="15.75">
      <c r="C333" s="33"/>
    </row>
    <row r="334" ht="15.75">
      <c r="C334" s="33"/>
    </row>
    <row r="335" ht="15.75">
      <c r="C335" s="33"/>
    </row>
    <row r="336" ht="15.75">
      <c r="C336" s="33"/>
    </row>
    <row r="337" ht="15.75">
      <c r="C337" s="33"/>
    </row>
    <row r="338" ht="15.75">
      <c r="C338" s="33"/>
    </row>
    <row r="339" ht="15.75">
      <c r="C339" s="33"/>
    </row>
    <row r="340" ht="15.75">
      <c r="C340" s="33"/>
    </row>
    <row r="341" ht="15.75">
      <c r="C341" s="33"/>
    </row>
    <row r="342" ht="15.75">
      <c r="C342" s="33"/>
    </row>
    <row r="343" ht="15.75">
      <c r="C343" s="33"/>
    </row>
    <row r="344" ht="15.75">
      <c r="C344" s="33"/>
    </row>
    <row r="345" ht="15.75">
      <c r="C345" s="33"/>
    </row>
    <row r="346" ht="15.75">
      <c r="C346" s="33"/>
    </row>
    <row r="347" ht="15.75">
      <c r="C347" s="33"/>
    </row>
    <row r="348" ht="15.75">
      <c r="C348" s="33"/>
    </row>
    <row r="349" ht="15.75">
      <c r="C349" s="33"/>
    </row>
    <row r="350" ht="15.75">
      <c r="C350" s="33"/>
    </row>
    <row r="351" ht="15.75">
      <c r="C351" s="33"/>
    </row>
    <row r="352" ht="15.75">
      <c r="C352" s="33"/>
    </row>
    <row r="353" ht="15.75">
      <c r="C353" s="33"/>
    </row>
    <row r="354" ht="15.75">
      <c r="C354" s="33"/>
    </row>
    <row r="355" ht="15.75">
      <c r="C355" s="33"/>
    </row>
    <row r="356" ht="15.75">
      <c r="C356" s="33"/>
    </row>
    <row r="357" ht="15.75">
      <c r="C357" s="33"/>
    </row>
    <row r="358" ht="15.75">
      <c r="C358" s="33"/>
    </row>
    <row r="359" ht="15.75">
      <c r="C359" s="33"/>
    </row>
    <row r="360" ht="15.75">
      <c r="C360" s="33"/>
    </row>
    <row r="361" ht="15.75">
      <c r="C361" s="33"/>
    </row>
    <row r="362" ht="15.75">
      <c r="C362" s="33"/>
    </row>
    <row r="363" ht="15.75">
      <c r="C363" s="33"/>
    </row>
    <row r="364" ht="15.75">
      <c r="C364" s="33"/>
    </row>
    <row r="365" ht="15.75">
      <c r="C365" s="33"/>
    </row>
    <row r="366" ht="15.75">
      <c r="C366" s="33"/>
    </row>
    <row r="367" ht="15.75">
      <c r="C367" s="33"/>
    </row>
    <row r="368" ht="15.75">
      <c r="C368" s="33"/>
    </row>
    <row r="369" ht="15.75">
      <c r="C369" s="33"/>
    </row>
    <row r="370" ht="15.75">
      <c r="C370" s="33"/>
    </row>
    <row r="371" ht="15.75">
      <c r="C371" s="33"/>
    </row>
    <row r="372" ht="15.75">
      <c r="C372" s="33"/>
    </row>
    <row r="373" ht="15.75">
      <c r="C373" s="33"/>
    </row>
    <row r="374" ht="15.75">
      <c r="C374" s="33"/>
    </row>
    <row r="375" ht="15.75">
      <c r="C375" s="33"/>
    </row>
    <row r="376" ht="15.75">
      <c r="C376" s="33"/>
    </row>
    <row r="377" ht="15.75">
      <c r="C377" s="33"/>
    </row>
    <row r="378" ht="15.75">
      <c r="C378" s="33"/>
    </row>
    <row r="379" ht="15.75">
      <c r="C379" s="33"/>
    </row>
    <row r="380" ht="15.75">
      <c r="C380" s="33"/>
    </row>
    <row r="381" ht="15.75">
      <c r="C381" s="33"/>
    </row>
    <row r="382" ht="15.75">
      <c r="C382" s="33"/>
    </row>
    <row r="383" ht="15.75">
      <c r="C383" s="33"/>
    </row>
    <row r="384" ht="15.75">
      <c r="C384" s="33"/>
    </row>
    <row r="385" ht="15.75">
      <c r="C385" s="33"/>
    </row>
    <row r="386" ht="15.75">
      <c r="C386" s="33"/>
    </row>
    <row r="387" ht="15.75">
      <c r="C387" s="33"/>
    </row>
    <row r="388" ht="15.75">
      <c r="C388" s="33"/>
    </row>
    <row r="389" ht="15.75">
      <c r="C389" s="33"/>
    </row>
    <row r="390" ht="15.75">
      <c r="C390" s="33"/>
    </row>
    <row r="391" ht="15.75">
      <c r="C391" s="33"/>
    </row>
    <row r="392" ht="15.75">
      <c r="C392" s="33"/>
    </row>
    <row r="393" ht="15.75">
      <c r="C393" s="33"/>
    </row>
    <row r="394" ht="15.75">
      <c r="C394" s="33"/>
    </row>
    <row r="395" ht="15.75">
      <c r="C395" s="33"/>
    </row>
    <row r="396" ht="15.75">
      <c r="C396" s="33"/>
    </row>
    <row r="397" ht="15.75">
      <c r="C397" s="33"/>
    </row>
    <row r="398" ht="15.75">
      <c r="C398" s="33"/>
    </row>
    <row r="399" ht="15.75">
      <c r="C399" s="33"/>
    </row>
    <row r="400" ht="15.75">
      <c r="C400" s="33"/>
    </row>
    <row r="401" ht="15.75">
      <c r="C401" s="33"/>
    </row>
    <row r="402" ht="15.75">
      <c r="C402" s="33"/>
    </row>
    <row r="403" ht="15.75">
      <c r="C403" s="33"/>
    </row>
    <row r="404" ht="15.75">
      <c r="C404" s="33"/>
    </row>
    <row r="405" ht="15.75">
      <c r="C405" s="33"/>
    </row>
    <row r="406" ht="15.75">
      <c r="C406" s="33"/>
    </row>
    <row r="407" ht="15.75">
      <c r="C407" s="33"/>
    </row>
    <row r="408" ht="15.75">
      <c r="C408" s="33"/>
    </row>
    <row r="409" ht="15.75">
      <c r="C409" s="33"/>
    </row>
    <row r="410" ht="15.75">
      <c r="C410" s="33"/>
    </row>
    <row r="411" ht="15.75">
      <c r="C411" s="33"/>
    </row>
    <row r="412" ht="15.75">
      <c r="C412" s="33"/>
    </row>
    <row r="413" ht="15.75">
      <c r="C413" s="33"/>
    </row>
    <row r="414" ht="15.75">
      <c r="C414" s="33"/>
    </row>
    <row r="415" ht="15.75">
      <c r="C415" s="33"/>
    </row>
    <row r="416" ht="15.75">
      <c r="C416" s="33"/>
    </row>
    <row r="417" ht="15.75">
      <c r="C417" s="33"/>
    </row>
    <row r="418" ht="15.75">
      <c r="C418" s="33"/>
    </row>
    <row r="419" ht="15.75">
      <c r="C419" s="33"/>
    </row>
    <row r="420" ht="15.75">
      <c r="C420" s="33"/>
    </row>
    <row r="421" ht="15.75">
      <c r="C421" s="33"/>
    </row>
    <row r="422" ht="15.75">
      <c r="C422" s="33"/>
    </row>
    <row r="423" ht="15.75">
      <c r="C423" s="33"/>
    </row>
    <row r="424" ht="15.75">
      <c r="C424" s="33"/>
    </row>
    <row r="425" ht="15.75">
      <c r="C425" s="33"/>
    </row>
    <row r="426" ht="15.75">
      <c r="C426" s="33"/>
    </row>
    <row r="427" ht="15.75">
      <c r="C427" s="33"/>
    </row>
    <row r="428" ht="15.75">
      <c r="C428" s="33"/>
    </row>
    <row r="429" ht="15.75">
      <c r="C429" s="33"/>
    </row>
    <row r="430" ht="15.75">
      <c r="C430" s="33"/>
    </row>
    <row r="431" ht="15.75">
      <c r="C431" s="33"/>
    </row>
    <row r="432" ht="15.75">
      <c r="C432" s="33"/>
    </row>
    <row r="433" ht="15.75">
      <c r="C433" s="33"/>
    </row>
    <row r="434" ht="15.75">
      <c r="C434" s="33"/>
    </row>
    <row r="435" ht="15.75">
      <c r="C435" s="33"/>
    </row>
    <row r="436" ht="15.75">
      <c r="C436" s="33"/>
    </row>
    <row r="437" ht="15.75">
      <c r="C437" s="33"/>
    </row>
    <row r="438" ht="15.75">
      <c r="C438" s="33"/>
    </row>
    <row r="439" ht="15.75">
      <c r="C439" s="33"/>
    </row>
    <row r="440" ht="15.75">
      <c r="C440" s="33"/>
    </row>
    <row r="441" ht="15.75">
      <c r="C441" s="33"/>
    </row>
    <row r="442" ht="15.75">
      <c r="C442" s="33"/>
    </row>
    <row r="443" ht="15.75">
      <c r="C443" s="33"/>
    </row>
    <row r="444" ht="15.75">
      <c r="C444" s="33"/>
    </row>
    <row r="445" ht="15.75">
      <c r="C445" s="33"/>
    </row>
    <row r="446" ht="15.75">
      <c r="C446" s="33"/>
    </row>
    <row r="447" ht="15.75">
      <c r="C447" s="33"/>
    </row>
    <row r="448" ht="15.75">
      <c r="C448" s="33"/>
    </row>
    <row r="449" ht="15.75">
      <c r="C449" s="33"/>
    </row>
    <row r="450" ht="15.75">
      <c r="C450" s="33"/>
    </row>
    <row r="451" ht="15.75">
      <c r="C451" s="33"/>
    </row>
    <row r="452" ht="15.75">
      <c r="C452" s="33"/>
    </row>
    <row r="453" ht="15.75">
      <c r="C453" s="33"/>
    </row>
    <row r="454" ht="15.75">
      <c r="C454" s="33"/>
    </row>
    <row r="455" ht="15.75">
      <c r="C455" s="33"/>
    </row>
    <row r="456" ht="15.75">
      <c r="C456" s="33"/>
    </row>
    <row r="457" ht="15.75">
      <c r="C457" s="33"/>
    </row>
    <row r="458" ht="15.75">
      <c r="C458" s="33"/>
    </row>
    <row r="459" ht="15.75">
      <c r="C459" s="33"/>
    </row>
    <row r="460" ht="15.75">
      <c r="C460" s="33"/>
    </row>
    <row r="461" ht="15.75">
      <c r="C461" s="33"/>
    </row>
    <row r="462" ht="15.75">
      <c r="C462" s="33"/>
    </row>
    <row r="463" ht="15.75">
      <c r="C463" s="33"/>
    </row>
    <row r="464" ht="15.75">
      <c r="C464" s="33"/>
    </row>
    <row r="465" ht="15.75">
      <c r="C465" s="33"/>
    </row>
    <row r="466" ht="15.75">
      <c r="C466" s="33"/>
    </row>
    <row r="467" ht="15.75">
      <c r="C467" s="33"/>
    </row>
    <row r="468" ht="15.75">
      <c r="C468" s="33"/>
    </row>
    <row r="469" ht="15.75">
      <c r="C469" s="33"/>
    </row>
    <row r="470" ht="15.75">
      <c r="C470" s="33"/>
    </row>
    <row r="471" ht="15.75">
      <c r="C471" s="33"/>
    </row>
    <row r="472" ht="15.75">
      <c r="C472" s="33"/>
    </row>
    <row r="473" ht="15.75">
      <c r="C473" s="33"/>
    </row>
    <row r="474" ht="15.75">
      <c r="C474" s="33"/>
    </row>
    <row r="475" ht="15.75">
      <c r="C475" s="33"/>
    </row>
    <row r="476" ht="15.75">
      <c r="C476" s="33"/>
    </row>
    <row r="477" ht="15.75">
      <c r="C477" s="33"/>
    </row>
    <row r="478" ht="15.75">
      <c r="C478" s="33"/>
    </row>
    <row r="479" ht="15.75">
      <c r="C479" s="33"/>
    </row>
    <row r="480" ht="15.75">
      <c r="C480" s="33"/>
    </row>
    <row r="481" ht="15.75">
      <c r="C481" s="33"/>
    </row>
    <row r="482" ht="15.75">
      <c r="C482" s="33"/>
    </row>
    <row r="483" ht="15.75">
      <c r="C483" s="33"/>
    </row>
    <row r="484" ht="15.75">
      <c r="C484" s="33"/>
    </row>
    <row r="485" ht="15.75">
      <c r="C485" s="33"/>
    </row>
    <row r="486" ht="15.75">
      <c r="C486" s="33"/>
    </row>
    <row r="487" ht="15.75">
      <c r="C487" s="33"/>
    </row>
    <row r="488" ht="15.75">
      <c r="C488" s="33"/>
    </row>
    <row r="489" ht="15.75">
      <c r="C489" s="33"/>
    </row>
    <row r="490" ht="15.75">
      <c r="C490" s="33"/>
    </row>
    <row r="491" ht="15.75">
      <c r="C491" s="33"/>
    </row>
    <row r="492" ht="15.75">
      <c r="C492" s="33"/>
    </row>
    <row r="493" ht="15.75">
      <c r="C493" s="33"/>
    </row>
    <row r="494" ht="15.75">
      <c r="C494" s="33"/>
    </row>
    <row r="495" ht="15.75">
      <c r="C495" s="33"/>
    </row>
  </sheetData>
  <sheetProtection/>
  <mergeCells count="9">
    <mergeCell ref="A3:C3"/>
    <mergeCell ref="D3:F3"/>
    <mergeCell ref="A5:B5"/>
    <mergeCell ref="F6:F7"/>
    <mergeCell ref="B7:B9"/>
    <mergeCell ref="C7:C9"/>
    <mergeCell ref="D7:D9"/>
    <mergeCell ref="E7:E9"/>
    <mergeCell ref="F8:F9"/>
  </mergeCells>
  <printOptions/>
  <pageMargins left="1.141732283464567" right="1.141732283464567" top="1.299212598425197" bottom="1.299212598425197" header="0" footer="0"/>
  <pageSetup horizontalDpi="600" verticalDpi="600" orientation="portrait" paperSize="9" scale="98" r:id="rId1"/>
  <colBreaks count="1" manualBreakCount="1">
    <brk id="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01"/>
  <sheetViews>
    <sheetView view="pageBreakPreview" zoomScaleSheetLayoutView="100" zoomScalePageLayoutView="0" workbookViewId="0" topLeftCell="A1">
      <selection activeCell="B2" sqref="B2"/>
    </sheetView>
  </sheetViews>
  <sheetFormatPr defaultColWidth="8.88671875" defaultRowHeight="13.5"/>
  <cols>
    <col min="1" max="1" width="8.99609375" style="117" customWidth="1"/>
    <col min="2" max="7" width="9.77734375" style="117" customWidth="1"/>
    <col min="8" max="11" width="13.77734375" style="117" customWidth="1"/>
    <col min="12" max="12" width="12.5546875" style="123" customWidth="1"/>
    <col min="13" max="16384" width="8.88671875" style="123" customWidth="1"/>
  </cols>
  <sheetData>
    <row r="1" spans="1:12" s="43" customFormat="1" ht="11.25" customHeight="1">
      <c r="A1" s="677" t="s">
        <v>398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35" t="s">
        <v>399</v>
      </c>
    </row>
    <row r="2" spans="1:11" s="43" customFormat="1" ht="12" customHeight="1">
      <c r="A2" s="23"/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2" s="679" customFormat="1" ht="21.75" customHeight="1">
      <c r="A3" s="830" t="s">
        <v>428</v>
      </c>
      <c r="B3" s="830"/>
      <c r="C3" s="830"/>
      <c r="D3" s="830"/>
      <c r="E3" s="830"/>
      <c r="F3" s="830"/>
      <c r="G3" s="830"/>
      <c r="H3" s="830" t="s">
        <v>555</v>
      </c>
      <c r="I3" s="830"/>
      <c r="J3" s="830"/>
      <c r="K3" s="830"/>
      <c r="L3" s="830"/>
    </row>
    <row r="4" spans="1:12" s="679" customFormat="1" ht="12.75" customHeight="1">
      <c r="A4" s="680"/>
      <c r="B4" s="680"/>
      <c r="C4" s="680"/>
      <c r="D4" s="680"/>
      <c r="E4" s="680"/>
      <c r="F4" s="680"/>
      <c r="G4" s="680"/>
      <c r="H4" s="680"/>
      <c r="I4" s="680"/>
      <c r="J4" s="680"/>
      <c r="K4" s="680"/>
      <c r="L4" s="680"/>
    </row>
    <row r="5" spans="1:12" s="43" customFormat="1" ht="12.75" customHeight="1" thickBot="1">
      <c r="A5" s="413" t="s">
        <v>607</v>
      </c>
      <c r="B5" s="413"/>
      <c r="C5" s="27"/>
      <c r="D5" s="413"/>
      <c r="E5" s="26"/>
      <c r="F5" s="26"/>
      <c r="G5" s="26"/>
      <c r="H5" s="26"/>
      <c r="I5" s="26"/>
      <c r="J5" s="26"/>
      <c r="K5" s="26"/>
      <c r="L5" s="27" t="s">
        <v>112</v>
      </c>
    </row>
    <row r="6" spans="1:12" ht="28.5" customHeight="1" thickTop="1">
      <c r="A6" s="590" t="s">
        <v>147</v>
      </c>
      <c r="B6" s="638" t="s">
        <v>447</v>
      </c>
      <c r="C6" s="589"/>
      <c r="D6" s="639" t="s">
        <v>599</v>
      </c>
      <c r="E6" s="589"/>
      <c r="F6" s="848" t="s">
        <v>600</v>
      </c>
      <c r="G6" s="849"/>
      <c r="H6" s="853" t="s">
        <v>601</v>
      </c>
      <c r="I6" s="854"/>
      <c r="J6" s="855" t="s">
        <v>602</v>
      </c>
      <c r="K6" s="856"/>
      <c r="L6" s="414" t="s">
        <v>429</v>
      </c>
    </row>
    <row r="7" spans="1:12" ht="10.5" customHeight="1">
      <c r="A7" s="30"/>
      <c r="B7" s="850" t="s">
        <v>603</v>
      </c>
      <c r="C7" s="845" t="s">
        <v>604</v>
      </c>
      <c r="D7" s="842" t="s">
        <v>603</v>
      </c>
      <c r="E7" s="845" t="s">
        <v>604</v>
      </c>
      <c r="F7" s="842" t="s">
        <v>603</v>
      </c>
      <c r="G7" s="845" t="s">
        <v>604</v>
      </c>
      <c r="H7" s="842" t="s">
        <v>603</v>
      </c>
      <c r="I7" s="845" t="s">
        <v>604</v>
      </c>
      <c r="J7" s="842" t="s">
        <v>603</v>
      </c>
      <c r="K7" s="845" t="s">
        <v>604</v>
      </c>
      <c r="L7" s="53"/>
    </row>
    <row r="8" spans="1:12" ht="10.5" customHeight="1">
      <c r="A8" s="593" t="s">
        <v>151</v>
      </c>
      <c r="B8" s="851"/>
      <c r="C8" s="846"/>
      <c r="D8" s="843"/>
      <c r="E8" s="846"/>
      <c r="F8" s="843"/>
      <c r="G8" s="846"/>
      <c r="H8" s="843"/>
      <c r="I8" s="846"/>
      <c r="J8" s="843"/>
      <c r="K8" s="846"/>
      <c r="L8" s="416" t="s">
        <v>173</v>
      </c>
    </row>
    <row r="9" spans="1:12" ht="10.5" customHeight="1">
      <c r="A9" s="31"/>
      <c r="B9" s="852"/>
      <c r="C9" s="847"/>
      <c r="D9" s="844"/>
      <c r="E9" s="847"/>
      <c r="F9" s="844"/>
      <c r="G9" s="847"/>
      <c r="H9" s="844"/>
      <c r="I9" s="847"/>
      <c r="J9" s="844"/>
      <c r="K9" s="847"/>
      <c r="L9" s="417"/>
    </row>
    <row r="10" spans="1:12" ht="22.5" customHeight="1">
      <c r="A10" s="595">
        <v>2010</v>
      </c>
      <c r="B10" s="640">
        <v>345</v>
      </c>
      <c r="C10" s="641">
        <v>654.3</v>
      </c>
      <c r="D10" s="641">
        <v>31</v>
      </c>
      <c r="E10" s="641">
        <v>125.5</v>
      </c>
      <c r="F10" s="641">
        <v>300</v>
      </c>
      <c r="G10" s="641">
        <v>495.2</v>
      </c>
      <c r="H10" s="641">
        <v>14</v>
      </c>
      <c r="I10" s="642">
        <v>33.6</v>
      </c>
      <c r="J10" s="641"/>
      <c r="K10" s="643"/>
      <c r="L10" s="521">
        <v>2010</v>
      </c>
    </row>
    <row r="11" spans="1:12" ht="22.5" customHeight="1">
      <c r="A11" s="595">
        <v>2011</v>
      </c>
      <c r="B11" s="640">
        <v>411</v>
      </c>
      <c r="C11" s="641">
        <v>899.9</v>
      </c>
      <c r="D11" s="641">
        <v>46</v>
      </c>
      <c r="E11" s="641">
        <v>294.6</v>
      </c>
      <c r="F11" s="641">
        <v>350</v>
      </c>
      <c r="G11" s="641">
        <v>570.2</v>
      </c>
      <c r="H11" s="641">
        <v>15</v>
      </c>
      <c r="I11" s="641">
        <v>35.1</v>
      </c>
      <c r="J11" s="641"/>
      <c r="K11" s="644"/>
      <c r="L11" s="521">
        <v>2011</v>
      </c>
    </row>
    <row r="12" spans="1:12" ht="22.5" customHeight="1">
      <c r="A12" s="595">
        <v>2012</v>
      </c>
      <c r="B12" s="640">
        <v>401</v>
      </c>
      <c r="C12" s="641">
        <v>919.1</v>
      </c>
      <c r="D12" s="641">
        <v>46</v>
      </c>
      <c r="E12" s="641">
        <v>319.3</v>
      </c>
      <c r="F12" s="641">
        <v>339</v>
      </c>
      <c r="G12" s="641">
        <v>562.4</v>
      </c>
      <c r="H12" s="641">
        <v>16</v>
      </c>
      <c r="I12" s="641">
        <v>37.4</v>
      </c>
      <c r="J12" s="641"/>
      <c r="K12" s="644"/>
      <c r="L12" s="521">
        <v>2012</v>
      </c>
    </row>
    <row r="13" spans="1:12" ht="22.5" customHeight="1">
      <c r="A13" s="595">
        <v>2013</v>
      </c>
      <c r="B13" s="645">
        <v>415</v>
      </c>
      <c r="C13" s="646">
        <v>1002</v>
      </c>
      <c r="D13" s="646">
        <v>42</v>
      </c>
      <c r="E13" s="646">
        <v>314</v>
      </c>
      <c r="F13" s="646">
        <v>352</v>
      </c>
      <c r="G13" s="646">
        <v>606</v>
      </c>
      <c r="H13" s="646">
        <v>21</v>
      </c>
      <c r="I13" s="646">
        <v>81</v>
      </c>
      <c r="J13" s="646"/>
      <c r="K13" s="647"/>
      <c r="L13" s="521">
        <v>2013</v>
      </c>
    </row>
    <row r="14" spans="1:12" ht="22.5" customHeight="1">
      <c r="A14" s="595">
        <v>2014</v>
      </c>
      <c r="B14" s="640">
        <v>487</v>
      </c>
      <c r="C14" s="641">
        <v>774.24</v>
      </c>
      <c r="D14" s="641">
        <v>43</v>
      </c>
      <c r="E14" s="641">
        <v>185.13</v>
      </c>
      <c r="F14" s="641">
        <v>437</v>
      </c>
      <c r="G14" s="641">
        <v>575.19</v>
      </c>
      <c r="H14" s="641">
        <v>7</v>
      </c>
      <c r="I14" s="641">
        <v>13.92</v>
      </c>
      <c r="J14" s="641"/>
      <c r="K14" s="644"/>
      <c r="L14" s="521">
        <v>2014</v>
      </c>
    </row>
    <row r="15" spans="1:12" s="124" customFormat="1" ht="22.5" customHeight="1">
      <c r="A15" s="595">
        <v>2015</v>
      </c>
      <c r="B15" s="648">
        <v>526</v>
      </c>
      <c r="C15" s="649">
        <v>903.3300000000002</v>
      </c>
      <c r="D15" s="650">
        <v>60</v>
      </c>
      <c r="E15" s="649">
        <v>197.13</v>
      </c>
      <c r="F15" s="650">
        <v>461</v>
      </c>
      <c r="G15" s="649">
        <v>694.28</v>
      </c>
      <c r="H15" s="650">
        <v>5</v>
      </c>
      <c r="I15" s="649">
        <v>11.92</v>
      </c>
      <c r="J15" s="649"/>
      <c r="K15" s="651"/>
      <c r="L15" s="652">
        <v>2015</v>
      </c>
    </row>
    <row r="16" spans="1:12" s="124" customFormat="1" ht="22.5" customHeight="1">
      <c r="A16" s="610">
        <v>2016</v>
      </c>
      <c r="B16" s="653">
        <v>533</v>
      </c>
      <c r="C16" s="654">
        <v>928.7900000000001</v>
      </c>
      <c r="D16" s="655">
        <v>66</v>
      </c>
      <c r="E16" s="654">
        <v>203.69000000000003</v>
      </c>
      <c r="F16" s="655">
        <v>447</v>
      </c>
      <c r="G16" s="654">
        <v>661.88</v>
      </c>
      <c r="H16" s="655">
        <v>6</v>
      </c>
      <c r="I16" s="654">
        <v>12.74</v>
      </c>
      <c r="J16" s="654">
        <v>14</v>
      </c>
      <c r="K16" s="656">
        <v>50.48</v>
      </c>
      <c r="L16" s="525">
        <v>2016</v>
      </c>
    </row>
    <row r="17" spans="1:12" ht="22.5" customHeight="1">
      <c r="A17" s="532" t="s">
        <v>168</v>
      </c>
      <c r="B17" s="657">
        <v>38</v>
      </c>
      <c r="C17" s="658">
        <v>108.13</v>
      </c>
      <c r="D17" s="659">
        <v>1</v>
      </c>
      <c r="E17" s="660">
        <v>0.74</v>
      </c>
      <c r="F17" s="661">
        <v>37</v>
      </c>
      <c r="G17" s="660">
        <v>107.39</v>
      </c>
      <c r="H17" s="659">
        <v>0</v>
      </c>
      <c r="I17" s="660">
        <v>0</v>
      </c>
      <c r="J17" s="660">
        <v>0</v>
      </c>
      <c r="K17" s="662">
        <v>0</v>
      </c>
      <c r="L17" s="663" t="s">
        <v>39</v>
      </c>
    </row>
    <row r="18" spans="1:12" ht="22.5" customHeight="1">
      <c r="A18" s="532" t="s">
        <v>169</v>
      </c>
      <c r="B18" s="657">
        <v>99</v>
      </c>
      <c r="C18" s="658">
        <v>131.89</v>
      </c>
      <c r="D18" s="661">
        <v>6</v>
      </c>
      <c r="E18" s="660">
        <v>35.43</v>
      </c>
      <c r="F18" s="661">
        <v>89</v>
      </c>
      <c r="G18" s="660">
        <v>91.95</v>
      </c>
      <c r="H18" s="661">
        <v>1</v>
      </c>
      <c r="I18" s="660">
        <v>0.82</v>
      </c>
      <c r="J18" s="660">
        <v>3</v>
      </c>
      <c r="K18" s="662">
        <v>3.69</v>
      </c>
      <c r="L18" s="663" t="s">
        <v>40</v>
      </c>
    </row>
    <row r="19" spans="1:12" ht="22.5" customHeight="1">
      <c r="A19" s="532" t="s">
        <v>170</v>
      </c>
      <c r="B19" s="657">
        <v>29</v>
      </c>
      <c r="C19" s="658">
        <v>45.64</v>
      </c>
      <c r="D19" s="661">
        <v>11</v>
      </c>
      <c r="E19" s="660">
        <v>23.26</v>
      </c>
      <c r="F19" s="661">
        <v>18</v>
      </c>
      <c r="G19" s="660">
        <v>22.38</v>
      </c>
      <c r="H19" s="659">
        <v>0</v>
      </c>
      <c r="I19" s="660">
        <v>0</v>
      </c>
      <c r="J19" s="660">
        <v>0</v>
      </c>
      <c r="K19" s="662">
        <v>0</v>
      </c>
      <c r="L19" s="663" t="s">
        <v>41</v>
      </c>
    </row>
    <row r="20" spans="1:12" ht="22.5" customHeight="1">
      <c r="A20" s="532" t="s">
        <v>171</v>
      </c>
      <c r="B20" s="657">
        <v>84</v>
      </c>
      <c r="C20" s="658">
        <v>156.56</v>
      </c>
      <c r="D20" s="661">
        <v>15</v>
      </c>
      <c r="E20" s="660">
        <v>48.06</v>
      </c>
      <c r="F20" s="661">
        <v>66</v>
      </c>
      <c r="G20" s="660">
        <v>98</v>
      </c>
      <c r="H20" s="661">
        <v>3</v>
      </c>
      <c r="I20" s="660">
        <v>10.5</v>
      </c>
      <c r="J20" s="660">
        <v>0</v>
      </c>
      <c r="K20" s="662">
        <v>0</v>
      </c>
      <c r="L20" s="663" t="s">
        <v>172</v>
      </c>
    </row>
    <row r="21" spans="1:12" ht="22.5" customHeight="1">
      <c r="A21" s="532" t="s">
        <v>174</v>
      </c>
      <c r="B21" s="657">
        <v>37</v>
      </c>
      <c r="C21" s="658">
        <v>45.57</v>
      </c>
      <c r="D21" s="661">
        <v>1</v>
      </c>
      <c r="E21" s="660">
        <v>8.37</v>
      </c>
      <c r="F21" s="661">
        <v>36</v>
      </c>
      <c r="G21" s="660">
        <v>37.2</v>
      </c>
      <c r="H21" s="659">
        <v>0</v>
      </c>
      <c r="I21" s="660">
        <v>0</v>
      </c>
      <c r="J21" s="660">
        <v>0</v>
      </c>
      <c r="K21" s="662">
        <v>0</v>
      </c>
      <c r="L21" s="663" t="s">
        <v>42</v>
      </c>
    </row>
    <row r="22" spans="1:12" ht="22.5" customHeight="1">
      <c r="A22" s="532" t="s">
        <v>175</v>
      </c>
      <c r="B22" s="657">
        <v>83</v>
      </c>
      <c r="C22" s="658">
        <v>66.04</v>
      </c>
      <c r="D22" s="661">
        <v>1</v>
      </c>
      <c r="E22" s="660">
        <v>6.7</v>
      </c>
      <c r="F22" s="661">
        <v>82</v>
      </c>
      <c r="G22" s="660">
        <v>59.34</v>
      </c>
      <c r="H22" s="659">
        <v>0</v>
      </c>
      <c r="I22" s="660">
        <v>0</v>
      </c>
      <c r="J22" s="660">
        <v>0</v>
      </c>
      <c r="K22" s="662">
        <v>0</v>
      </c>
      <c r="L22" s="663" t="s">
        <v>43</v>
      </c>
    </row>
    <row r="23" spans="1:12" ht="22.5" customHeight="1">
      <c r="A23" s="532" t="s">
        <v>290</v>
      </c>
      <c r="B23" s="657">
        <v>12</v>
      </c>
      <c r="C23" s="658">
        <v>37.7</v>
      </c>
      <c r="D23" s="661">
        <v>1</v>
      </c>
      <c r="E23" s="660">
        <v>2.45</v>
      </c>
      <c r="F23" s="661">
        <v>10</v>
      </c>
      <c r="G23" s="660">
        <v>34.43</v>
      </c>
      <c r="H23" s="664">
        <v>1</v>
      </c>
      <c r="I23" s="660">
        <v>0.82</v>
      </c>
      <c r="J23" s="660"/>
      <c r="K23" s="662"/>
      <c r="L23" s="665" t="s">
        <v>296</v>
      </c>
    </row>
    <row r="24" spans="1:12" ht="22.5" customHeight="1">
      <c r="A24" s="532" t="s">
        <v>165</v>
      </c>
      <c r="B24" s="657">
        <v>17</v>
      </c>
      <c r="C24" s="658">
        <v>30.82</v>
      </c>
      <c r="D24" s="661">
        <v>8</v>
      </c>
      <c r="E24" s="660">
        <v>15.27</v>
      </c>
      <c r="F24" s="661">
        <v>9</v>
      </c>
      <c r="G24" s="660">
        <v>15.55</v>
      </c>
      <c r="H24" s="659">
        <v>0</v>
      </c>
      <c r="I24" s="660">
        <v>0</v>
      </c>
      <c r="J24" s="660">
        <v>0</v>
      </c>
      <c r="K24" s="662">
        <v>0</v>
      </c>
      <c r="L24" s="663" t="s">
        <v>83</v>
      </c>
    </row>
    <row r="25" spans="1:12" ht="22.5" customHeight="1">
      <c r="A25" s="532" t="s">
        <v>176</v>
      </c>
      <c r="B25" s="657">
        <v>13</v>
      </c>
      <c r="C25" s="658">
        <v>42.1</v>
      </c>
      <c r="D25" s="661">
        <v>2</v>
      </c>
      <c r="E25" s="660">
        <v>1.9</v>
      </c>
      <c r="F25" s="661">
        <v>1</v>
      </c>
      <c r="G25" s="660">
        <v>0.9</v>
      </c>
      <c r="H25" s="661">
        <v>1</v>
      </c>
      <c r="I25" s="660">
        <v>0.6</v>
      </c>
      <c r="J25" s="660">
        <v>9</v>
      </c>
      <c r="K25" s="662">
        <v>38.7</v>
      </c>
      <c r="L25" s="663" t="s">
        <v>44</v>
      </c>
    </row>
    <row r="26" spans="1:12" ht="22.5" customHeight="1">
      <c r="A26" s="532" t="s">
        <v>177</v>
      </c>
      <c r="B26" s="657">
        <v>31</v>
      </c>
      <c r="C26" s="658">
        <v>89.58</v>
      </c>
      <c r="D26" s="661">
        <v>4</v>
      </c>
      <c r="E26" s="660">
        <v>29.7</v>
      </c>
      <c r="F26" s="661">
        <v>27</v>
      </c>
      <c r="G26" s="660">
        <v>59.88</v>
      </c>
      <c r="H26" s="659">
        <v>0</v>
      </c>
      <c r="I26" s="660">
        <v>0</v>
      </c>
      <c r="J26" s="660">
        <v>0</v>
      </c>
      <c r="K26" s="662">
        <v>0</v>
      </c>
      <c r="L26" s="663" t="s">
        <v>45</v>
      </c>
    </row>
    <row r="27" spans="1:12" ht="22.5" customHeight="1">
      <c r="A27" s="532" t="s">
        <v>178</v>
      </c>
      <c r="B27" s="657">
        <v>20</v>
      </c>
      <c r="C27" s="658">
        <v>43.44</v>
      </c>
      <c r="D27" s="661">
        <v>2</v>
      </c>
      <c r="E27" s="660">
        <v>18.7</v>
      </c>
      <c r="F27" s="661">
        <v>18</v>
      </c>
      <c r="G27" s="660">
        <v>24.74</v>
      </c>
      <c r="H27" s="659">
        <v>0</v>
      </c>
      <c r="I27" s="660">
        <v>0</v>
      </c>
      <c r="J27" s="660">
        <v>0</v>
      </c>
      <c r="K27" s="662">
        <v>0</v>
      </c>
      <c r="L27" s="663" t="s">
        <v>295</v>
      </c>
    </row>
    <row r="28" spans="1:12" ht="22.5" customHeight="1">
      <c r="A28" s="532" t="s">
        <v>179</v>
      </c>
      <c r="B28" s="657">
        <v>11</v>
      </c>
      <c r="C28" s="658">
        <v>26.439999999999998</v>
      </c>
      <c r="D28" s="659">
        <v>0</v>
      </c>
      <c r="E28" s="660">
        <v>0</v>
      </c>
      <c r="F28" s="661">
        <v>10</v>
      </c>
      <c r="G28" s="660">
        <v>18.61</v>
      </c>
      <c r="H28" s="659">
        <v>0</v>
      </c>
      <c r="I28" s="660">
        <v>0</v>
      </c>
      <c r="J28" s="660">
        <v>1</v>
      </c>
      <c r="K28" s="662">
        <v>7.83</v>
      </c>
      <c r="L28" s="663" t="s">
        <v>301</v>
      </c>
    </row>
    <row r="29" spans="1:12" ht="22.5" customHeight="1">
      <c r="A29" s="532" t="s">
        <v>180</v>
      </c>
      <c r="B29" s="657">
        <v>25</v>
      </c>
      <c r="C29" s="658">
        <v>47.66</v>
      </c>
      <c r="D29" s="661">
        <v>3</v>
      </c>
      <c r="E29" s="660">
        <v>6.4</v>
      </c>
      <c r="F29" s="661">
        <v>22</v>
      </c>
      <c r="G29" s="660">
        <v>41.26</v>
      </c>
      <c r="H29" s="659">
        <v>0</v>
      </c>
      <c r="I29" s="660">
        <v>0</v>
      </c>
      <c r="J29" s="660">
        <v>0</v>
      </c>
      <c r="K29" s="662">
        <v>0</v>
      </c>
      <c r="L29" s="663" t="s">
        <v>303</v>
      </c>
    </row>
    <row r="30" spans="1:12" ht="22.5" customHeight="1">
      <c r="A30" s="532" t="s">
        <v>181</v>
      </c>
      <c r="B30" s="657">
        <v>13</v>
      </c>
      <c r="C30" s="658">
        <v>30.25</v>
      </c>
      <c r="D30" s="661">
        <v>0</v>
      </c>
      <c r="E30" s="660">
        <v>0</v>
      </c>
      <c r="F30" s="661">
        <v>13</v>
      </c>
      <c r="G30" s="660">
        <v>30.25</v>
      </c>
      <c r="H30" s="659"/>
      <c r="I30" s="660">
        <v>0</v>
      </c>
      <c r="J30" s="660">
        <v>0</v>
      </c>
      <c r="K30" s="662">
        <v>0</v>
      </c>
      <c r="L30" s="663" t="s">
        <v>46</v>
      </c>
    </row>
    <row r="31" spans="1:12" ht="22.5" customHeight="1" thickBot="1">
      <c r="A31" s="666" t="s">
        <v>182</v>
      </c>
      <c r="B31" s="667">
        <v>21</v>
      </c>
      <c r="C31" s="668">
        <v>26.970000000000002</v>
      </c>
      <c r="D31" s="669">
        <v>11</v>
      </c>
      <c r="E31" s="670">
        <v>6.71</v>
      </c>
      <c r="F31" s="669">
        <v>9</v>
      </c>
      <c r="G31" s="670">
        <v>20</v>
      </c>
      <c r="H31" s="671">
        <v>0</v>
      </c>
      <c r="I31" s="670">
        <v>0</v>
      </c>
      <c r="J31" s="670">
        <v>1</v>
      </c>
      <c r="K31" s="672">
        <v>0.26</v>
      </c>
      <c r="L31" s="673" t="s">
        <v>47</v>
      </c>
    </row>
    <row r="32" spans="1:12" ht="9.75" customHeight="1" thickTop="1">
      <c r="A32" s="29"/>
      <c r="B32" s="628"/>
      <c r="C32" s="628"/>
      <c r="D32" s="629"/>
      <c r="E32" s="629"/>
      <c r="F32" s="629"/>
      <c r="G32" s="629"/>
      <c r="H32" s="629"/>
      <c r="I32" s="629"/>
      <c r="J32" s="629"/>
      <c r="K32" s="629"/>
      <c r="L32" s="51"/>
    </row>
    <row r="33" spans="1:12" ht="12" customHeight="1">
      <c r="A33" s="35" t="s">
        <v>474</v>
      </c>
      <c r="B33" s="628"/>
      <c r="C33" s="628"/>
      <c r="D33" s="629"/>
      <c r="E33" s="629"/>
      <c r="F33" s="629"/>
      <c r="G33" s="629"/>
      <c r="H33" s="629"/>
      <c r="I33" s="629"/>
      <c r="J33" s="629"/>
      <c r="K33" s="629"/>
      <c r="L33" s="51"/>
    </row>
    <row r="34" spans="1:12" ht="12" customHeight="1">
      <c r="A34" s="674" t="s">
        <v>605</v>
      </c>
      <c r="B34" s="628"/>
      <c r="C34" s="628"/>
      <c r="D34" s="629"/>
      <c r="E34" s="629"/>
      <c r="F34" s="629"/>
      <c r="G34" s="629"/>
      <c r="H34" s="676" t="s">
        <v>606</v>
      </c>
      <c r="I34" s="629"/>
      <c r="J34" s="629"/>
      <c r="K34" s="629"/>
      <c r="L34" s="675"/>
    </row>
    <row r="35" spans="1:12" ht="12" customHeight="1">
      <c r="A35" s="125" t="s">
        <v>422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26"/>
    </row>
    <row r="36" spans="1:11" ht="15.75">
      <c r="A36" s="119"/>
      <c r="B36" s="116"/>
      <c r="C36" s="116"/>
      <c r="D36" s="116"/>
      <c r="E36" s="116"/>
      <c r="F36" s="116"/>
      <c r="G36" s="116"/>
      <c r="H36" s="116"/>
      <c r="I36" s="116"/>
      <c r="J36" s="116"/>
      <c r="K36" s="116"/>
    </row>
    <row r="37" spans="1:11" ht="15.75">
      <c r="A37" s="119"/>
      <c r="B37" s="116"/>
      <c r="C37" s="116"/>
      <c r="D37" s="116"/>
      <c r="E37" s="116"/>
      <c r="F37" s="116"/>
      <c r="G37" s="116"/>
      <c r="H37" s="116"/>
      <c r="I37" s="116"/>
      <c r="J37" s="116"/>
      <c r="K37" s="116"/>
    </row>
    <row r="38" spans="1:11" ht="15.75">
      <c r="A38" s="119"/>
      <c r="B38" s="116"/>
      <c r="C38" s="116"/>
      <c r="D38" s="116"/>
      <c r="E38" s="116"/>
      <c r="F38" s="116"/>
      <c r="G38" s="116"/>
      <c r="H38" s="116"/>
      <c r="I38" s="116"/>
      <c r="J38" s="116"/>
      <c r="K38" s="116"/>
    </row>
    <row r="39" spans="1:11" ht="15.75">
      <c r="A39" s="119"/>
      <c r="B39" s="116"/>
      <c r="C39" s="116"/>
      <c r="D39" s="116"/>
      <c r="E39" s="116"/>
      <c r="F39" s="116"/>
      <c r="G39" s="116"/>
      <c r="H39" s="116"/>
      <c r="I39" s="116"/>
      <c r="J39" s="116"/>
      <c r="K39" s="116"/>
    </row>
    <row r="40" spans="1:11" ht="15.75">
      <c r="A40" s="119"/>
      <c r="B40" s="116"/>
      <c r="C40" s="116"/>
      <c r="D40" s="116"/>
      <c r="E40" s="116"/>
      <c r="F40" s="116"/>
      <c r="G40" s="116"/>
      <c r="H40" s="116"/>
      <c r="I40" s="116"/>
      <c r="J40" s="116"/>
      <c r="K40" s="116"/>
    </row>
    <row r="41" spans="1:11" ht="15.75">
      <c r="A41" s="119"/>
      <c r="B41" s="116"/>
      <c r="C41" s="116"/>
      <c r="D41" s="116"/>
      <c r="E41" s="116"/>
      <c r="F41" s="116"/>
      <c r="G41" s="116"/>
      <c r="H41" s="116"/>
      <c r="I41" s="116"/>
      <c r="J41" s="116"/>
      <c r="K41" s="116"/>
    </row>
    <row r="42" spans="1:11" ht="15.75">
      <c r="A42" s="119"/>
      <c r="B42" s="116"/>
      <c r="C42" s="116"/>
      <c r="D42" s="116"/>
      <c r="E42" s="116"/>
      <c r="F42" s="116"/>
      <c r="G42" s="116"/>
      <c r="H42" s="116"/>
      <c r="I42" s="116"/>
      <c r="J42" s="116"/>
      <c r="K42" s="116"/>
    </row>
    <row r="43" spans="1:11" ht="15.75">
      <c r="A43" s="119"/>
      <c r="B43" s="116"/>
      <c r="C43" s="116"/>
      <c r="D43" s="116"/>
      <c r="E43" s="116"/>
      <c r="F43" s="116"/>
      <c r="G43" s="116"/>
      <c r="H43" s="116"/>
      <c r="I43" s="116"/>
      <c r="J43" s="116"/>
      <c r="K43" s="116"/>
    </row>
    <row r="44" spans="1:11" ht="15.75">
      <c r="A44" s="119"/>
      <c r="B44" s="116"/>
      <c r="C44" s="116"/>
      <c r="D44" s="116"/>
      <c r="E44" s="116"/>
      <c r="F44" s="116"/>
      <c r="G44" s="116"/>
      <c r="H44" s="116"/>
      <c r="I44" s="116"/>
      <c r="J44" s="116"/>
      <c r="K44" s="116"/>
    </row>
    <row r="45" spans="1:11" ht="15.75">
      <c r="A45" s="119"/>
      <c r="B45" s="116"/>
      <c r="C45" s="116"/>
      <c r="D45" s="116"/>
      <c r="E45" s="116"/>
      <c r="F45" s="116"/>
      <c r="G45" s="116"/>
      <c r="H45" s="116"/>
      <c r="I45" s="116"/>
      <c r="J45" s="116"/>
      <c r="K45" s="116"/>
    </row>
    <row r="46" spans="1:11" ht="15.75">
      <c r="A46" s="119"/>
      <c r="B46" s="116"/>
      <c r="C46" s="116"/>
      <c r="D46" s="116"/>
      <c r="E46" s="116"/>
      <c r="F46" s="116"/>
      <c r="G46" s="116"/>
      <c r="H46" s="116"/>
      <c r="I46" s="116"/>
      <c r="J46" s="116"/>
      <c r="K46" s="116"/>
    </row>
    <row r="47" spans="1:11" ht="15.75">
      <c r="A47" s="119"/>
      <c r="B47" s="116"/>
      <c r="C47" s="116"/>
      <c r="D47" s="116"/>
      <c r="E47" s="116"/>
      <c r="F47" s="116"/>
      <c r="G47" s="116"/>
      <c r="H47" s="116"/>
      <c r="I47" s="116"/>
      <c r="J47" s="116"/>
      <c r="K47" s="116"/>
    </row>
    <row r="48" spans="1:11" ht="15.75">
      <c r="A48" s="119"/>
      <c r="B48" s="116"/>
      <c r="C48" s="116"/>
      <c r="D48" s="116"/>
      <c r="E48" s="116"/>
      <c r="F48" s="116"/>
      <c r="G48" s="116"/>
      <c r="H48" s="116"/>
      <c r="I48" s="116"/>
      <c r="J48" s="116"/>
      <c r="K48" s="116"/>
    </row>
    <row r="49" spans="1:11" ht="15.75">
      <c r="A49" s="119"/>
      <c r="B49" s="116"/>
      <c r="C49" s="116"/>
      <c r="D49" s="116"/>
      <c r="E49" s="116"/>
      <c r="F49" s="116"/>
      <c r="G49" s="116"/>
      <c r="H49" s="116"/>
      <c r="I49" s="116"/>
      <c r="J49" s="116"/>
      <c r="K49" s="116"/>
    </row>
    <row r="50" spans="1:11" ht="15.75">
      <c r="A50" s="118"/>
      <c r="B50" s="116"/>
      <c r="C50" s="116"/>
      <c r="D50" s="116"/>
      <c r="E50" s="116"/>
      <c r="F50" s="116"/>
      <c r="G50" s="116"/>
      <c r="H50" s="116"/>
      <c r="I50" s="116"/>
      <c r="J50" s="116"/>
      <c r="K50" s="116"/>
    </row>
    <row r="51" spans="2:11" ht="15.75">
      <c r="B51" s="116"/>
      <c r="C51" s="116"/>
      <c r="D51" s="116"/>
      <c r="E51" s="116"/>
      <c r="F51" s="116"/>
      <c r="G51" s="116"/>
      <c r="H51" s="116"/>
      <c r="I51" s="116"/>
      <c r="J51" s="116"/>
      <c r="K51" s="116"/>
    </row>
    <row r="52" spans="2:11" ht="15.75">
      <c r="B52" s="116"/>
      <c r="C52" s="116"/>
      <c r="D52" s="116"/>
      <c r="E52" s="116"/>
      <c r="F52" s="116"/>
      <c r="G52" s="116"/>
      <c r="H52" s="116"/>
      <c r="I52" s="116"/>
      <c r="J52" s="116"/>
      <c r="K52" s="116"/>
    </row>
    <row r="53" spans="2:11" ht="15.75">
      <c r="B53" s="116"/>
      <c r="C53" s="116"/>
      <c r="D53" s="116"/>
      <c r="E53" s="116"/>
      <c r="F53" s="116"/>
      <c r="G53" s="116"/>
      <c r="H53" s="116"/>
      <c r="I53" s="116"/>
      <c r="J53" s="116"/>
      <c r="K53" s="116"/>
    </row>
    <row r="54" spans="2:11" ht="15.75">
      <c r="B54" s="116"/>
      <c r="C54" s="116"/>
      <c r="D54" s="116"/>
      <c r="E54" s="116"/>
      <c r="F54" s="116"/>
      <c r="G54" s="116"/>
      <c r="H54" s="116"/>
      <c r="I54" s="116"/>
      <c r="J54" s="116"/>
      <c r="K54" s="116"/>
    </row>
    <row r="55" spans="2:11" ht="15.75">
      <c r="B55" s="116"/>
      <c r="C55" s="116"/>
      <c r="D55" s="116"/>
      <c r="E55" s="116"/>
      <c r="F55" s="116"/>
      <c r="G55" s="116"/>
      <c r="H55" s="116"/>
      <c r="I55" s="116"/>
      <c r="J55" s="116"/>
      <c r="K55" s="116"/>
    </row>
    <row r="56" spans="2:11" ht="15.75">
      <c r="B56" s="116"/>
      <c r="C56" s="116"/>
      <c r="D56" s="116"/>
      <c r="E56" s="116"/>
      <c r="F56" s="116"/>
      <c r="G56" s="116"/>
      <c r="H56" s="116"/>
      <c r="I56" s="116"/>
      <c r="J56" s="116"/>
      <c r="K56" s="116"/>
    </row>
    <row r="57" spans="2:11" ht="15.75">
      <c r="B57" s="116"/>
      <c r="C57" s="116"/>
      <c r="D57" s="116"/>
      <c r="E57" s="116"/>
      <c r="F57" s="116"/>
      <c r="G57" s="116"/>
      <c r="H57" s="116"/>
      <c r="I57" s="116"/>
      <c r="J57" s="116"/>
      <c r="K57" s="116"/>
    </row>
    <row r="58" spans="2:11" ht="15.75">
      <c r="B58" s="116"/>
      <c r="C58" s="116"/>
      <c r="D58" s="116"/>
      <c r="E58" s="116"/>
      <c r="F58" s="116"/>
      <c r="G58" s="116"/>
      <c r="H58" s="116"/>
      <c r="I58" s="116"/>
      <c r="J58" s="116"/>
      <c r="K58" s="116"/>
    </row>
    <row r="59" spans="2:11" ht="15.75">
      <c r="B59" s="116"/>
      <c r="C59" s="116"/>
      <c r="D59" s="116"/>
      <c r="E59" s="116"/>
      <c r="F59" s="116"/>
      <c r="G59" s="116"/>
      <c r="H59" s="116"/>
      <c r="I59" s="116"/>
      <c r="J59" s="116"/>
      <c r="K59" s="116"/>
    </row>
    <row r="60" spans="2:11" ht="15.75">
      <c r="B60" s="116"/>
      <c r="C60" s="116"/>
      <c r="D60" s="116"/>
      <c r="E60" s="116"/>
      <c r="F60" s="116"/>
      <c r="G60" s="116"/>
      <c r="H60" s="116"/>
      <c r="I60" s="116"/>
      <c r="J60" s="116"/>
      <c r="K60" s="116"/>
    </row>
    <row r="61" spans="2:11" ht="15.75">
      <c r="B61" s="116"/>
      <c r="C61" s="116"/>
      <c r="D61" s="116"/>
      <c r="E61" s="116"/>
      <c r="F61" s="116"/>
      <c r="G61" s="116"/>
      <c r="H61" s="116"/>
      <c r="I61" s="116"/>
      <c r="J61" s="116"/>
      <c r="K61" s="116"/>
    </row>
    <row r="62" spans="2:11" ht="15.75">
      <c r="B62" s="116"/>
      <c r="C62" s="116"/>
      <c r="D62" s="116"/>
      <c r="E62" s="116"/>
      <c r="F62" s="116"/>
      <c r="G62" s="116"/>
      <c r="H62" s="116"/>
      <c r="I62" s="116"/>
      <c r="J62" s="116"/>
      <c r="K62" s="116"/>
    </row>
    <row r="63" spans="2:11" ht="15.75">
      <c r="B63" s="116"/>
      <c r="C63" s="116"/>
      <c r="D63" s="116"/>
      <c r="E63" s="116"/>
      <c r="F63" s="116"/>
      <c r="G63" s="116"/>
      <c r="H63" s="116"/>
      <c r="I63" s="116"/>
      <c r="J63" s="116"/>
      <c r="K63" s="116"/>
    </row>
    <row r="64" spans="2:11" ht="15.75">
      <c r="B64" s="116"/>
      <c r="C64" s="116"/>
      <c r="D64" s="116"/>
      <c r="E64" s="116"/>
      <c r="F64" s="116"/>
      <c r="G64" s="116"/>
      <c r="H64" s="116"/>
      <c r="I64" s="116"/>
      <c r="J64" s="116"/>
      <c r="K64" s="116"/>
    </row>
    <row r="65" spans="2:11" ht="15.75">
      <c r="B65" s="116"/>
      <c r="C65" s="116"/>
      <c r="D65" s="116"/>
      <c r="E65" s="116"/>
      <c r="F65" s="116"/>
      <c r="G65" s="116"/>
      <c r="H65" s="116"/>
      <c r="I65" s="116"/>
      <c r="J65" s="116"/>
      <c r="K65" s="116"/>
    </row>
    <row r="66" spans="2:11" ht="15.75">
      <c r="B66" s="116"/>
      <c r="C66" s="116"/>
      <c r="D66" s="116"/>
      <c r="E66" s="116"/>
      <c r="F66" s="116"/>
      <c r="G66" s="116"/>
      <c r="H66" s="116"/>
      <c r="I66" s="116"/>
      <c r="J66" s="116"/>
      <c r="K66" s="116"/>
    </row>
    <row r="67" spans="2:11" ht="15.75">
      <c r="B67" s="116"/>
      <c r="C67" s="116"/>
      <c r="D67" s="116"/>
      <c r="E67" s="116"/>
      <c r="F67" s="116"/>
      <c r="G67" s="116"/>
      <c r="H67" s="116"/>
      <c r="I67" s="116"/>
      <c r="J67" s="116"/>
      <c r="K67" s="116"/>
    </row>
    <row r="68" spans="2:11" ht="15.75">
      <c r="B68" s="116"/>
      <c r="C68" s="116"/>
      <c r="D68" s="116"/>
      <c r="E68" s="116"/>
      <c r="F68" s="116"/>
      <c r="G68" s="116"/>
      <c r="H68" s="116"/>
      <c r="I68" s="116"/>
      <c r="J68" s="116"/>
      <c r="K68" s="116"/>
    </row>
    <row r="69" spans="2:11" ht="15.75">
      <c r="B69" s="116"/>
      <c r="C69" s="116"/>
      <c r="D69" s="116"/>
      <c r="E69" s="116"/>
      <c r="F69" s="116"/>
      <c r="G69" s="116"/>
      <c r="H69" s="116"/>
      <c r="I69" s="116"/>
      <c r="J69" s="116"/>
      <c r="K69" s="116"/>
    </row>
    <row r="70" spans="2:11" ht="15.75">
      <c r="B70" s="116"/>
      <c r="C70" s="116"/>
      <c r="D70" s="116"/>
      <c r="E70" s="116"/>
      <c r="F70" s="116"/>
      <c r="G70" s="116"/>
      <c r="H70" s="116"/>
      <c r="I70" s="116"/>
      <c r="J70" s="116"/>
      <c r="K70" s="116"/>
    </row>
    <row r="71" spans="2:11" ht="15.75">
      <c r="B71" s="116"/>
      <c r="C71" s="116"/>
      <c r="D71" s="116"/>
      <c r="E71" s="116"/>
      <c r="F71" s="116"/>
      <c r="G71" s="116"/>
      <c r="H71" s="116"/>
      <c r="I71" s="116"/>
      <c r="J71" s="116"/>
      <c r="K71" s="116"/>
    </row>
    <row r="72" spans="2:11" ht="15.75">
      <c r="B72" s="116"/>
      <c r="C72" s="116"/>
      <c r="D72" s="116"/>
      <c r="E72" s="116"/>
      <c r="F72" s="116"/>
      <c r="G72" s="116"/>
      <c r="H72" s="116"/>
      <c r="I72" s="116"/>
      <c r="J72" s="116"/>
      <c r="K72" s="116"/>
    </row>
    <row r="73" spans="2:11" ht="15.75">
      <c r="B73" s="116"/>
      <c r="C73" s="116"/>
      <c r="D73" s="116"/>
      <c r="E73" s="116"/>
      <c r="F73" s="116"/>
      <c r="G73" s="116"/>
      <c r="H73" s="116"/>
      <c r="I73" s="116"/>
      <c r="J73" s="116"/>
      <c r="K73" s="116"/>
    </row>
    <row r="74" spans="2:11" ht="15.75">
      <c r="B74" s="116"/>
      <c r="C74" s="116"/>
      <c r="D74" s="116"/>
      <c r="E74" s="116"/>
      <c r="F74" s="116"/>
      <c r="G74" s="116"/>
      <c r="H74" s="116"/>
      <c r="I74" s="116"/>
      <c r="J74" s="116"/>
      <c r="K74" s="116"/>
    </row>
    <row r="75" spans="2:11" ht="15.75">
      <c r="B75" s="116"/>
      <c r="C75" s="116"/>
      <c r="D75" s="116"/>
      <c r="E75" s="116"/>
      <c r="F75" s="116"/>
      <c r="G75" s="116"/>
      <c r="H75" s="116"/>
      <c r="I75" s="116"/>
      <c r="J75" s="116"/>
      <c r="K75" s="116"/>
    </row>
    <row r="76" spans="2:11" ht="15.75">
      <c r="B76" s="116"/>
      <c r="C76" s="116"/>
      <c r="D76" s="116"/>
      <c r="E76" s="116"/>
      <c r="F76" s="116"/>
      <c r="G76" s="116"/>
      <c r="H76" s="116"/>
      <c r="I76" s="116"/>
      <c r="J76" s="116"/>
      <c r="K76" s="116"/>
    </row>
    <row r="77" spans="2:11" ht="15.75">
      <c r="B77" s="116"/>
      <c r="C77" s="116"/>
      <c r="D77" s="116"/>
      <c r="E77" s="116"/>
      <c r="F77" s="116"/>
      <c r="G77" s="116"/>
      <c r="H77" s="116"/>
      <c r="I77" s="116"/>
      <c r="J77" s="116"/>
      <c r="K77" s="116"/>
    </row>
    <row r="78" spans="2:11" ht="15.75">
      <c r="B78" s="116"/>
      <c r="C78" s="116"/>
      <c r="D78" s="116"/>
      <c r="E78" s="116"/>
      <c r="F78" s="116"/>
      <c r="G78" s="116"/>
      <c r="H78" s="116"/>
      <c r="I78" s="116"/>
      <c r="J78" s="116"/>
      <c r="K78" s="116"/>
    </row>
    <row r="79" spans="2:11" ht="15.75">
      <c r="B79" s="116"/>
      <c r="C79" s="116"/>
      <c r="D79" s="116"/>
      <c r="E79" s="116"/>
      <c r="F79" s="116"/>
      <c r="G79" s="116"/>
      <c r="H79" s="116"/>
      <c r="I79" s="116"/>
      <c r="J79" s="116"/>
      <c r="K79" s="116"/>
    </row>
    <row r="80" spans="2:11" ht="15.75">
      <c r="B80" s="116"/>
      <c r="C80" s="116"/>
      <c r="D80" s="116"/>
      <c r="E80" s="116"/>
      <c r="F80" s="116"/>
      <c r="G80" s="116"/>
      <c r="H80" s="116"/>
      <c r="I80" s="116"/>
      <c r="J80" s="116"/>
      <c r="K80" s="116"/>
    </row>
    <row r="81" spans="2:11" ht="15.75">
      <c r="B81" s="116"/>
      <c r="C81" s="116"/>
      <c r="D81" s="116"/>
      <c r="E81" s="116"/>
      <c r="F81" s="116"/>
      <c r="G81" s="116"/>
      <c r="H81" s="116"/>
      <c r="I81" s="116"/>
      <c r="J81" s="116"/>
      <c r="K81" s="116"/>
    </row>
    <row r="82" spans="2:11" ht="15.75">
      <c r="B82" s="116"/>
      <c r="C82" s="116"/>
      <c r="D82" s="116"/>
      <c r="E82" s="116"/>
      <c r="F82" s="116"/>
      <c r="G82" s="116"/>
      <c r="H82" s="116"/>
      <c r="I82" s="116"/>
      <c r="J82" s="116"/>
      <c r="K82" s="116"/>
    </row>
    <row r="83" spans="2:11" ht="15.75">
      <c r="B83" s="116"/>
      <c r="C83" s="116"/>
      <c r="D83" s="116"/>
      <c r="E83" s="116"/>
      <c r="F83" s="116"/>
      <c r="G83" s="116"/>
      <c r="H83" s="116"/>
      <c r="I83" s="116"/>
      <c r="J83" s="116"/>
      <c r="K83" s="116"/>
    </row>
    <row r="84" spans="2:11" ht="15.75">
      <c r="B84" s="116"/>
      <c r="C84" s="116"/>
      <c r="D84" s="116"/>
      <c r="E84" s="116"/>
      <c r="F84" s="116"/>
      <c r="G84" s="116"/>
      <c r="H84" s="116"/>
      <c r="I84" s="116"/>
      <c r="J84" s="116"/>
      <c r="K84" s="116"/>
    </row>
    <row r="85" spans="2:11" ht="15.75">
      <c r="B85" s="116"/>
      <c r="C85" s="116"/>
      <c r="D85" s="116"/>
      <c r="E85" s="116"/>
      <c r="F85" s="116"/>
      <c r="G85" s="116"/>
      <c r="H85" s="116"/>
      <c r="I85" s="116"/>
      <c r="J85" s="116"/>
      <c r="K85" s="116"/>
    </row>
    <row r="86" spans="2:11" ht="15.75">
      <c r="B86" s="116"/>
      <c r="C86" s="116"/>
      <c r="D86" s="116"/>
      <c r="E86" s="116"/>
      <c r="F86" s="116"/>
      <c r="G86" s="116"/>
      <c r="H86" s="116"/>
      <c r="I86" s="116"/>
      <c r="J86" s="116"/>
      <c r="K86" s="116"/>
    </row>
    <row r="87" spans="2:11" ht="15.75">
      <c r="B87" s="116"/>
      <c r="C87" s="116"/>
      <c r="D87" s="116"/>
      <c r="E87" s="116"/>
      <c r="F87" s="116"/>
      <c r="G87" s="116"/>
      <c r="H87" s="116"/>
      <c r="I87" s="116"/>
      <c r="J87" s="116"/>
      <c r="K87" s="116"/>
    </row>
    <row r="88" spans="2:11" ht="15.75">
      <c r="B88" s="116"/>
      <c r="C88" s="116"/>
      <c r="D88" s="116"/>
      <c r="E88" s="116"/>
      <c r="F88" s="116"/>
      <c r="G88" s="116"/>
      <c r="H88" s="116"/>
      <c r="I88" s="116"/>
      <c r="J88" s="116"/>
      <c r="K88" s="116"/>
    </row>
    <row r="89" spans="2:11" ht="15.75">
      <c r="B89" s="116"/>
      <c r="C89" s="116"/>
      <c r="D89" s="116"/>
      <c r="E89" s="116"/>
      <c r="F89" s="116"/>
      <c r="G89" s="116"/>
      <c r="H89" s="116"/>
      <c r="I89" s="116"/>
      <c r="J89" s="116"/>
      <c r="K89" s="116"/>
    </row>
    <row r="90" spans="2:11" ht="15.75">
      <c r="B90" s="116"/>
      <c r="C90" s="116"/>
      <c r="D90" s="116"/>
      <c r="E90" s="116"/>
      <c r="F90" s="116"/>
      <c r="G90" s="116"/>
      <c r="H90" s="116"/>
      <c r="I90" s="116"/>
      <c r="J90" s="116"/>
      <c r="K90" s="116"/>
    </row>
    <row r="91" spans="2:11" ht="15.75">
      <c r="B91" s="116"/>
      <c r="C91" s="116"/>
      <c r="D91" s="116"/>
      <c r="E91" s="116"/>
      <c r="F91" s="116"/>
      <c r="G91" s="116"/>
      <c r="H91" s="116"/>
      <c r="I91" s="116"/>
      <c r="J91" s="116"/>
      <c r="K91" s="116"/>
    </row>
    <row r="92" spans="2:11" ht="15.75">
      <c r="B92" s="116"/>
      <c r="C92" s="116"/>
      <c r="D92" s="116"/>
      <c r="E92" s="116"/>
      <c r="F92" s="116"/>
      <c r="G92" s="116"/>
      <c r="H92" s="116"/>
      <c r="I92" s="116"/>
      <c r="J92" s="116"/>
      <c r="K92" s="116"/>
    </row>
    <row r="93" spans="2:11" ht="15.75">
      <c r="B93" s="116"/>
      <c r="C93" s="116"/>
      <c r="D93" s="116"/>
      <c r="E93" s="116"/>
      <c r="F93" s="116"/>
      <c r="G93" s="116"/>
      <c r="H93" s="116"/>
      <c r="I93" s="116"/>
      <c r="J93" s="116"/>
      <c r="K93" s="116"/>
    </row>
    <row r="94" spans="2:11" ht="15.75">
      <c r="B94" s="116"/>
      <c r="C94" s="116"/>
      <c r="D94" s="116"/>
      <c r="E94" s="116"/>
      <c r="F94" s="116"/>
      <c r="G94" s="116"/>
      <c r="H94" s="116"/>
      <c r="I94" s="116"/>
      <c r="J94" s="116"/>
      <c r="K94" s="116"/>
    </row>
    <row r="95" spans="2:11" ht="15.75">
      <c r="B95" s="116"/>
      <c r="C95" s="116"/>
      <c r="D95" s="116"/>
      <c r="E95" s="116"/>
      <c r="F95" s="116"/>
      <c r="G95" s="116"/>
      <c r="H95" s="116"/>
      <c r="I95" s="116"/>
      <c r="J95" s="116"/>
      <c r="K95" s="116"/>
    </row>
    <row r="96" spans="2:11" ht="15.75">
      <c r="B96" s="116"/>
      <c r="C96" s="116"/>
      <c r="D96" s="116"/>
      <c r="E96" s="116"/>
      <c r="F96" s="116"/>
      <c r="G96" s="116"/>
      <c r="H96" s="116"/>
      <c r="I96" s="116"/>
      <c r="J96" s="116"/>
      <c r="K96" s="116"/>
    </row>
    <row r="97" spans="2:11" ht="15.75">
      <c r="B97" s="116"/>
      <c r="C97" s="116"/>
      <c r="D97" s="116"/>
      <c r="E97" s="116"/>
      <c r="F97" s="116"/>
      <c r="G97" s="116"/>
      <c r="H97" s="116"/>
      <c r="I97" s="116"/>
      <c r="J97" s="116"/>
      <c r="K97" s="116"/>
    </row>
    <row r="98" spans="2:11" ht="15.75">
      <c r="B98" s="116"/>
      <c r="C98" s="116"/>
      <c r="D98" s="116"/>
      <c r="E98" s="116"/>
      <c r="F98" s="116"/>
      <c r="G98" s="116"/>
      <c r="H98" s="116"/>
      <c r="I98" s="116"/>
      <c r="J98" s="116"/>
      <c r="K98" s="116"/>
    </row>
    <row r="99" spans="2:11" ht="15.75">
      <c r="B99" s="116"/>
      <c r="C99" s="116"/>
      <c r="D99" s="116"/>
      <c r="E99" s="116"/>
      <c r="F99" s="116"/>
      <c r="G99" s="116"/>
      <c r="H99" s="116"/>
      <c r="I99" s="116"/>
      <c r="J99" s="116"/>
      <c r="K99" s="116"/>
    </row>
    <row r="100" spans="2:11" ht="15.75"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</row>
    <row r="101" spans="2:11" ht="15.75"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</row>
  </sheetData>
  <sheetProtection/>
  <mergeCells count="15">
    <mergeCell ref="J6:K6"/>
    <mergeCell ref="K7:K9"/>
    <mergeCell ref="E7:E9"/>
    <mergeCell ref="F7:F9"/>
    <mergeCell ref="G7:G9"/>
    <mergeCell ref="A3:G3"/>
    <mergeCell ref="H3:L3"/>
    <mergeCell ref="H7:H9"/>
    <mergeCell ref="I7:I9"/>
    <mergeCell ref="F6:G6"/>
    <mergeCell ref="B7:B9"/>
    <mergeCell ref="C7:C9"/>
    <mergeCell ref="D7:D9"/>
    <mergeCell ref="H6:I6"/>
    <mergeCell ref="J7:J9"/>
  </mergeCells>
  <printOptions/>
  <pageMargins left="1.141732283464567" right="1.141732283464567" top="1.299212598425197" bottom="1.299212598425197" header="0" footer="0"/>
  <pageSetup horizontalDpi="600" verticalDpi="600" orientation="portrait" paperSize="9" scale="98" r:id="rId1"/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SheetLayoutView="100" zoomScalePageLayoutView="0" workbookViewId="0" topLeftCell="A1">
      <pane xSplit="1" ySplit="9" topLeftCell="B10" activePane="bottomRight" state="frozen"/>
      <selection pane="topLeft" activeCell="AD15" sqref="AD15"/>
      <selection pane="topRight" activeCell="AD15" sqref="AD15"/>
      <selection pane="bottomLeft" activeCell="AD15" sqref="AD15"/>
      <selection pane="bottomRight" activeCell="A2" sqref="A2"/>
    </sheetView>
  </sheetViews>
  <sheetFormatPr defaultColWidth="7.99609375" defaultRowHeight="13.5"/>
  <cols>
    <col min="1" max="1" width="10.3359375" style="133" customWidth="1"/>
    <col min="2" max="8" width="9.5546875" style="133" customWidth="1"/>
    <col min="9" max="13" width="9.3359375" style="133" customWidth="1"/>
    <col min="14" max="14" width="11.3359375" style="133" customWidth="1"/>
    <col min="15" max="15" width="0.671875" style="132" customWidth="1"/>
    <col min="16" max="16384" width="7.99609375" style="132" customWidth="1"/>
  </cols>
  <sheetData>
    <row r="1" spans="1:14" s="731" customFormat="1" ht="11.25">
      <c r="A1" s="728" t="s">
        <v>400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30" t="s">
        <v>401</v>
      </c>
    </row>
    <row r="2" spans="1:14" s="129" customFormat="1" ht="12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s="130" customFormat="1" ht="21.75" customHeight="1">
      <c r="A3" s="857" t="s">
        <v>101</v>
      </c>
      <c r="B3" s="857"/>
      <c r="C3" s="857"/>
      <c r="D3" s="857"/>
      <c r="E3" s="857"/>
      <c r="F3" s="857"/>
      <c r="G3" s="857"/>
      <c r="H3" s="857" t="s">
        <v>315</v>
      </c>
      <c r="I3" s="857"/>
      <c r="J3" s="857"/>
      <c r="K3" s="857"/>
      <c r="L3" s="857"/>
      <c r="M3" s="857"/>
      <c r="N3" s="857"/>
    </row>
    <row r="4" spans="1:14" s="131" customFormat="1" ht="12.75" customHeight="1">
      <c r="A4" s="681"/>
      <c r="B4" s="682"/>
      <c r="C4" s="682"/>
      <c r="D4" s="682"/>
      <c r="E4" s="682"/>
      <c r="F4" s="682"/>
      <c r="G4" s="682"/>
      <c r="H4" s="683"/>
      <c r="I4" s="683"/>
      <c r="J4" s="683"/>
      <c r="K4" s="683"/>
      <c r="L4" s="683"/>
      <c r="M4" s="683"/>
      <c r="N4" s="683"/>
    </row>
    <row r="5" spans="1:14" s="129" customFormat="1" ht="12.75" customHeight="1" thickBot="1">
      <c r="A5" s="684" t="s">
        <v>608</v>
      </c>
      <c r="B5" s="685"/>
      <c r="C5" s="685"/>
      <c r="D5" s="685"/>
      <c r="E5" s="685"/>
      <c r="F5" s="685"/>
      <c r="G5" s="685"/>
      <c r="H5" s="685"/>
      <c r="I5" s="685"/>
      <c r="J5" s="685"/>
      <c r="K5" s="685"/>
      <c r="L5" s="685"/>
      <c r="M5" s="685"/>
      <c r="N5" s="686" t="s">
        <v>348</v>
      </c>
    </row>
    <row r="6" spans="1:14" s="129" customFormat="1" ht="20.25" customHeight="1" thickTop="1">
      <c r="A6" s="858" t="s">
        <v>183</v>
      </c>
      <c r="B6" s="687" t="s">
        <v>609</v>
      </c>
      <c r="C6" s="688"/>
      <c r="D6" s="689" t="s">
        <v>610</v>
      </c>
      <c r="E6" s="690"/>
      <c r="F6" s="690"/>
      <c r="G6" s="691"/>
      <c r="H6" s="692" t="s">
        <v>611</v>
      </c>
      <c r="I6" s="690"/>
      <c r="J6" s="690"/>
      <c r="K6" s="691"/>
      <c r="L6" s="687" t="s">
        <v>612</v>
      </c>
      <c r="M6" s="688"/>
      <c r="N6" s="860" t="s">
        <v>166</v>
      </c>
    </row>
    <row r="7" spans="1:14" s="129" customFormat="1" ht="20.25" customHeight="1">
      <c r="A7" s="859"/>
      <c r="B7" s="690" t="s">
        <v>84</v>
      </c>
      <c r="C7" s="693"/>
      <c r="D7" s="690" t="s">
        <v>613</v>
      </c>
      <c r="E7" s="694"/>
      <c r="F7" s="690" t="s">
        <v>614</v>
      </c>
      <c r="G7" s="694"/>
      <c r="H7" s="695" t="s">
        <v>615</v>
      </c>
      <c r="I7" s="694"/>
      <c r="J7" s="690" t="s">
        <v>616</v>
      </c>
      <c r="K7" s="693"/>
      <c r="L7" s="862" t="s">
        <v>349</v>
      </c>
      <c r="M7" s="863"/>
      <c r="N7" s="861"/>
    </row>
    <row r="8" spans="1:14" s="129" customFormat="1" ht="18.75" customHeight="1">
      <c r="A8" s="859" t="s">
        <v>184</v>
      </c>
      <c r="B8" s="696" t="s">
        <v>617</v>
      </c>
      <c r="C8" s="697" t="s">
        <v>618</v>
      </c>
      <c r="D8" s="696" t="s">
        <v>619</v>
      </c>
      <c r="E8" s="697" t="s">
        <v>618</v>
      </c>
      <c r="F8" s="696" t="s">
        <v>620</v>
      </c>
      <c r="G8" s="697" t="s">
        <v>618</v>
      </c>
      <c r="H8" s="698" t="s">
        <v>619</v>
      </c>
      <c r="I8" s="697" t="s">
        <v>618</v>
      </c>
      <c r="J8" s="699" t="s">
        <v>620</v>
      </c>
      <c r="K8" s="699" t="s">
        <v>618</v>
      </c>
      <c r="L8" s="699" t="s">
        <v>620</v>
      </c>
      <c r="M8" s="699" t="s">
        <v>618</v>
      </c>
      <c r="N8" s="861" t="s">
        <v>173</v>
      </c>
    </row>
    <row r="9" spans="1:14" s="129" customFormat="1" ht="18.75" customHeight="1">
      <c r="A9" s="864"/>
      <c r="B9" s="690" t="s">
        <v>185</v>
      </c>
      <c r="C9" s="700" t="s">
        <v>186</v>
      </c>
      <c r="D9" s="690" t="s">
        <v>185</v>
      </c>
      <c r="E9" s="700" t="s">
        <v>186</v>
      </c>
      <c r="F9" s="690" t="s">
        <v>185</v>
      </c>
      <c r="G9" s="700" t="s">
        <v>186</v>
      </c>
      <c r="H9" s="695" t="s">
        <v>185</v>
      </c>
      <c r="I9" s="700" t="s">
        <v>186</v>
      </c>
      <c r="J9" s="693" t="s">
        <v>185</v>
      </c>
      <c r="K9" s="693" t="s">
        <v>186</v>
      </c>
      <c r="L9" s="693" t="s">
        <v>185</v>
      </c>
      <c r="M9" s="693" t="s">
        <v>186</v>
      </c>
      <c r="N9" s="865"/>
    </row>
    <row r="10" spans="1:14" s="129" customFormat="1" ht="21.75" customHeight="1">
      <c r="A10" s="701" t="s">
        <v>278</v>
      </c>
      <c r="B10" s="702">
        <v>33816</v>
      </c>
      <c r="C10" s="702">
        <v>512757</v>
      </c>
      <c r="D10" s="702">
        <v>20</v>
      </c>
      <c r="E10" s="702">
        <v>656</v>
      </c>
      <c r="F10" s="702">
        <v>173</v>
      </c>
      <c r="G10" s="702">
        <v>9401</v>
      </c>
      <c r="H10" s="702">
        <v>457</v>
      </c>
      <c r="I10" s="702">
        <v>32559</v>
      </c>
      <c r="J10" s="702">
        <v>136</v>
      </c>
      <c r="K10" s="702">
        <v>7075</v>
      </c>
      <c r="L10" s="702">
        <v>33030</v>
      </c>
      <c r="M10" s="702">
        <v>463066</v>
      </c>
      <c r="N10" s="703" t="s">
        <v>278</v>
      </c>
    </row>
    <row r="11" spans="1:14" s="129" customFormat="1" ht="21.75" customHeight="1">
      <c r="A11" s="701" t="s">
        <v>287</v>
      </c>
      <c r="B11" s="702">
        <v>37077</v>
      </c>
      <c r="C11" s="702">
        <v>496957</v>
      </c>
      <c r="D11" s="702">
        <v>18</v>
      </c>
      <c r="E11" s="702">
        <v>628</v>
      </c>
      <c r="F11" s="702">
        <v>213</v>
      </c>
      <c r="G11" s="702">
        <v>10912</v>
      </c>
      <c r="H11" s="702">
        <v>525</v>
      </c>
      <c r="I11" s="702">
        <v>31939</v>
      </c>
      <c r="J11" s="702">
        <v>3228</v>
      </c>
      <c r="K11" s="702">
        <v>16242</v>
      </c>
      <c r="L11" s="702">
        <v>33093</v>
      </c>
      <c r="M11" s="702">
        <v>437236</v>
      </c>
      <c r="N11" s="703" t="s">
        <v>287</v>
      </c>
    </row>
    <row r="12" spans="1:14" s="129" customFormat="1" ht="21.75" customHeight="1">
      <c r="A12" s="701" t="s">
        <v>376</v>
      </c>
      <c r="B12" s="702">
        <v>41193</v>
      </c>
      <c r="C12" s="702">
        <v>619810</v>
      </c>
      <c r="D12" s="702">
        <v>14</v>
      </c>
      <c r="E12" s="702">
        <v>945</v>
      </c>
      <c r="F12" s="702">
        <v>212</v>
      </c>
      <c r="G12" s="702">
        <v>10722</v>
      </c>
      <c r="H12" s="702">
        <v>579</v>
      </c>
      <c r="I12" s="702">
        <v>35007</v>
      </c>
      <c r="J12" s="702">
        <v>231</v>
      </c>
      <c r="K12" s="702">
        <v>17170</v>
      </c>
      <c r="L12" s="702">
        <v>40157</v>
      </c>
      <c r="M12" s="702">
        <v>555966</v>
      </c>
      <c r="N12" s="703" t="s">
        <v>376</v>
      </c>
    </row>
    <row r="13" spans="1:14" s="129" customFormat="1" ht="21.75" customHeight="1">
      <c r="A13" s="701" t="s">
        <v>377</v>
      </c>
      <c r="B13" s="702">
        <v>45993</v>
      </c>
      <c r="C13" s="702">
        <v>732311</v>
      </c>
      <c r="D13" s="702">
        <v>15</v>
      </c>
      <c r="E13" s="702">
        <v>964</v>
      </c>
      <c r="F13" s="702">
        <v>219</v>
      </c>
      <c r="G13" s="702">
        <v>11055</v>
      </c>
      <c r="H13" s="702">
        <v>578</v>
      </c>
      <c r="I13" s="702">
        <v>34738</v>
      </c>
      <c r="J13" s="702">
        <v>267</v>
      </c>
      <c r="K13" s="702">
        <v>17801</v>
      </c>
      <c r="L13" s="702">
        <v>44914</v>
      </c>
      <c r="M13" s="702">
        <v>667753</v>
      </c>
      <c r="N13" s="703" t="s">
        <v>377</v>
      </c>
    </row>
    <row r="14" spans="1:14" s="129" customFormat="1" ht="21.75" customHeight="1">
      <c r="A14" s="704" t="s">
        <v>375</v>
      </c>
      <c r="B14" s="705">
        <v>46165</v>
      </c>
      <c r="C14" s="705">
        <v>662176</v>
      </c>
      <c r="D14" s="705">
        <v>15</v>
      </c>
      <c r="E14" s="705">
        <v>980</v>
      </c>
      <c r="F14" s="705">
        <v>215</v>
      </c>
      <c r="G14" s="705">
        <v>10913</v>
      </c>
      <c r="H14" s="705">
        <v>582</v>
      </c>
      <c r="I14" s="705">
        <v>34707</v>
      </c>
      <c r="J14" s="705">
        <v>1942</v>
      </c>
      <c r="K14" s="705">
        <v>24227</v>
      </c>
      <c r="L14" s="705">
        <v>43411</v>
      </c>
      <c r="M14" s="705">
        <v>591349</v>
      </c>
      <c r="N14" s="706" t="s">
        <v>375</v>
      </c>
    </row>
    <row r="15" spans="1:14" s="129" customFormat="1" ht="21.75" customHeight="1">
      <c r="A15" s="701">
        <v>2015</v>
      </c>
      <c r="B15" s="702">
        <v>54112</v>
      </c>
      <c r="C15" s="702">
        <v>811281</v>
      </c>
      <c r="D15" s="702">
        <v>23</v>
      </c>
      <c r="E15" s="702">
        <v>1174</v>
      </c>
      <c r="F15" s="702">
        <v>221</v>
      </c>
      <c r="G15" s="702">
        <v>10435</v>
      </c>
      <c r="H15" s="702">
        <v>621</v>
      </c>
      <c r="I15" s="702">
        <v>36417</v>
      </c>
      <c r="J15" s="702">
        <v>314</v>
      </c>
      <c r="K15" s="702">
        <v>16186</v>
      </c>
      <c r="L15" s="702">
        <v>52934</v>
      </c>
      <c r="M15" s="702">
        <v>747142</v>
      </c>
      <c r="N15" s="703">
        <v>2015</v>
      </c>
    </row>
    <row r="16" spans="1:14" s="131" customFormat="1" ht="21.75" customHeight="1">
      <c r="A16" s="707">
        <v>2016</v>
      </c>
      <c r="B16" s="708">
        <v>61733</v>
      </c>
      <c r="C16" s="708">
        <v>1008680</v>
      </c>
      <c r="D16" s="708">
        <v>53</v>
      </c>
      <c r="E16" s="708">
        <v>2206</v>
      </c>
      <c r="F16" s="708">
        <v>154</v>
      </c>
      <c r="G16" s="708">
        <v>8015</v>
      </c>
      <c r="H16" s="708">
        <v>658</v>
      </c>
      <c r="I16" s="708">
        <v>39070</v>
      </c>
      <c r="J16" s="708">
        <v>249</v>
      </c>
      <c r="K16" s="708">
        <v>15680</v>
      </c>
      <c r="L16" s="708">
        <v>60619</v>
      </c>
      <c r="M16" s="708">
        <v>943701</v>
      </c>
      <c r="N16" s="709">
        <v>2016</v>
      </c>
    </row>
    <row r="17" spans="1:14" ht="21.75" customHeight="1">
      <c r="A17" s="710" t="s">
        <v>48</v>
      </c>
      <c r="B17" s="705">
        <v>16093</v>
      </c>
      <c r="C17" s="705">
        <v>284700</v>
      </c>
      <c r="D17" s="705">
        <v>1</v>
      </c>
      <c r="E17" s="705">
        <v>76</v>
      </c>
      <c r="F17" s="705">
        <v>16</v>
      </c>
      <c r="G17" s="705">
        <v>1235</v>
      </c>
      <c r="H17" s="705">
        <v>39</v>
      </c>
      <c r="I17" s="705">
        <v>3526</v>
      </c>
      <c r="J17" s="705">
        <v>76</v>
      </c>
      <c r="K17" s="705">
        <v>8234</v>
      </c>
      <c r="L17" s="705">
        <v>15961</v>
      </c>
      <c r="M17" s="705">
        <v>271629</v>
      </c>
      <c r="N17" s="711" t="s">
        <v>39</v>
      </c>
    </row>
    <row r="18" spans="1:14" ht="21.75" customHeight="1">
      <c r="A18" s="710" t="s">
        <v>49</v>
      </c>
      <c r="B18" s="705">
        <v>2391</v>
      </c>
      <c r="C18" s="705">
        <v>30104</v>
      </c>
      <c r="D18" s="705">
        <v>3</v>
      </c>
      <c r="E18" s="705">
        <v>114</v>
      </c>
      <c r="F18" s="705">
        <v>16</v>
      </c>
      <c r="G18" s="705">
        <v>586</v>
      </c>
      <c r="H18" s="705">
        <v>15</v>
      </c>
      <c r="I18" s="705">
        <v>2004</v>
      </c>
      <c r="J18" s="705">
        <v>68</v>
      </c>
      <c r="K18" s="705">
        <v>2180</v>
      </c>
      <c r="L18" s="712">
        <v>2289</v>
      </c>
      <c r="M18" s="712">
        <v>25220</v>
      </c>
      <c r="N18" s="711" t="s">
        <v>40</v>
      </c>
    </row>
    <row r="19" spans="1:14" ht="21.75" customHeight="1">
      <c r="A19" s="710" t="s">
        <v>50</v>
      </c>
      <c r="B19" s="705">
        <v>2058</v>
      </c>
      <c r="C19" s="705">
        <v>26770</v>
      </c>
      <c r="D19" s="705">
        <v>4</v>
      </c>
      <c r="E19" s="705">
        <v>118</v>
      </c>
      <c r="F19" s="705"/>
      <c r="G19" s="705"/>
      <c r="H19" s="705">
        <v>105</v>
      </c>
      <c r="I19" s="705">
        <v>7681</v>
      </c>
      <c r="J19" s="705">
        <v>22</v>
      </c>
      <c r="K19" s="705">
        <v>1103</v>
      </c>
      <c r="L19" s="712">
        <v>1927</v>
      </c>
      <c r="M19" s="712">
        <v>17868</v>
      </c>
      <c r="N19" s="711" t="s">
        <v>41</v>
      </c>
    </row>
    <row r="20" spans="1:14" ht="21.75" customHeight="1">
      <c r="A20" s="710" t="s">
        <v>51</v>
      </c>
      <c r="B20" s="705">
        <v>12127</v>
      </c>
      <c r="C20" s="705">
        <v>213891</v>
      </c>
      <c r="D20" s="705">
        <v>4</v>
      </c>
      <c r="E20" s="705">
        <v>411</v>
      </c>
      <c r="F20" s="705">
        <v>18</v>
      </c>
      <c r="G20" s="705">
        <v>1217</v>
      </c>
      <c r="H20" s="705">
        <v>37</v>
      </c>
      <c r="I20" s="705">
        <v>3761</v>
      </c>
      <c r="J20" s="705">
        <v>28</v>
      </c>
      <c r="K20" s="705">
        <v>1916</v>
      </c>
      <c r="L20" s="712">
        <v>12040</v>
      </c>
      <c r="M20" s="712">
        <v>206578</v>
      </c>
      <c r="N20" s="711" t="s">
        <v>172</v>
      </c>
    </row>
    <row r="21" spans="1:14" ht="21.75" customHeight="1">
      <c r="A21" s="710" t="s">
        <v>52</v>
      </c>
      <c r="B21" s="705">
        <v>4631</v>
      </c>
      <c r="C21" s="705">
        <v>132308</v>
      </c>
      <c r="D21" s="705">
        <v>7</v>
      </c>
      <c r="E21" s="705">
        <v>280</v>
      </c>
      <c r="F21" s="705">
        <v>18</v>
      </c>
      <c r="G21" s="705">
        <v>792</v>
      </c>
      <c r="H21" s="705">
        <v>62</v>
      </c>
      <c r="I21" s="705">
        <v>1277</v>
      </c>
      <c r="J21" s="705">
        <v>32</v>
      </c>
      <c r="K21" s="705">
        <v>1048</v>
      </c>
      <c r="L21" s="712">
        <v>4512</v>
      </c>
      <c r="M21" s="712">
        <v>128911</v>
      </c>
      <c r="N21" s="711" t="s">
        <v>42</v>
      </c>
    </row>
    <row r="22" spans="1:14" ht="21.75" customHeight="1">
      <c r="A22" s="710" t="s">
        <v>53</v>
      </c>
      <c r="B22" s="705">
        <v>4003</v>
      </c>
      <c r="C22" s="705">
        <v>29373</v>
      </c>
      <c r="D22" s="713">
        <v>24</v>
      </c>
      <c r="E22" s="702">
        <v>832</v>
      </c>
      <c r="F22" s="713">
        <v>1</v>
      </c>
      <c r="G22" s="702">
        <v>25</v>
      </c>
      <c r="H22" s="713">
        <v>33</v>
      </c>
      <c r="I22" s="702">
        <v>1644</v>
      </c>
      <c r="J22" s="713">
        <v>4</v>
      </c>
      <c r="K22" s="713">
        <v>116</v>
      </c>
      <c r="L22" s="713">
        <v>3941</v>
      </c>
      <c r="M22" s="713">
        <v>26756</v>
      </c>
      <c r="N22" s="711" t="s">
        <v>43</v>
      </c>
    </row>
    <row r="23" spans="1:14" ht="21.75" customHeight="1">
      <c r="A23" s="710" t="s">
        <v>355</v>
      </c>
      <c r="B23" s="705">
        <v>1076</v>
      </c>
      <c r="C23" s="705">
        <v>19026</v>
      </c>
      <c r="D23" s="705">
        <v>4</v>
      </c>
      <c r="E23" s="705">
        <v>70</v>
      </c>
      <c r="F23" s="705">
        <v>10</v>
      </c>
      <c r="G23" s="705">
        <v>475</v>
      </c>
      <c r="H23" s="705">
        <v>10</v>
      </c>
      <c r="I23" s="705">
        <v>966</v>
      </c>
      <c r="J23" s="705"/>
      <c r="K23" s="705"/>
      <c r="L23" s="712">
        <v>1052</v>
      </c>
      <c r="M23" s="712">
        <v>17515</v>
      </c>
      <c r="N23" s="72" t="s">
        <v>296</v>
      </c>
    </row>
    <row r="24" spans="1:14" ht="21.75" customHeight="1">
      <c r="A24" s="710" t="s">
        <v>354</v>
      </c>
      <c r="B24" s="705">
        <v>7273</v>
      </c>
      <c r="C24" s="705">
        <v>91433</v>
      </c>
      <c r="D24" s="705">
        <v>2</v>
      </c>
      <c r="E24" s="705">
        <v>49</v>
      </c>
      <c r="F24" s="705">
        <v>25</v>
      </c>
      <c r="G24" s="705">
        <v>747</v>
      </c>
      <c r="H24" s="713">
        <v>52</v>
      </c>
      <c r="I24" s="705">
        <v>3398</v>
      </c>
      <c r="J24" s="705">
        <v>1</v>
      </c>
      <c r="K24" s="705">
        <v>173</v>
      </c>
      <c r="L24" s="705">
        <v>7193</v>
      </c>
      <c r="M24" s="714">
        <v>87066</v>
      </c>
      <c r="N24" s="715" t="s">
        <v>83</v>
      </c>
    </row>
    <row r="25" spans="1:14" ht="21.75" customHeight="1">
      <c r="A25" s="710" t="s">
        <v>54</v>
      </c>
      <c r="B25" s="705">
        <v>1183</v>
      </c>
      <c r="C25" s="713">
        <v>12906</v>
      </c>
      <c r="D25" s="716">
        <v>1</v>
      </c>
      <c r="E25" s="716">
        <v>142</v>
      </c>
      <c r="F25" s="716">
        <v>10</v>
      </c>
      <c r="G25" s="716">
        <v>1087</v>
      </c>
      <c r="H25" s="716">
        <v>51</v>
      </c>
      <c r="I25" s="716">
        <v>1483</v>
      </c>
      <c r="J25" s="716"/>
      <c r="K25" s="716"/>
      <c r="L25" s="716">
        <v>1121</v>
      </c>
      <c r="M25" s="717">
        <v>10194</v>
      </c>
      <c r="N25" s="711" t="s">
        <v>44</v>
      </c>
    </row>
    <row r="26" spans="1:14" ht="21.75" customHeight="1">
      <c r="A26" s="710" t="s">
        <v>55</v>
      </c>
      <c r="B26" s="705">
        <v>1056</v>
      </c>
      <c r="C26" s="705">
        <v>9882</v>
      </c>
      <c r="D26" s="705">
        <v>1</v>
      </c>
      <c r="E26" s="705">
        <v>32</v>
      </c>
      <c r="F26" s="705">
        <v>5</v>
      </c>
      <c r="G26" s="705">
        <v>304</v>
      </c>
      <c r="H26" s="705">
        <v>29</v>
      </c>
      <c r="I26" s="705">
        <v>1639</v>
      </c>
      <c r="J26" s="705">
        <v>3</v>
      </c>
      <c r="K26" s="705">
        <v>132</v>
      </c>
      <c r="L26" s="712">
        <v>1018</v>
      </c>
      <c r="M26" s="712">
        <v>7775</v>
      </c>
      <c r="N26" s="711" t="s">
        <v>45</v>
      </c>
    </row>
    <row r="27" spans="1:14" ht="21.75" customHeight="1">
      <c r="A27" s="710" t="s">
        <v>56</v>
      </c>
      <c r="B27" s="705">
        <v>1026</v>
      </c>
      <c r="C27" s="705">
        <v>15559</v>
      </c>
      <c r="D27" s="705"/>
      <c r="E27" s="705"/>
      <c r="F27" s="705">
        <v>7</v>
      </c>
      <c r="G27" s="705">
        <v>174</v>
      </c>
      <c r="H27" s="705">
        <v>133</v>
      </c>
      <c r="I27" s="705">
        <v>4129</v>
      </c>
      <c r="J27" s="705"/>
      <c r="K27" s="705"/>
      <c r="L27" s="712">
        <v>886</v>
      </c>
      <c r="M27" s="712">
        <v>11256</v>
      </c>
      <c r="N27" s="711" t="s">
        <v>295</v>
      </c>
    </row>
    <row r="28" spans="1:14" ht="21.75" customHeight="1">
      <c r="A28" s="710" t="s">
        <v>57</v>
      </c>
      <c r="B28" s="705">
        <v>1606</v>
      </c>
      <c r="C28" s="705">
        <v>7370</v>
      </c>
      <c r="D28" s="705"/>
      <c r="E28" s="705"/>
      <c r="F28" s="705">
        <v>3</v>
      </c>
      <c r="G28" s="705">
        <v>80</v>
      </c>
      <c r="H28" s="705">
        <v>19</v>
      </c>
      <c r="I28" s="705">
        <v>888</v>
      </c>
      <c r="J28" s="705"/>
      <c r="K28" s="705"/>
      <c r="L28" s="712">
        <v>1584</v>
      </c>
      <c r="M28" s="712">
        <v>6402</v>
      </c>
      <c r="N28" s="711" t="s">
        <v>301</v>
      </c>
    </row>
    <row r="29" spans="1:14" ht="21.75" customHeight="1">
      <c r="A29" s="710" t="s">
        <v>58</v>
      </c>
      <c r="B29" s="705">
        <v>2744</v>
      </c>
      <c r="C29" s="705">
        <v>72032</v>
      </c>
      <c r="D29" s="705">
        <v>2</v>
      </c>
      <c r="E29" s="705">
        <v>82</v>
      </c>
      <c r="F29" s="705">
        <v>8</v>
      </c>
      <c r="G29" s="705">
        <v>425</v>
      </c>
      <c r="H29" s="705">
        <v>24</v>
      </c>
      <c r="I29" s="705">
        <v>1934</v>
      </c>
      <c r="J29" s="705">
        <v>6</v>
      </c>
      <c r="K29" s="705">
        <v>502</v>
      </c>
      <c r="L29" s="712">
        <v>2704</v>
      </c>
      <c r="M29" s="712">
        <v>69089</v>
      </c>
      <c r="N29" s="711" t="s">
        <v>303</v>
      </c>
    </row>
    <row r="30" spans="1:14" ht="21.75" customHeight="1">
      <c r="A30" s="710" t="s">
        <v>59</v>
      </c>
      <c r="B30" s="705">
        <v>1721</v>
      </c>
      <c r="C30" s="705">
        <v>17332</v>
      </c>
      <c r="D30" s="705"/>
      <c r="E30" s="705"/>
      <c r="F30" s="705">
        <v>5</v>
      </c>
      <c r="G30" s="705">
        <v>407</v>
      </c>
      <c r="H30" s="705">
        <v>20</v>
      </c>
      <c r="I30" s="705">
        <v>807</v>
      </c>
      <c r="J30" s="705"/>
      <c r="K30" s="705"/>
      <c r="L30" s="705">
        <v>1696</v>
      </c>
      <c r="M30" s="705">
        <v>16118</v>
      </c>
      <c r="N30" s="711" t="s">
        <v>46</v>
      </c>
    </row>
    <row r="31" spans="1:14" ht="21.75" customHeight="1">
      <c r="A31" s="710" t="s">
        <v>60</v>
      </c>
      <c r="B31" s="705">
        <v>2745</v>
      </c>
      <c r="C31" s="705">
        <v>45994</v>
      </c>
      <c r="D31" s="538"/>
      <c r="E31" s="538"/>
      <c r="F31" s="538">
        <v>12</v>
      </c>
      <c r="G31" s="538">
        <v>461</v>
      </c>
      <c r="H31" s="538">
        <v>29</v>
      </c>
      <c r="I31" s="538">
        <v>3933</v>
      </c>
      <c r="J31" s="538">
        <v>9</v>
      </c>
      <c r="K31" s="538">
        <v>276</v>
      </c>
      <c r="L31" s="538">
        <v>2695</v>
      </c>
      <c r="M31" s="538">
        <v>41324</v>
      </c>
      <c r="N31" s="711" t="s">
        <v>47</v>
      </c>
    </row>
    <row r="32" spans="1:14" ht="3.75" customHeight="1" thickBot="1">
      <c r="A32" s="718"/>
      <c r="B32" s="685"/>
      <c r="C32" s="719"/>
      <c r="D32" s="719"/>
      <c r="E32" s="719"/>
      <c r="F32" s="720"/>
      <c r="G32" s="719"/>
      <c r="H32" s="719"/>
      <c r="I32" s="719"/>
      <c r="J32" s="719"/>
      <c r="K32" s="719"/>
      <c r="L32" s="719"/>
      <c r="M32" s="719"/>
      <c r="N32" s="721"/>
    </row>
    <row r="33" spans="1:14" ht="9.75" customHeight="1" thickTop="1">
      <c r="A33" s="722"/>
      <c r="B33" s="723"/>
      <c r="C33" s="722"/>
      <c r="D33" s="722"/>
      <c r="E33" s="722"/>
      <c r="F33" s="724"/>
      <c r="G33" s="722"/>
      <c r="H33" s="722"/>
      <c r="I33" s="722"/>
      <c r="J33" s="722"/>
      <c r="K33" s="722"/>
      <c r="L33" s="722"/>
      <c r="M33" s="722"/>
      <c r="N33" s="723"/>
    </row>
    <row r="34" spans="1:14" s="129" customFormat="1" ht="12" customHeight="1">
      <c r="A34" s="725" t="s">
        <v>109</v>
      </c>
      <c r="B34" s="726"/>
      <c r="C34" s="726"/>
      <c r="D34" s="726"/>
      <c r="E34" s="726"/>
      <c r="F34" s="723"/>
      <c r="G34" s="726"/>
      <c r="H34" s="723" t="s">
        <v>606</v>
      </c>
      <c r="I34" s="726"/>
      <c r="J34" s="720"/>
      <c r="K34" s="720"/>
      <c r="L34" s="726"/>
      <c r="M34" s="726"/>
      <c r="N34" s="723"/>
    </row>
    <row r="35" spans="1:14" ht="12" customHeight="1">
      <c r="A35" s="725" t="s">
        <v>409</v>
      </c>
      <c r="B35" s="727"/>
      <c r="C35" s="727"/>
      <c r="D35" s="727"/>
      <c r="E35" s="727"/>
      <c r="F35" s="727"/>
      <c r="G35" s="727"/>
      <c r="H35" s="582"/>
      <c r="I35" s="727"/>
      <c r="J35" s="720"/>
      <c r="K35" s="720"/>
      <c r="L35" s="727"/>
      <c r="M35" s="727"/>
      <c r="N35" s="727"/>
    </row>
    <row r="36" ht="12.75" customHeight="1"/>
    <row r="37" ht="9.75" customHeight="1"/>
  </sheetData>
  <sheetProtection/>
  <mergeCells count="7">
    <mergeCell ref="A3:G3"/>
    <mergeCell ref="H3:N3"/>
    <mergeCell ref="A6:A7"/>
    <mergeCell ref="N6:N7"/>
    <mergeCell ref="L7:M7"/>
    <mergeCell ref="A8:A9"/>
    <mergeCell ref="N8:N9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31"/>
  <sheetViews>
    <sheetView view="pageBreakPreview" zoomScaleSheetLayoutView="100" zoomScalePageLayoutView="0" workbookViewId="0" topLeftCell="A1">
      <selection activeCell="A2" sqref="A2"/>
    </sheetView>
  </sheetViews>
  <sheetFormatPr defaultColWidth="8.88671875" defaultRowHeight="13.5"/>
  <cols>
    <col min="1" max="1" width="8.88671875" style="123" customWidth="1"/>
    <col min="2" max="2" width="8.5546875" style="123" customWidth="1"/>
    <col min="3" max="4" width="8.3359375" style="123" customWidth="1"/>
    <col min="5" max="7" width="7.99609375" style="123" customWidth="1"/>
    <col min="8" max="8" width="9.5546875" style="123" customWidth="1"/>
    <col min="9" max="9" width="9.3359375" style="123" customWidth="1"/>
    <col min="10" max="13" width="7.99609375" style="123" customWidth="1"/>
    <col min="14" max="15" width="7.77734375" style="123" customWidth="1"/>
    <col min="16" max="16" width="10.77734375" style="123" customWidth="1"/>
    <col min="17" max="16384" width="8.88671875" style="123" customWidth="1"/>
  </cols>
  <sheetData>
    <row r="1" spans="1:16" s="43" customFormat="1" ht="11.25" customHeight="1">
      <c r="A1" s="798" t="s">
        <v>454</v>
      </c>
      <c r="B1" s="799"/>
      <c r="C1" s="799"/>
      <c r="D1" s="799"/>
      <c r="E1" s="799"/>
      <c r="F1" s="799"/>
      <c r="G1" s="799"/>
      <c r="H1" s="800"/>
      <c r="I1" s="801"/>
      <c r="J1" s="801"/>
      <c r="K1" s="801"/>
      <c r="L1" s="801"/>
      <c r="M1" s="801"/>
      <c r="N1" s="801"/>
      <c r="O1" s="801"/>
      <c r="P1" s="802" t="s">
        <v>455</v>
      </c>
    </row>
    <row r="2" spans="1:16" ht="12" customHeight="1">
      <c r="A2" s="134"/>
      <c r="B2" s="135"/>
      <c r="C2" s="135"/>
      <c r="D2" s="135"/>
      <c r="E2" s="135"/>
      <c r="F2" s="135"/>
      <c r="G2" s="135"/>
      <c r="H2" s="136"/>
      <c r="I2" s="137"/>
      <c r="J2" s="137"/>
      <c r="K2" s="137"/>
      <c r="L2" s="137"/>
      <c r="M2" s="137"/>
      <c r="N2" s="137"/>
      <c r="O2" s="137"/>
      <c r="P2" s="137"/>
    </row>
    <row r="3" spans="1:16" ht="21.75" customHeight="1">
      <c r="A3" s="871" t="s">
        <v>621</v>
      </c>
      <c r="B3" s="871"/>
      <c r="C3" s="871"/>
      <c r="D3" s="871"/>
      <c r="E3" s="871"/>
      <c r="F3" s="871"/>
      <c r="G3" s="871"/>
      <c r="H3" s="871"/>
      <c r="I3" s="871" t="s">
        <v>15</v>
      </c>
      <c r="J3" s="871"/>
      <c r="K3" s="871"/>
      <c r="L3" s="871"/>
      <c r="M3" s="871"/>
      <c r="N3" s="871"/>
      <c r="O3" s="871"/>
      <c r="P3" s="871"/>
    </row>
    <row r="4" spans="1:16" ht="12.75" customHeight="1">
      <c r="A4" s="872"/>
      <c r="B4" s="872"/>
      <c r="C4" s="872"/>
      <c r="D4" s="872"/>
      <c r="E4" s="872"/>
      <c r="F4" s="872"/>
      <c r="G4" s="872"/>
      <c r="H4" s="872"/>
      <c r="I4" s="732"/>
      <c r="J4" s="732"/>
      <c r="K4" s="732"/>
      <c r="L4" s="732"/>
      <c r="M4" s="732"/>
      <c r="N4" s="732"/>
      <c r="O4" s="732"/>
      <c r="P4" s="732"/>
    </row>
    <row r="5" spans="1:16" ht="12.75" customHeight="1" thickBot="1">
      <c r="A5" s="733" t="s">
        <v>622</v>
      </c>
      <c r="B5" s="734"/>
      <c r="C5" s="734"/>
      <c r="D5" s="734"/>
      <c r="E5" s="734"/>
      <c r="F5" s="734"/>
      <c r="G5" s="734"/>
      <c r="H5" s="735"/>
      <c r="I5" s="733"/>
      <c r="J5" s="734"/>
      <c r="K5" s="734"/>
      <c r="L5" s="734"/>
      <c r="M5" s="734"/>
      <c r="N5" s="734"/>
      <c r="O5" s="734"/>
      <c r="P5" s="735" t="s">
        <v>5</v>
      </c>
    </row>
    <row r="6" spans="1:16" ht="14.25" thickTop="1">
      <c r="A6" s="873" t="s">
        <v>183</v>
      </c>
      <c r="B6" s="874" t="s">
        <v>623</v>
      </c>
      <c r="C6" s="875"/>
      <c r="D6" s="876"/>
      <c r="E6" s="874" t="s">
        <v>624</v>
      </c>
      <c r="F6" s="875"/>
      <c r="G6" s="876"/>
      <c r="H6" s="866" t="s">
        <v>166</v>
      </c>
      <c r="I6" s="873" t="s">
        <v>183</v>
      </c>
      <c r="J6" s="874" t="s">
        <v>623</v>
      </c>
      <c r="K6" s="875"/>
      <c r="L6" s="876"/>
      <c r="M6" s="874" t="s">
        <v>624</v>
      </c>
      <c r="N6" s="875"/>
      <c r="O6" s="876"/>
      <c r="P6" s="866" t="s">
        <v>166</v>
      </c>
    </row>
    <row r="7" spans="1:16" ht="13.5">
      <c r="A7" s="868"/>
      <c r="B7" s="736" t="s">
        <v>265</v>
      </c>
      <c r="C7" s="736" t="s">
        <v>266</v>
      </c>
      <c r="D7" s="737" t="s">
        <v>267</v>
      </c>
      <c r="E7" s="736" t="s">
        <v>268</v>
      </c>
      <c r="F7" s="736" t="s">
        <v>269</v>
      </c>
      <c r="G7" s="738" t="s">
        <v>270</v>
      </c>
      <c r="H7" s="867"/>
      <c r="I7" s="868"/>
      <c r="J7" s="736" t="s">
        <v>265</v>
      </c>
      <c r="K7" s="736" t="s">
        <v>266</v>
      </c>
      <c r="L7" s="737" t="s">
        <v>267</v>
      </c>
      <c r="M7" s="736" t="s">
        <v>268</v>
      </c>
      <c r="N7" s="736" t="s">
        <v>269</v>
      </c>
      <c r="O7" s="738" t="s">
        <v>270</v>
      </c>
      <c r="P7" s="867"/>
    </row>
    <row r="8" spans="1:16" ht="13.5">
      <c r="A8" s="868" t="s">
        <v>271</v>
      </c>
      <c r="B8" s="739"/>
      <c r="C8" s="739"/>
      <c r="D8" s="740"/>
      <c r="E8" s="741"/>
      <c r="F8" s="739"/>
      <c r="G8" s="742"/>
      <c r="H8" s="867" t="s">
        <v>272</v>
      </c>
      <c r="I8" s="868" t="s">
        <v>271</v>
      </c>
      <c r="J8" s="739"/>
      <c r="K8" s="739"/>
      <c r="L8" s="740"/>
      <c r="M8" s="741"/>
      <c r="N8" s="739"/>
      <c r="O8" s="742"/>
      <c r="P8" s="867" t="s">
        <v>272</v>
      </c>
    </row>
    <row r="9" spans="1:17" ht="13.5">
      <c r="A9" s="869"/>
      <c r="B9" s="743" t="s">
        <v>96</v>
      </c>
      <c r="C9" s="743" t="s">
        <v>313</v>
      </c>
      <c r="D9" s="744" t="s">
        <v>97</v>
      </c>
      <c r="E9" s="745" t="s">
        <v>273</v>
      </c>
      <c r="F9" s="743" t="s">
        <v>98</v>
      </c>
      <c r="G9" s="746" t="s">
        <v>97</v>
      </c>
      <c r="H9" s="870"/>
      <c r="I9" s="869"/>
      <c r="J9" s="743" t="s">
        <v>99</v>
      </c>
      <c r="K9" s="743" t="s">
        <v>274</v>
      </c>
      <c r="L9" s="744" t="s">
        <v>97</v>
      </c>
      <c r="M9" s="745" t="s">
        <v>273</v>
      </c>
      <c r="N9" s="743" t="s">
        <v>95</v>
      </c>
      <c r="O9" s="746" t="s">
        <v>97</v>
      </c>
      <c r="P9" s="870"/>
      <c r="Q9" s="138"/>
    </row>
    <row r="10" spans="1:17" ht="25.5" customHeight="1">
      <c r="A10" s="747" t="s">
        <v>278</v>
      </c>
      <c r="B10" s="748">
        <v>22703671</v>
      </c>
      <c r="C10" s="748">
        <v>22604624</v>
      </c>
      <c r="D10" s="748">
        <v>91533755</v>
      </c>
      <c r="E10" s="749">
        <v>594935</v>
      </c>
      <c r="F10" s="749">
        <v>1848208</v>
      </c>
      <c r="G10" s="749">
        <v>5910056</v>
      </c>
      <c r="H10" s="750" t="s">
        <v>278</v>
      </c>
      <c r="I10" s="751" t="s">
        <v>625</v>
      </c>
      <c r="J10" s="752">
        <v>146689</v>
      </c>
      <c r="K10" s="753">
        <v>152440</v>
      </c>
      <c r="L10" s="754" t="s">
        <v>380</v>
      </c>
      <c r="M10" s="755">
        <v>0</v>
      </c>
      <c r="N10" s="755">
        <v>0</v>
      </c>
      <c r="O10" s="756" t="s">
        <v>380</v>
      </c>
      <c r="P10" s="757" t="s">
        <v>373</v>
      </c>
      <c r="Q10" s="138"/>
    </row>
    <row r="11" spans="1:17" ht="25.5" customHeight="1">
      <c r="A11" s="747" t="s">
        <v>287</v>
      </c>
      <c r="B11" s="758">
        <v>25140638</v>
      </c>
      <c r="C11" s="758">
        <v>25070508</v>
      </c>
      <c r="D11" s="758">
        <v>103946786</v>
      </c>
      <c r="E11" s="759">
        <v>781504</v>
      </c>
      <c r="F11" s="759">
        <v>2032561</v>
      </c>
      <c r="G11" s="759">
        <v>7669566</v>
      </c>
      <c r="H11" s="760" t="s">
        <v>287</v>
      </c>
      <c r="I11" s="761" t="s">
        <v>626</v>
      </c>
      <c r="J11" s="762">
        <v>52504</v>
      </c>
      <c r="K11" s="748">
        <v>59395</v>
      </c>
      <c r="L11" s="748" t="s">
        <v>380</v>
      </c>
      <c r="M11" s="763">
        <v>3924</v>
      </c>
      <c r="N11" s="764">
        <v>756</v>
      </c>
      <c r="O11" s="765" t="s">
        <v>380</v>
      </c>
      <c r="P11" s="760" t="s">
        <v>627</v>
      </c>
      <c r="Q11" s="138"/>
    </row>
    <row r="12" spans="1:17" ht="25.5" customHeight="1">
      <c r="A12" s="747" t="s">
        <v>376</v>
      </c>
      <c r="B12" s="748">
        <v>25403758</v>
      </c>
      <c r="C12" s="748">
        <v>25286457</v>
      </c>
      <c r="D12" s="748">
        <v>111208081</v>
      </c>
      <c r="E12" s="749">
        <v>1225842</v>
      </c>
      <c r="F12" s="749">
        <v>2123344</v>
      </c>
      <c r="G12" s="749">
        <v>11228969</v>
      </c>
      <c r="H12" s="760" t="s">
        <v>376</v>
      </c>
      <c r="I12" s="761" t="s">
        <v>628</v>
      </c>
      <c r="J12" s="762">
        <v>88463</v>
      </c>
      <c r="K12" s="748">
        <v>87280</v>
      </c>
      <c r="L12" s="748" t="s">
        <v>380</v>
      </c>
      <c r="M12" s="763">
        <v>928399</v>
      </c>
      <c r="N12" s="764">
        <v>60915</v>
      </c>
      <c r="O12" s="765" t="s">
        <v>380</v>
      </c>
      <c r="P12" s="760" t="s">
        <v>629</v>
      </c>
      <c r="Q12" s="138"/>
    </row>
    <row r="13" spans="1:17" ht="25.5" customHeight="1">
      <c r="A13" s="747" t="s">
        <v>377</v>
      </c>
      <c r="B13" s="748">
        <v>25664096</v>
      </c>
      <c r="C13" s="748">
        <v>25606432</v>
      </c>
      <c r="D13" s="748">
        <v>113418625</v>
      </c>
      <c r="E13" s="749">
        <v>1405337</v>
      </c>
      <c r="F13" s="749">
        <v>2034433</v>
      </c>
      <c r="G13" s="749">
        <v>13391001</v>
      </c>
      <c r="H13" s="760" t="s">
        <v>377</v>
      </c>
      <c r="I13" s="761" t="s">
        <v>630</v>
      </c>
      <c r="J13" s="762">
        <v>0</v>
      </c>
      <c r="K13" s="748">
        <v>0</v>
      </c>
      <c r="L13" s="748" t="s">
        <v>380</v>
      </c>
      <c r="M13" s="766">
        <v>0</v>
      </c>
      <c r="N13" s="749">
        <v>130932</v>
      </c>
      <c r="O13" s="767" t="s">
        <v>380</v>
      </c>
      <c r="P13" s="760" t="s">
        <v>631</v>
      </c>
      <c r="Q13" s="138"/>
    </row>
    <row r="14" spans="1:17" ht="25.5" customHeight="1">
      <c r="A14" s="768" t="s">
        <v>375</v>
      </c>
      <c r="B14" s="748">
        <v>26022530</v>
      </c>
      <c r="C14" s="748">
        <v>25971943</v>
      </c>
      <c r="D14" s="748">
        <v>114665693</v>
      </c>
      <c r="E14" s="749">
        <v>1697803</v>
      </c>
      <c r="F14" s="749">
        <v>2156966</v>
      </c>
      <c r="G14" s="749">
        <v>17616558</v>
      </c>
      <c r="H14" s="769" t="s">
        <v>375</v>
      </c>
      <c r="I14" s="761" t="s">
        <v>632</v>
      </c>
      <c r="J14" s="762">
        <v>61284</v>
      </c>
      <c r="K14" s="748">
        <v>62683</v>
      </c>
      <c r="L14" s="748" t="s">
        <v>380</v>
      </c>
      <c r="M14" s="766">
        <v>0</v>
      </c>
      <c r="N14" s="766">
        <v>0</v>
      </c>
      <c r="O14" s="767" t="s">
        <v>380</v>
      </c>
      <c r="P14" s="770" t="s">
        <v>363</v>
      </c>
      <c r="Q14" s="138"/>
    </row>
    <row r="15" spans="1:17" ht="25.5" customHeight="1">
      <c r="A15" s="768">
        <v>2015</v>
      </c>
      <c r="B15" s="748">
        <v>15750302</v>
      </c>
      <c r="C15" s="748">
        <v>16463722</v>
      </c>
      <c r="D15" s="748">
        <v>121302805</v>
      </c>
      <c r="E15" s="749">
        <v>1656982</v>
      </c>
      <c r="F15" s="749">
        <v>2002305</v>
      </c>
      <c r="G15" s="749">
        <v>17155306</v>
      </c>
      <c r="H15" s="769">
        <v>2015</v>
      </c>
      <c r="I15" s="761" t="s">
        <v>633</v>
      </c>
      <c r="J15" s="762">
        <v>0</v>
      </c>
      <c r="K15" s="748">
        <v>0</v>
      </c>
      <c r="L15" s="748" t="s">
        <v>380</v>
      </c>
      <c r="M15" s="766">
        <v>0</v>
      </c>
      <c r="N15" s="766">
        <v>0</v>
      </c>
      <c r="O15" s="767" t="s">
        <v>380</v>
      </c>
      <c r="P15" s="760" t="s">
        <v>634</v>
      </c>
      <c r="Q15" s="138"/>
    </row>
    <row r="16" spans="1:17" ht="25.5" customHeight="1">
      <c r="A16" s="771">
        <v>2016</v>
      </c>
      <c r="B16" s="772">
        <v>11192311</v>
      </c>
      <c r="C16" s="772">
        <v>11223409</v>
      </c>
      <c r="D16" s="772" t="s">
        <v>635</v>
      </c>
      <c r="E16" s="772">
        <v>1609389</v>
      </c>
      <c r="F16" s="772">
        <v>1437356</v>
      </c>
      <c r="G16" s="772" t="s">
        <v>380</v>
      </c>
      <c r="H16" s="773">
        <v>2016</v>
      </c>
      <c r="I16" s="761" t="s">
        <v>636</v>
      </c>
      <c r="J16" s="762">
        <v>534486</v>
      </c>
      <c r="K16" s="659">
        <v>474903</v>
      </c>
      <c r="L16" s="659" t="s">
        <v>380</v>
      </c>
      <c r="M16" s="764">
        <v>0</v>
      </c>
      <c r="N16" s="764">
        <v>0</v>
      </c>
      <c r="O16" s="765" t="s">
        <v>380</v>
      </c>
      <c r="P16" s="760" t="s">
        <v>367</v>
      </c>
      <c r="Q16" s="138"/>
    </row>
    <row r="17" spans="1:17" ht="25.5" customHeight="1">
      <c r="A17" s="761" t="s">
        <v>637</v>
      </c>
      <c r="B17" s="774">
        <v>0</v>
      </c>
      <c r="C17" s="774">
        <v>0</v>
      </c>
      <c r="D17" s="774" t="s">
        <v>635</v>
      </c>
      <c r="E17" s="764">
        <v>126</v>
      </c>
      <c r="F17" s="764">
        <v>864288</v>
      </c>
      <c r="G17" s="764" t="s">
        <v>380</v>
      </c>
      <c r="H17" s="775" t="s">
        <v>371</v>
      </c>
      <c r="I17" s="761" t="s">
        <v>638</v>
      </c>
      <c r="J17" s="762">
        <v>0</v>
      </c>
      <c r="K17" s="748">
        <v>0</v>
      </c>
      <c r="L17" s="748" t="s">
        <v>380</v>
      </c>
      <c r="M17" s="764">
        <v>0</v>
      </c>
      <c r="N17" s="764">
        <v>52360</v>
      </c>
      <c r="O17" s="765" t="s">
        <v>380</v>
      </c>
      <c r="P17" s="776" t="s">
        <v>362</v>
      </c>
      <c r="Q17" s="138"/>
    </row>
    <row r="18" spans="1:17" ht="25.5" customHeight="1">
      <c r="A18" s="761" t="s">
        <v>639</v>
      </c>
      <c r="B18" s="659">
        <v>144061</v>
      </c>
      <c r="C18" s="659">
        <v>148257</v>
      </c>
      <c r="D18" s="777" t="s">
        <v>380</v>
      </c>
      <c r="E18" s="764">
        <v>507</v>
      </c>
      <c r="F18" s="749">
        <v>741</v>
      </c>
      <c r="G18" s="764" t="s">
        <v>380</v>
      </c>
      <c r="H18" s="776" t="s">
        <v>361</v>
      </c>
      <c r="I18" s="761" t="s">
        <v>640</v>
      </c>
      <c r="J18" s="762">
        <v>15666</v>
      </c>
      <c r="K18" s="659">
        <v>18427</v>
      </c>
      <c r="L18" s="659" t="s">
        <v>380</v>
      </c>
      <c r="M18" s="764">
        <v>129</v>
      </c>
      <c r="N18" s="764">
        <v>1416</v>
      </c>
      <c r="O18" s="765" t="s">
        <v>380</v>
      </c>
      <c r="P18" s="776" t="s">
        <v>359</v>
      </c>
      <c r="Q18" s="138"/>
    </row>
    <row r="19" spans="1:17" ht="25.5" customHeight="1">
      <c r="A19" s="761" t="s">
        <v>641</v>
      </c>
      <c r="B19" s="774">
        <v>0</v>
      </c>
      <c r="C19" s="774">
        <v>0</v>
      </c>
      <c r="D19" s="777" t="s">
        <v>380</v>
      </c>
      <c r="E19" s="764">
        <v>0</v>
      </c>
      <c r="F19" s="764">
        <v>0</v>
      </c>
      <c r="G19" s="764" t="s">
        <v>380</v>
      </c>
      <c r="H19" s="776" t="s">
        <v>358</v>
      </c>
      <c r="I19" s="761" t="s">
        <v>642</v>
      </c>
      <c r="J19" s="762">
        <v>362795</v>
      </c>
      <c r="K19" s="748">
        <v>366027</v>
      </c>
      <c r="L19" s="748" t="s">
        <v>380</v>
      </c>
      <c r="M19" s="763">
        <v>0</v>
      </c>
      <c r="N19" s="764">
        <v>550</v>
      </c>
      <c r="O19" s="765" t="s">
        <v>380</v>
      </c>
      <c r="P19" s="760" t="s">
        <v>364</v>
      </c>
      <c r="Q19" s="138"/>
    </row>
    <row r="20" spans="1:17" ht="25.5" customHeight="1">
      <c r="A20" s="761" t="s">
        <v>643</v>
      </c>
      <c r="B20" s="774">
        <v>294233</v>
      </c>
      <c r="C20" s="774">
        <v>288348</v>
      </c>
      <c r="D20" s="777" t="s">
        <v>380</v>
      </c>
      <c r="E20" s="774">
        <v>141</v>
      </c>
      <c r="F20" s="774">
        <v>141</v>
      </c>
      <c r="G20" s="764" t="s">
        <v>380</v>
      </c>
      <c r="H20" s="770" t="s">
        <v>357</v>
      </c>
      <c r="I20" s="761" t="s">
        <v>644</v>
      </c>
      <c r="J20" s="762">
        <v>499269</v>
      </c>
      <c r="K20" s="659">
        <v>475028</v>
      </c>
      <c r="L20" s="659" t="s">
        <v>380</v>
      </c>
      <c r="M20" s="764">
        <v>0</v>
      </c>
      <c r="N20" s="764">
        <v>0</v>
      </c>
      <c r="O20" s="765" t="s">
        <v>380</v>
      </c>
      <c r="P20" s="770" t="s">
        <v>645</v>
      </c>
      <c r="Q20" s="138"/>
    </row>
    <row r="21" spans="1:17" ht="25.5" customHeight="1">
      <c r="A21" s="761" t="s">
        <v>646</v>
      </c>
      <c r="B21" s="659">
        <v>156929</v>
      </c>
      <c r="C21" s="659">
        <v>148410</v>
      </c>
      <c r="D21" s="777" t="s">
        <v>380</v>
      </c>
      <c r="E21" s="764">
        <v>0</v>
      </c>
      <c r="F21" s="764">
        <v>800</v>
      </c>
      <c r="G21" s="764" t="s">
        <v>380</v>
      </c>
      <c r="H21" s="775" t="s">
        <v>368</v>
      </c>
      <c r="I21" s="761" t="s">
        <v>647</v>
      </c>
      <c r="J21" s="762">
        <v>78088</v>
      </c>
      <c r="K21" s="659">
        <v>77072</v>
      </c>
      <c r="L21" s="659" t="s">
        <v>380</v>
      </c>
      <c r="M21" s="763">
        <v>0</v>
      </c>
      <c r="N21" s="764">
        <v>1150</v>
      </c>
      <c r="O21" s="765" t="s">
        <v>380</v>
      </c>
      <c r="P21" s="775" t="s">
        <v>370</v>
      </c>
      <c r="Q21" s="138"/>
    </row>
    <row r="22" spans="1:17" ht="25.5" customHeight="1">
      <c r="A22" s="761" t="s">
        <v>648</v>
      </c>
      <c r="B22" s="778">
        <v>0</v>
      </c>
      <c r="C22" s="659">
        <v>0</v>
      </c>
      <c r="D22" s="777" t="s">
        <v>380</v>
      </c>
      <c r="E22" s="764">
        <v>3400</v>
      </c>
      <c r="F22" s="764">
        <v>0</v>
      </c>
      <c r="G22" s="764" t="s">
        <v>380</v>
      </c>
      <c r="H22" s="779" t="s">
        <v>649</v>
      </c>
      <c r="I22" s="751" t="s">
        <v>650</v>
      </c>
      <c r="J22" s="762">
        <v>78389</v>
      </c>
      <c r="K22" s="748">
        <v>80271</v>
      </c>
      <c r="L22" s="748" t="s">
        <v>380</v>
      </c>
      <c r="M22" s="764">
        <v>514</v>
      </c>
      <c r="N22" s="764">
        <v>2214</v>
      </c>
      <c r="O22" s="765" t="s">
        <v>380</v>
      </c>
      <c r="P22" s="776" t="s">
        <v>374</v>
      </c>
      <c r="Q22" s="138"/>
    </row>
    <row r="23" spans="1:17" ht="25.5" customHeight="1">
      <c r="A23" s="761" t="s">
        <v>651</v>
      </c>
      <c r="B23" s="659">
        <v>658265</v>
      </c>
      <c r="C23" s="659">
        <v>685060</v>
      </c>
      <c r="D23" s="777" t="s">
        <v>380</v>
      </c>
      <c r="E23" s="764">
        <v>0</v>
      </c>
      <c r="F23" s="764">
        <v>500</v>
      </c>
      <c r="G23" s="764" t="s">
        <v>380</v>
      </c>
      <c r="H23" s="776" t="s">
        <v>360</v>
      </c>
      <c r="I23" s="761" t="s">
        <v>652</v>
      </c>
      <c r="J23" s="762">
        <v>0</v>
      </c>
      <c r="K23" s="659">
        <v>0</v>
      </c>
      <c r="L23" s="659" t="s">
        <v>380</v>
      </c>
      <c r="M23" s="764">
        <v>0</v>
      </c>
      <c r="N23" s="764">
        <v>0</v>
      </c>
      <c r="O23" s="765" t="s">
        <v>380</v>
      </c>
      <c r="P23" s="776" t="s">
        <v>653</v>
      </c>
      <c r="Q23" s="138"/>
    </row>
    <row r="24" spans="1:17" ht="25.5" customHeight="1">
      <c r="A24" s="761" t="s">
        <v>654</v>
      </c>
      <c r="B24" s="659">
        <v>578236</v>
      </c>
      <c r="C24" s="659">
        <v>592788</v>
      </c>
      <c r="D24" s="777" t="s">
        <v>380</v>
      </c>
      <c r="E24" s="764">
        <v>0</v>
      </c>
      <c r="F24" s="764">
        <v>300</v>
      </c>
      <c r="G24" s="764" t="s">
        <v>380</v>
      </c>
      <c r="H24" s="775" t="s">
        <v>369</v>
      </c>
      <c r="I24" s="761" t="s">
        <v>655</v>
      </c>
      <c r="J24" s="762">
        <v>0</v>
      </c>
      <c r="K24" s="748">
        <v>0</v>
      </c>
      <c r="L24" s="748" t="s">
        <v>380</v>
      </c>
      <c r="M24" s="763">
        <v>0</v>
      </c>
      <c r="N24" s="764">
        <v>300</v>
      </c>
      <c r="O24" s="765" t="s">
        <v>380</v>
      </c>
      <c r="P24" s="775" t="s">
        <v>656</v>
      </c>
      <c r="Q24" s="138"/>
    </row>
    <row r="25" spans="1:17" ht="25.5" customHeight="1">
      <c r="A25" s="761" t="s">
        <v>657</v>
      </c>
      <c r="B25" s="778">
        <v>33368</v>
      </c>
      <c r="C25" s="659">
        <v>33132</v>
      </c>
      <c r="D25" s="777" t="s">
        <v>380</v>
      </c>
      <c r="E25" s="764">
        <v>0</v>
      </c>
      <c r="F25" s="764">
        <v>0</v>
      </c>
      <c r="G25" s="764" t="s">
        <v>380</v>
      </c>
      <c r="H25" s="779" t="s">
        <v>658</v>
      </c>
      <c r="I25" s="761" t="s">
        <v>659</v>
      </c>
      <c r="J25" s="762">
        <v>3331411</v>
      </c>
      <c r="K25" s="659">
        <v>3377746</v>
      </c>
      <c r="L25" s="659" t="s">
        <v>380</v>
      </c>
      <c r="M25" s="764">
        <v>3618</v>
      </c>
      <c r="N25" s="764">
        <v>1052</v>
      </c>
      <c r="O25" s="765" t="s">
        <v>380</v>
      </c>
      <c r="P25" s="770" t="s">
        <v>660</v>
      </c>
      <c r="Q25" s="138"/>
    </row>
    <row r="26" spans="1:17" ht="25.5" customHeight="1">
      <c r="A26" s="761" t="s">
        <v>661</v>
      </c>
      <c r="B26" s="778">
        <v>0</v>
      </c>
      <c r="C26" s="659">
        <v>0</v>
      </c>
      <c r="D26" s="777" t="s">
        <v>380</v>
      </c>
      <c r="E26" s="764">
        <v>49188</v>
      </c>
      <c r="F26" s="764">
        <v>46056</v>
      </c>
      <c r="G26" s="764" t="s">
        <v>380</v>
      </c>
      <c r="H26" s="779" t="s">
        <v>662</v>
      </c>
      <c r="I26" s="761" t="s">
        <v>663</v>
      </c>
      <c r="J26" s="762">
        <v>3311210</v>
      </c>
      <c r="K26" s="748">
        <v>3331177</v>
      </c>
      <c r="L26" s="748" t="s">
        <v>380</v>
      </c>
      <c r="M26" s="763">
        <v>0</v>
      </c>
      <c r="N26" s="764">
        <v>0</v>
      </c>
      <c r="O26" s="765" t="s">
        <v>380</v>
      </c>
      <c r="P26" s="769" t="s">
        <v>366</v>
      </c>
      <c r="Q26" s="138"/>
    </row>
    <row r="27" spans="1:17" ht="25.5" customHeight="1">
      <c r="A27" s="761" t="s">
        <v>664</v>
      </c>
      <c r="B27" s="778">
        <v>0</v>
      </c>
      <c r="C27" s="659">
        <v>0</v>
      </c>
      <c r="D27" s="777" t="s">
        <v>380</v>
      </c>
      <c r="E27" s="764">
        <v>0</v>
      </c>
      <c r="F27" s="764">
        <v>0</v>
      </c>
      <c r="G27" s="764" t="s">
        <v>380</v>
      </c>
      <c r="H27" s="779" t="s">
        <v>665</v>
      </c>
      <c r="I27" s="761" t="s">
        <v>666</v>
      </c>
      <c r="J27" s="762">
        <v>6526</v>
      </c>
      <c r="K27" s="748">
        <v>6551</v>
      </c>
      <c r="L27" s="748" t="s">
        <v>380</v>
      </c>
      <c r="M27" s="764">
        <v>0</v>
      </c>
      <c r="N27" s="764">
        <v>0</v>
      </c>
      <c r="O27" s="765" t="s">
        <v>380</v>
      </c>
      <c r="P27" s="760" t="s">
        <v>667</v>
      </c>
      <c r="Q27" s="138"/>
    </row>
    <row r="28" spans="1:17" ht="25.5" customHeight="1">
      <c r="A28" s="761" t="s">
        <v>668</v>
      </c>
      <c r="B28" s="748">
        <v>0</v>
      </c>
      <c r="C28" s="748">
        <v>0</v>
      </c>
      <c r="D28" s="777" t="s">
        <v>380</v>
      </c>
      <c r="E28" s="766">
        <v>0</v>
      </c>
      <c r="F28" s="766">
        <v>0</v>
      </c>
      <c r="G28" s="766" t="s">
        <v>380</v>
      </c>
      <c r="H28" s="779" t="s">
        <v>669</v>
      </c>
      <c r="I28" s="761" t="s">
        <v>670</v>
      </c>
      <c r="J28" s="762">
        <v>22949</v>
      </c>
      <c r="K28" s="748">
        <v>22413</v>
      </c>
      <c r="L28" s="748" t="s">
        <v>380</v>
      </c>
      <c r="M28" s="764">
        <v>0</v>
      </c>
      <c r="N28" s="764">
        <v>0</v>
      </c>
      <c r="O28" s="765" t="s">
        <v>380</v>
      </c>
      <c r="P28" s="775" t="s">
        <v>372</v>
      </c>
      <c r="Q28" s="138"/>
    </row>
    <row r="29" spans="1:17" ht="25.5" customHeight="1" thickBot="1">
      <c r="A29" s="780" t="s">
        <v>671</v>
      </c>
      <c r="B29" s="781">
        <v>113489</v>
      </c>
      <c r="C29" s="781">
        <v>105572</v>
      </c>
      <c r="D29" s="782" t="s">
        <v>380</v>
      </c>
      <c r="E29" s="783">
        <v>619291</v>
      </c>
      <c r="F29" s="783">
        <v>228764</v>
      </c>
      <c r="G29" s="783" t="s">
        <v>380</v>
      </c>
      <c r="H29" s="784" t="s">
        <v>365</v>
      </c>
      <c r="I29" s="785" t="s">
        <v>672</v>
      </c>
      <c r="J29" s="786">
        <v>624001</v>
      </c>
      <c r="K29" s="781">
        <v>630429</v>
      </c>
      <c r="L29" s="781" t="s">
        <v>380</v>
      </c>
      <c r="M29" s="787">
        <v>152</v>
      </c>
      <c r="N29" s="787">
        <v>44121</v>
      </c>
      <c r="O29" s="788" t="s">
        <v>380</v>
      </c>
      <c r="P29" s="784" t="s">
        <v>673</v>
      </c>
      <c r="Q29" s="138"/>
    </row>
    <row r="30" spans="1:16" ht="9" customHeight="1" thickTop="1">
      <c r="A30" s="43"/>
      <c r="B30" s="43"/>
      <c r="C30" s="43"/>
      <c r="D30" s="43"/>
      <c r="E30" s="43"/>
      <c r="F30" s="43"/>
      <c r="G30" s="43"/>
      <c r="H30" s="43"/>
      <c r="I30" s="789"/>
      <c r="J30" s="790"/>
      <c r="K30" s="790"/>
      <c r="L30" s="791"/>
      <c r="M30" s="791"/>
      <c r="N30" s="791"/>
      <c r="O30" s="791"/>
      <c r="P30" s="792"/>
    </row>
    <row r="31" spans="1:16" ht="13.5">
      <c r="A31" s="793" t="s">
        <v>674</v>
      </c>
      <c r="B31" s="794"/>
      <c r="C31" s="794"/>
      <c r="D31" s="794"/>
      <c r="E31" s="794"/>
      <c r="F31" s="794"/>
      <c r="G31" s="794"/>
      <c r="H31" s="795"/>
      <c r="I31" s="796" t="s">
        <v>675</v>
      </c>
      <c r="J31" s="797"/>
      <c r="K31" s="797"/>
      <c r="L31" s="797"/>
      <c r="M31" s="797"/>
      <c r="N31" s="797"/>
      <c r="O31" s="797"/>
      <c r="P31" s="797"/>
    </row>
  </sheetData>
  <sheetProtection/>
  <mergeCells count="15">
    <mergeCell ref="E6:G6"/>
    <mergeCell ref="H6:H7"/>
    <mergeCell ref="I6:I7"/>
    <mergeCell ref="J6:L6"/>
    <mergeCell ref="M6:O6"/>
    <mergeCell ref="P6:P7"/>
    <mergeCell ref="A8:A9"/>
    <mergeCell ref="H8:H9"/>
    <mergeCell ref="I8:I9"/>
    <mergeCell ref="P8:P9"/>
    <mergeCell ref="A3:H3"/>
    <mergeCell ref="I3:P3"/>
    <mergeCell ref="A4:H4"/>
    <mergeCell ref="A6:A7"/>
    <mergeCell ref="B6:D6"/>
  </mergeCells>
  <printOptions/>
  <pageMargins left="1.141732283464567" right="1.141732283464567" top="1.299212598425197" bottom="1.299212598425197" header="0" footer="0"/>
  <pageSetup horizontalDpi="600" verticalDpi="600" orientation="portrait" paperSize="9" scale="98" r:id="rId1"/>
  <colBreaks count="1" manualBreakCount="1">
    <brk id="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AF37"/>
  <sheetViews>
    <sheetView view="pageBreakPreview" zoomScaleNormal="85" zoomScaleSheetLayoutView="100" zoomScalePageLayoutView="0" workbookViewId="0" topLeftCell="A1">
      <pane xSplit="1" topLeftCell="B1" activePane="topRight" state="frozen"/>
      <selection pane="topLeft" activeCell="E19" sqref="E19"/>
      <selection pane="topRight" activeCell="B39" sqref="B39"/>
    </sheetView>
  </sheetViews>
  <sheetFormatPr defaultColWidth="7.99609375" defaultRowHeight="13.5"/>
  <cols>
    <col min="1" max="1" width="8.77734375" style="230" customWidth="1"/>
    <col min="2" max="2" width="5.99609375" style="231" customWidth="1"/>
    <col min="3" max="3" width="6.3359375" style="230" customWidth="1"/>
    <col min="4" max="4" width="6.5546875" style="230" customWidth="1"/>
    <col min="5" max="5" width="5.99609375" style="230" customWidth="1"/>
    <col min="6" max="6" width="8.5546875" style="230" customWidth="1"/>
    <col min="7" max="7" width="8.3359375" style="230" customWidth="1"/>
    <col min="8" max="8" width="7.99609375" style="230" customWidth="1"/>
    <col min="9" max="9" width="8.99609375" style="230" customWidth="1"/>
    <col min="10" max="10" width="8.6640625" style="230" customWidth="1"/>
    <col min="11" max="12" width="8.5546875" style="230" customWidth="1"/>
    <col min="13" max="13" width="8.5546875" style="232" customWidth="1"/>
    <col min="14" max="14" width="10.3359375" style="232" customWidth="1"/>
    <col min="15" max="15" width="11.99609375" style="232" customWidth="1"/>
    <col min="16" max="16" width="10.99609375" style="233" customWidth="1"/>
    <col min="17" max="17" width="8.77734375" style="230" customWidth="1"/>
    <col min="18" max="18" width="9.5546875" style="231" customWidth="1"/>
    <col min="19" max="19" width="9.5546875" style="230" customWidth="1"/>
    <col min="20" max="20" width="7.3359375" style="230" customWidth="1"/>
    <col min="21" max="21" width="10.99609375" style="230" customWidth="1"/>
    <col min="22" max="22" width="10.4453125" style="230" customWidth="1"/>
    <col min="23" max="23" width="10.99609375" style="230" customWidth="1"/>
    <col min="24" max="24" width="7.77734375" style="230" customWidth="1"/>
    <col min="25" max="25" width="8.77734375" style="230" customWidth="1"/>
    <col min="26" max="26" width="6.99609375" style="230" customWidth="1"/>
    <col min="27" max="27" width="6.77734375" style="230" customWidth="1"/>
    <col min="28" max="28" width="7.99609375" style="230" customWidth="1"/>
    <col min="29" max="29" width="5.99609375" style="232" customWidth="1"/>
    <col min="30" max="30" width="6.3359375" style="232" customWidth="1"/>
    <col min="31" max="31" width="6.99609375" style="232" customWidth="1"/>
    <col min="32" max="32" width="9.99609375" style="233" customWidth="1"/>
    <col min="33" max="16384" width="7.99609375" style="232" customWidth="1"/>
  </cols>
  <sheetData>
    <row r="1" spans="1:32" s="152" customFormat="1" ht="11.25">
      <c r="A1" s="425" t="s">
        <v>456</v>
      </c>
      <c r="B1" s="150"/>
      <c r="C1" s="151"/>
      <c r="D1" s="151"/>
      <c r="E1" s="151"/>
      <c r="F1" s="151"/>
      <c r="G1" s="151"/>
      <c r="H1" s="151"/>
      <c r="I1" s="151"/>
      <c r="J1" s="151"/>
      <c r="K1" s="151"/>
      <c r="L1" s="151"/>
      <c r="P1" s="153" t="s">
        <v>457</v>
      </c>
      <c r="Q1" s="149" t="s">
        <v>458</v>
      </c>
      <c r="R1" s="150"/>
      <c r="S1" s="151"/>
      <c r="T1" s="151"/>
      <c r="U1" s="151"/>
      <c r="V1" s="151"/>
      <c r="W1" s="151"/>
      <c r="X1" s="151"/>
      <c r="Y1" s="151"/>
      <c r="Z1" s="151"/>
      <c r="AA1" s="151"/>
      <c r="AB1" s="151"/>
      <c r="AF1" s="153" t="s">
        <v>459</v>
      </c>
    </row>
    <row r="2" spans="1:32" s="157" customFormat="1" ht="12" customHeight="1">
      <c r="A2" s="154"/>
      <c r="B2" s="155"/>
      <c r="C2" s="156"/>
      <c r="D2" s="156"/>
      <c r="E2" s="156"/>
      <c r="F2" s="156"/>
      <c r="G2" s="156"/>
      <c r="H2" s="156"/>
      <c r="I2" s="156"/>
      <c r="J2" s="156"/>
      <c r="K2" s="156"/>
      <c r="L2" s="156"/>
      <c r="P2" s="158"/>
      <c r="Q2" s="154"/>
      <c r="R2" s="155"/>
      <c r="S2" s="156"/>
      <c r="T2" s="156"/>
      <c r="U2" s="156"/>
      <c r="V2" s="156"/>
      <c r="W2" s="156"/>
      <c r="X2" s="156"/>
      <c r="Y2" s="156"/>
      <c r="Z2" s="156"/>
      <c r="AA2" s="156"/>
      <c r="AB2" s="156"/>
      <c r="AF2" s="158"/>
    </row>
    <row r="3" spans="1:32" s="159" customFormat="1" ht="21.75" customHeight="1">
      <c r="A3" s="890" t="s">
        <v>386</v>
      </c>
      <c r="B3" s="890"/>
      <c r="C3" s="890"/>
      <c r="D3" s="890"/>
      <c r="E3" s="890"/>
      <c r="F3" s="890"/>
      <c r="G3" s="890"/>
      <c r="H3" s="890"/>
      <c r="I3" s="890"/>
      <c r="J3" s="890" t="s">
        <v>387</v>
      </c>
      <c r="K3" s="890"/>
      <c r="L3" s="890"/>
      <c r="M3" s="890"/>
      <c r="N3" s="890"/>
      <c r="O3" s="890"/>
      <c r="P3" s="890"/>
      <c r="Q3" s="890" t="s">
        <v>388</v>
      </c>
      <c r="R3" s="890"/>
      <c r="S3" s="890"/>
      <c r="T3" s="890"/>
      <c r="U3" s="890"/>
      <c r="V3" s="890"/>
      <c r="W3" s="890"/>
      <c r="X3" s="890" t="s">
        <v>7</v>
      </c>
      <c r="Y3" s="890"/>
      <c r="Z3" s="890"/>
      <c r="AA3" s="890"/>
      <c r="AB3" s="890"/>
      <c r="AC3" s="890"/>
      <c r="AD3" s="890"/>
      <c r="AE3" s="890"/>
      <c r="AF3" s="890"/>
    </row>
    <row r="4" spans="1:32" s="157" customFormat="1" ht="12.7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60"/>
      <c r="N4" s="160"/>
      <c r="O4" s="160"/>
      <c r="P4" s="158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60"/>
      <c r="AD4" s="160"/>
      <c r="AE4" s="160"/>
      <c r="AF4" s="158"/>
    </row>
    <row r="5" spans="1:32" s="157" customFormat="1" ht="12.75" customHeight="1" thickBot="1">
      <c r="A5" s="161" t="s">
        <v>489</v>
      </c>
      <c r="B5" s="162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4" t="s">
        <v>308</v>
      </c>
      <c r="Q5" s="161" t="s">
        <v>489</v>
      </c>
      <c r="R5" s="162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4" t="s">
        <v>308</v>
      </c>
    </row>
    <row r="6" spans="1:32" s="165" customFormat="1" ht="15" customHeight="1" thickTop="1">
      <c r="A6" s="881" t="s">
        <v>309</v>
      </c>
      <c r="B6" s="891" t="s">
        <v>85</v>
      </c>
      <c r="C6" s="892"/>
      <c r="D6" s="892"/>
      <c r="E6" s="881"/>
      <c r="F6" s="898" t="s">
        <v>86</v>
      </c>
      <c r="G6" s="899"/>
      <c r="H6" s="899"/>
      <c r="I6" s="900"/>
      <c r="J6" s="891" t="s">
        <v>87</v>
      </c>
      <c r="K6" s="892"/>
      <c r="L6" s="892"/>
      <c r="M6" s="892"/>
      <c r="N6" s="892"/>
      <c r="O6" s="881"/>
      <c r="P6" s="901" t="s">
        <v>310</v>
      </c>
      <c r="Q6" s="881" t="s">
        <v>309</v>
      </c>
      <c r="R6" s="877" t="s">
        <v>187</v>
      </c>
      <c r="S6" s="878"/>
      <c r="T6" s="879" t="s">
        <v>188</v>
      </c>
      <c r="U6" s="877" t="s">
        <v>189</v>
      </c>
      <c r="V6" s="878"/>
      <c r="W6" s="897"/>
      <c r="X6" s="877" t="s">
        <v>88</v>
      </c>
      <c r="Y6" s="878"/>
      <c r="Z6" s="878"/>
      <c r="AA6" s="878"/>
      <c r="AB6" s="878"/>
      <c r="AC6" s="878"/>
      <c r="AD6" s="878"/>
      <c r="AE6" s="878"/>
      <c r="AF6" s="901" t="s">
        <v>310</v>
      </c>
    </row>
    <row r="7" spans="1:32" s="165" customFormat="1" ht="15" customHeight="1">
      <c r="A7" s="882"/>
      <c r="B7" s="884" t="s">
        <v>302</v>
      </c>
      <c r="C7" s="889"/>
      <c r="D7" s="889"/>
      <c r="E7" s="885"/>
      <c r="F7" s="884" t="s">
        <v>20</v>
      </c>
      <c r="G7" s="889"/>
      <c r="H7" s="889"/>
      <c r="I7" s="885"/>
      <c r="J7" s="893" t="s">
        <v>2</v>
      </c>
      <c r="K7" s="894"/>
      <c r="L7" s="894"/>
      <c r="M7" s="894"/>
      <c r="N7" s="894"/>
      <c r="O7" s="895"/>
      <c r="P7" s="902"/>
      <c r="Q7" s="882"/>
      <c r="R7" s="884" t="s">
        <v>0</v>
      </c>
      <c r="S7" s="885"/>
      <c r="T7" s="880"/>
      <c r="U7" s="884" t="s">
        <v>19</v>
      </c>
      <c r="V7" s="889"/>
      <c r="W7" s="885"/>
      <c r="X7" s="884" t="s">
        <v>21</v>
      </c>
      <c r="Y7" s="889"/>
      <c r="Z7" s="889"/>
      <c r="AA7" s="889"/>
      <c r="AB7" s="889"/>
      <c r="AC7" s="889"/>
      <c r="AD7" s="889"/>
      <c r="AE7" s="889"/>
      <c r="AF7" s="902"/>
    </row>
    <row r="8" spans="1:32" s="165" customFormat="1" ht="24.75">
      <c r="A8" s="882"/>
      <c r="B8" s="166" t="s">
        <v>125</v>
      </c>
      <c r="C8" s="166" t="s">
        <v>126</v>
      </c>
      <c r="D8" s="166" t="s">
        <v>127</v>
      </c>
      <c r="E8" s="167" t="s">
        <v>490</v>
      </c>
      <c r="F8" s="886" t="s">
        <v>491</v>
      </c>
      <c r="G8" s="887"/>
      <c r="H8" s="888"/>
      <c r="I8" s="168" t="s">
        <v>89</v>
      </c>
      <c r="J8" s="169" t="s">
        <v>254</v>
      </c>
      <c r="K8" s="170" t="s">
        <v>276</v>
      </c>
      <c r="L8" s="171" t="s">
        <v>90</v>
      </c>
      <c r="M8" s="171" t="s">
        <v>311</v>
      </c>
      <c r="N8" s="171" t="s">
        <v>312</v>
      </c>
      <c r="O8" s="171" t="s">
        <v>414</v>
      </c>
      <c r="P8" s="902"/>
      <c r="Q8" s="882"/>
      <c r="R8" s="172" t="s">
        <v>128</v>
      </c>
      <c r="S8" s="172" t="s">
        <v>129</v>
      </c>
      <c r="T8" s="880"/>
      <c r="U8" s="173" t="s">
        <v>190</v>
      </c>
      <c r="V8" s="174" t="s">
        <v>191</v>
      </c>
      <c r="W8" s="174" t="s">
        <v>192</v>
      </c>
      <c r="X8" s="173" t="s">
        <v>492</v>
      </c>
      <c r="Y8" s="175" t="s">
        <v>61</v>
      </c>
      <c r="Z8" s="174" t="s">
        <v>255</v>
      </c>
      <c r="AA8" s="174" t="s">
        <v>91</v>
      </c>
      <c r="AB8" s="175" t="s">
        <v>193</v>
      </c>
      <c r="AC8" s="173" t="s">
        <v>286</v>
      </c>
      <c r="AD8" s="174" t="s">
        <v>280</v>
      </c>
      <c r="AE8" s="174" t="s">
        <v>279</v>
      </c>
      <c r="AF8" s="902"/>
    </row>
    <row r="9" spans="1:32" s="165" customFormat="1" ht="51.75" customHeight="1">
      <c r="A9" s="883"/>
      <c r="B9" s="176" t="s">
        <v>194</v>
      </c>
      <c r="C9" s="176" t="s">
        <v>62</v>
      </c>
      <c r="D9" s="176" t="s">
        <v>37</v>
      </c>
      <c r="E9" s="177"/>
      <c r="F9" s="178" t="s">
        <v>105</v>
      </c>
      <c r="G9" s="179" t="s">
        <v>493</v>
      </c>
      <c r="H9" s="179" t="s">
        <v>494</v>
      </c>
      <c r="I9" s="178" t="s">
        <v>63</v>
      </c>
      <c r="J9" s="177" t="s">
        <v>11</v>
      </c>
      <c r="K9" s="177" t="s">
        <v>110</v>
      </c>
      <c r="L9" s="177" t="s">
        <v>22</v>
      </c>
      <c r="M9" s="177" t="s">
        <v>297</v>
      </c>
      <c r="N9" s="177" t="s">
        <v>12</v>
      </c>
      <c r="O9" s="177" t="s">
        <v>1</v>
      </c>
      <c r="P9" s="903"/>
      <c r="Q9" s="883"/>
      <c r="R9" s="180" t="s">
        <v>64</v>
      </c>
      <c r="S9" s="180" t="s">
        <v>65</v>
      </c>
      <c r="T9" s="180" t="s">
        <v>195</v>
      </c>
      <c r="U9" s="181" t="s">
        <v>23</v>
      </c>
      <c r="V9" s="182" t="s">
        <v>24</v>
      </c>
      <c r="W9" s="182" t="s">
        <v>25</v>
      </c>
      <c r="X9" s="181" t="s">
        <v>4</v>
      </c>
      <c r="Y9" s="182" t="s">
        <v>18</v>
      </c>
      <c r="Z9" s="182" t="s">
        <v>106</v>
      </c>
      <c r="AA9" s="182" t="s">
        <v>350</v>
      </c>
      <c r="AB9" s="182" t="s">
        <v>107</v>
      </c>
      <c r="AC9" s="181" t="s">
        <v>111</v>
      </c>
      <c r="AD9" s="182" t="s">
        <v>277</v>
      </c>
      <c r="AE9" s="181" t="s">
        <v>29</v>
      </c>
      <c r="AF9" s="903"/>
    </row>
    <row r="10" spans="1:32" s="157" customFormat="1" ht="19.5" customHeight="1" hidden="1">
      <c r="A10" s="183" t="s">
        <v>275</v>
      </c>
      <c r="B10" s="184">
        <v>31</v>
      </c>
      <c r="C10" s="185">
        <v>179</v>
      </c>
      <c r="D10" s="185">
        <v>217</v>
      </c>
      <c r="E10" s="186" t="s">
        <v>380</v>
      </c>
      <c r="F10" s="185">
        <v>1</v>
      </c>
      <c r="G10" s="185">
        <v>17</v>
      </c>
      <c r="H10" s="187" t="s">
        <v>379</v>
      </c>
      <c r="I10" s="185">
        <v>10</v>
      </c>
      <c r="J10" s="185">
        <v>4</v>
      </c>
      <c r="K10" s="186" t="s">
        <v>379</v>
      </c>
      <c r="L10" s="187" t="s">
        <v>379</v>
      </c>
      <c r="M10" s="187" t="s">
        <v>379</v>
      </c>
      <c r="N10" s="187" t="s">
        <v>379</v>
      </c>
      <c r="O10" s="187" t="s">
        <v>379</v>
      </c>
      <c r="P10" s="188" t="s">
        <v>275</v>
      </c>
      <c r="Q10" s="189" t="s">
        <v>275</v>
      </c>
      <c r="R10" s="190" t="s">
        <v>379</v>
      </c>
      <c r="S10" s="190" t="s">
        <v>379</v>
      </c>
      <c r="T10" s="190" t="s">
        <v>379</v>
      </c>
      <c r="U10" s="191">
        <v>5</v>
      </c>
      <c r="V10" s="191">
        <v>7</v>
      </c>
      <c r="W10" s="190" t="s">
        <v>379</v>
      </c>
      <c r="X10" s="192">
        <v>11</v>
      </c>
      <c r="Y10" s="190" t="s">
        <v>379</v>
      </c>
      <c r="Z10" s="192">
        <v>41</v>
      </c>
      <c r="AA10" s="192">
        <v>1</v>
      </c>
      <c r="AB10" s="190" t="s">
        <v>379</v>
      </c>
      <c r="AC10" s="190" t="s">
        <v>379</v>
      </c>
      <c r="AD10" s="190" t="s">
        <v>379</v>
      </c>
      <c r="AE10" s="190" t="s">
        <v>379</v>
      </c>
      <c r="AF10" s="193" t="s">
        <v>275</v>
      </c>
    </row>
    <row r="11" spans="1:32" s="157" customFormat="1" ht="19.5" customHeight="1">
      <c r="A11" s="183" t="s">
        <v>278</v>
      </c>
      <c r="B11" s="184">
        <v>1</v>
      </c>
      <c r="C11" s="185">
        <v>27</v>
      </c>
      <c r="D11" s="185">
        <v>59</v>
      </c>
      <c r="E11" s="185">
        <v>162</v>
      </c>
      <c r="F11" s="185">
        <v>1</v>
      </c>
      <c r="G11" s="185">
        <v>17</v>
      </c>
      <c r="H11" s="194">
        <v>1</v>
      </c>
      <c r="I11" s="185">
        <v>11</v>
      </c>
      <c r="J11" s="185">
        <v>3</v>
      </c>
      <c r="K11" s="185">
        <v>2</v>
      </c>
      <c r="L11" s="194">
        <v>1</v>
      </c>
      <c r="M11" s="194">
        <v>2</v>
      </c>
      <c r="N11" s="187" t="s">
        <v>379</v>
      </c>
      <c r="O11" s="187" t="s">
        <v>379</v>
      </c>
      <c r="P11" s="188" t="s">
        <v>278</v>
      </c>
      <c r="Q11" s="189" t="s">
        <v>278</v>
      </c>
      <c r="R11" s="190" t="s">
        <v>379</v>
      </c>
      <c r="S11" s="190" t="s">
        <v>379</v>
      </c>
      <c r="T11" s="190" t="s">
        <v>379</v>
      </c>
      <c r="U11" s="191">
        <v>8</v>
      </c>
      <c r="V11" s="191">
        <v>21</v>
      </c>
      <c r="W11" s="190">
        <v>3</v>
      </c>
      <c r="X11" s="192">
        <v>3</v>
      </c>
      <c r="Y11" s="190" t="s">
        <v>379</v>
      </c>
      <c r="Z11" s="192">
        <v>41</v>
      </c>
      <c r="AA11" s="192">
        <v>1</v>
      </c>
      <c r="AB11" s="190" t="s">
        <v>379</v>
      </c>
      <c r="AC11" s="190">
        <v>31</v>
      </c>
      <c r="AD11" s="190" t="s">
        <v>379</v>
      </c>
      <c r="AE11" s="190" t="s">
        <v>379</v>
      </c>
      <c r="AF11" s="193" t="s">
        <v>278</v>
      </c>
    </row>
    <row r="12" spans="1:32" s="157" customFormat="1" ht="19.5" customHeight="1">
      <c r="A12" s="183" t="s">
        <v>287</v>
      </c>
      <c r="B12" s="195" t="s">
        <v>379</v>
      </c>
      <c r="C12" s="185">
        <v>23</v>
      </c>
      <c r="D12" s="185">
        <v>71</v>
      </c>
      <c r="E12" s="185">
        <v>172</v>
      </c>
      <c r="F12" s="185">
        <v>1</v>
      </c>
      <c r="G12" s="185">
        <v>16</v>
      </c>
      <c r="H12" s="187" t="s">
        <v>379</v>
      </c>
      <c r="I12" s="185">
        <v>15</v>
      </c>
      <c r="J12" s="185">
        <v>2</v>
      </c>
      <c r="K12" s="185">
        <v>3</v>
      </c>
      <c r="L12" s="194">
        <v>4</v>
      </c>
      <c r="M12" s="194">
        <v>4</v>
      </c>
      <c r="N12" s="187" t="s">
        <v>379</v>
      </c>
      <c r="O12" s="187" t="s">
        <v>379</v>
      </c>
      <c r="P12" s="188" t="s">
        <v>287</v>
      </c>
      <c r="Q12" s="189" t="s">
        <v>287</v>
      </c>
      <c r="R12" s="190" t="s">
        <v>379</v>
      </c>
      <c r="S12" s="190" t="s">
        <v>379</v>
      </c>
      <c r="T12" s="190" t="s">
        <v>379</v>
      </c>
      <c r="U12" s="191">
        <v>5</v>
      </c>
      <c r="V12" s="191">
        <v>15</v>
      </c>
      <c r="W12" s="190" t="s">
        <v>379</v>
      </c>
      <c r="X12" s="192">
        <v>10</v>
      </c>
      <c r="Y12" s="190" t="s">
        <v>379</v>
      </c>
      <c r="Z12" s="192">
        <v>54</v>
      </c>
      <c r="AA12" s="192" t="s">
        <v>379</v>
      </c>
      <c r="AB12" s="190" t="s">
        <v>379</v>
      </c>
      <c r="AC12" s="190">
        <v>53</v>
      </c>
      <c r="AD12" s="190" t="s">
        <v>379</v>
      </c>
      <c r="AE12" s="190">
        <v>7</v>
      </c>
      <c r="AF12" s="193" t="s">
        <v>287</v>
      </c>
    </row>
    <row r="13" spans="1:32" s="157" customFormat="1" ht="19.5" customHeight="1">
      <c r="A13" s="183" t="s">
        <v>376</v>
      </c>
      <c r="B13" s="195">
        <v>1</v>
      </c>
      <c r="C13" s="186">
        <v>71</v>
      </c>
      <c r="D13" s="186">
        <v>89</v>
      </c>
      <c r="E13" s="186">
        <v>125</v>
      </c>
      <c r="F13" s="186">
        <v>3</v>
      </c>
      <c r="G13" s="186">
        <v>14</v>
      </c>
      <c r="H13" s="187">
        <v>1</v>
      </c>
      <c r="I13" s="186">
        <v>12</v>
      </c>
      <c r="J13" s="186">
        <v>5</v>
      </c>
      <c r="K13" s="186">
        <v>2</v>
      </c>
      <c r="L13" s="187" t="s">
        <v>379</v>
      </c>
      <c r="M13" s="187">
        <v>4</v>
      </c>
      <c r="N13" s="187" t="s">
        <v>379</v>
      </c>
      <c r="O13" s="187" t="s">
        <v>379</v>
      </c>
      <c r="P13" s="188" t="s">
        <v>376</v>
      </c>
      <c r="Q13" s="189" t="s">
        <v>376</v>
      </c>
      <c r="R13" s="190" t="s">
        <v>379</v>
      </c>
      <c r="S13" s="190" t="s">
        <v>379</v>
      </c>
      <c r="T13" s="190" t="s">
        <v>379</v>
      </c>
      <c r="U13" s="191">
        <v>5</v>
      </c>
      <c r="V13" s="191">
        <v>14</v>
      </c>
      <c r="W13" s="196">
        <v>5</v>
      </c>
      <c r="X13" s="192">
        <v>2</v>
      </c>
      <c r="Y13" s="190" t="s">
        <v>379</v>
      </c>
      <c r="Z13" s="192">
        <v>24</v>
      </c>
      <c r="AA13" s="192">
        <v>1</v>
      </c>
      <c r="AB13" s="190" t="s">
        <v>379</v>
      </c>
      <c r="AC13" s="190">
        <v>65</v>
      </c>
      <c r="AD13" s="190" t="s">
        <v>379</v>
      </c>
      <c r="AE13" s="190">
        <v>12</v>
      </c>
      <c r="AF13" s="193" t="s">
        <v>376</v>
      </c>
    </row>
    <row r="14" spans="1:32" s="157" customFormat="1" ht="19.5" customHeight="1">
      <c r="A14" s="183" t="s">
        <v>377</v>
      </c>
      <c r="B14" s="195">
        <v>3</v>
      </c>
      <c r="C14" s="195">
        <v>35</v>
      </c>
      <c r="D14" s="195">
        <v>59</v>
      </c>
      <c r="E14" s="195">
        <v>177</v>
      </c>
      <c r="F14" s="195">
        <v>2</v>
      </c>
      <c r="G14" s="195">
        <v>18</v>
      </c>
      <c r="H14" s="195">
        <v>0</v>
      </c>
      <c r="I14" s="195">
        <v>15</v>
      </c>
      <c r="J14" s="186">
        <v>3</v>
      </c>
      <c r="K14" s="186">
        <v>3</v>
      </c>
      <c r="L14" s="186">
        <v>8</v>
      </c>
      <c r="M14" s="186">
        <v>2</v>
      </c>
      <c r="N14" s="186">
        <v>0</v>
      </c>
      <c r="O14" s="186">
        <v>0</v>
      </c>
      <c r="P14" s="188" t="s">
        <v>377</v>
      </c>
      <c r="Q14" s="189" t="s">
        <v>377</v>
      </c>
      <c r="R14" s="192">
        <v>0</v>
      </c>
      <c r="S14" s="192">
        <v>0</v>
      </c>
      <c r="T14" s="192">
        <v>0</v>
      </c>
      <c r="U14" s="191">
        <v>5</v>
      </c>
      <c r="V14" s="191">
        <v>17</v>
      </c>
      <c r="W14" s="191">
        <v>3</v>
      </c>
      <c r="X14" s="191">
        <v>10</v>
      </c>
      <c r="Y14" s="191">
        <v>0</v>
      </c>
      <c r="Z14" s="191">
        <v>52</v>
      </c>
      <c r="AA14" s="191">
        <v>1</v>
      </c>
      <c r="AB14" s="192">
        <v>0</v>
      </c>
      <c r="AC14" s="191">
        <v>72</v>
      </c>
      <c r="AD14" s="192">
        <v>0</v>
      </c>
      <c r="AE14" s="191">
        <v>19</v>
      </c>
      <c r="AF14" s="193" t="s">
        <v>377</v>
      </c>
    </row>
    <row r="15" spans="1:32" s="157" customFormat="1" ht="19.5" customHeight="1">
      <c r="A15" s="183" t="s">
        <v>375</v>
      </c>
      <c r="B15" s="195">
        <v>6</v>
      </c>
      <c r="C15" s="195">
        <v>42</v>
      </c>
      <c r="D15" s="195">
        <v>47</v>
      </c>
      <c r="E15" s="195">
        <v>188</v>
      </c>
      <c r="F15" s="195">
        <v>2</v>
      </c>
      <c r="G15" s="195">
        <v>18</v>
      </c>
      <c r="H15" s="195">
        <v>0</v>
      </c>
      <c r="I15" s="195">
        <v>15</v>
      </c>
      <c r="J15" s="195">
        <v>4</v>
      </c>
      <c r="K15" s="195">
        <v>2</v>
      </c>
      <c r="L15" s="195">
        <v>7</v>
      </c>
      <c r="M15" s="195">
        <v>2</v>
      </c>
      <c r="N15" s="195">
        <v>0</v>
      </c>
      <c r="O15" s="195">
        <v>0</v>
      </c>
      <c r="P15" s="188" t="s">
        <v>375</v>
      </c>
      <c r="Q15" s="189" t="s">
        <v>375</v>
      </c>
      <c r="R15" s="196">
        <v>0</v>
      </c>
      <c r="S15" s="196">
        <v>0</v>
      </c>
      <c r="T15" s="196">
        <v>0</v>
      </c>
      <c r="U15" s="196">
        <v>5</v>
      </c>
      <c r="V15" s="196">
        <v>20</v>
      </c>
      <c r="W15" s="196">
        <v>6</v>
      </c>
      <c r="X15" s="196">
        <v>10</v>
      </c>
      <c r="Y15" s="196">
        <v>1</v>
      </c>
      <c r="Z15" s="196">
        <v>49</v>
      </c>
      <c r="AA15" s="196">
        <v>1</v>
      </c>
      <c r="AB15" s="196">
        <v>0</v>
      </c>
      <c r="AC15" s="196">
        <v>72</v>
      </c>
      <c r="AD15" s="196">
        <v>0</v>
      </c>
      <c r="AE15" s="196">
        <v>22</v>
      </c>
      <c r="AF15" s="193" t="s">
        <v>375</v>
      </c>
    </row>
    <row r="16" spans="1:32" s="157" customFormat="1" ht="19.5" customHeight="1">
      <c r="A16" s="183">
        <v>2015</v>
      </c>
      <c r="B16" s="195">
        <v>13</v>
      </c>
      <c r="C16" s="195">
        <v>51</v>
      </c>
      <c r="D16" s="195">
        <v>48</v>
      </c>
      <c r="E16" s="195">
        <v>203</v>
      </c>
      <c r="F16" s="195">
        <v>2</v>
      </c>
      <c r="G16" s="195">
        <v>18</v>
      </c>
      <c r="H16" s="195">
        <v>0</v>
      </c>
      <c r="I16" s="195">
        <v>15</v>
      </c>
      <c r="J16" s="195">
        <v>4</v>
      </c>
      <c r="K16" s="195">
        <v>2</v>
      </c>
      <c r="L16" s="195">
        <v>7</v>
      </c>
      <c r="M16" s="195">
        <v>1</v>
      </c>
      <c r="N16" s="195">
        <v>0</v>
      </c>
      <c r="O16" s="195">
        <v>0</v>
      </c>
      <c r="P16" s="188">
        <v>2015</v>
      </c>
      <c r="Q16" s="189">
        <v>2015</v>
      </c>
      <c r="R16" s="196">
        <v>0</v>
      </c>
      <c r="S16" s="196">
        <v>2</v>
      </c>
      <c r="T16" s="196">
        <v>0</v>
      </c>
      <c r="U16" s="196">
        <v>5</v>
      </c>
      <c r="V16" s="196">
        <v>24</v>
      </c>
      <c r="W16" s="196">
        <v>27</v>
      </c>
      <c r="X16" s="196">
        <v>3</v>
      </c>
      <c r="Y16" s="196">
        <v>3</v>
      </c>
      <c r="Z16" s="196">
        <v>49</v>
      </c>
      <c r="AA16" s="196">
        <v>1</v>
      </c>
      <c r="AB16" s="196">
        <v>0</v>
      </c>
      <c r="AC16" s="196">
        <v>78</v>
      </c>
      <c r="AD16" s="196">
        <v>0</v>
      </c>
      <c r="AE16" s="196">
        <v>27</v>
      </c>
      <c r="AF16" s="193">
        <v>2015</v>
      </c>
    </row>
    <row r="17" spans="1:32" s="203" customFormat="1" ht="19.5" customHeight="1">
      <c r="A17" s="197">
        <v>2016</v>
      </c>
      <c r="B17" s="198">
        <v>19</v>
      </c>
      <c r="C17" s="198">
        <v>55</v>
      </c>
      <c r="D17" s="198">
        <v>48</v>
      </c>
      <c r="E17" s="198">
        <v>202</v>
      </c>
      <c r="F17" s="198">
        <v>3</v>
      </c>
      <c r="G17" s="198">
        <v>19</v>
      </c>
      <c r="H17" s="198">
        <v>0</v>
      </c>
      <c r="I17" s="198">
        <v>15</v>
      </c>
      <c r="J17" s="198">
        <v>3</v>
      </c>
      <c r="K17" s="198">
        <v>3</v>
      </c>
      <c r="L17" s="198">
        <v>27</v>
      </c>
      <c r="M17" s="198">
        <v>1</v>
      </c>
      <c r="N17" s="198">
        <v>0</v>
      </c>
      <c r="O17" s="198">
        <v>0</v>
      </c>
      <c r="P17" s="199">
        <v>2016</v>
      </c>
      <c r="Q17" s="200">
        <v>2016</v>
      </c>
      <c r="R17" s="201">
        <v>0</v>
      </c>
      <c r="S17" s="201">
        <v>2</v>
      </c>
      <c r="T17" s="201">
        <v>0</v>
      </c>
      <c r="U17" s="201">
        <v>5</v>
      </c>
      <c r="V17" s="201">
        <v>28</v>
      </c>
      <c r="W17" s="201">
        <v>55</v>
      </c>
      <c r="X17" s="201">
        <v>3</v>
      </c>
      <c r="Y17" s="201">
        <v>3</v>
      </c>
      <c r="Z17" s="201">
        <v>19</v>
      </c>
      <c r="AA17" s="201">
        <v>1</v>
      </c>
      <c r="AB17" s="201">
        <v>0</v>
      </c>
      <c r="AC17" s="201">
        <v>79</v>
      </c>
      <c r="AD17" s="201">
        <v>0</v>
      </c>
      <c r="AE17" s="201">
        <v>30</v>
      </c>
      <c r="AF17" s="202">
        <v>2016</v>
      </c>
    </row>
    <row r="18" spans="1:32" s="157" customFormat="1" ht="19.5" customHeight="1">
      <c r="A18" s="204" t="s">
        <v>495</v>
      </c>
      <c r="B18" s="195">
        <v>3</v>
      </c>
      <c r="C18" s="195">
        <v>14</v>
      </c>
      <c r="D18" s="195">
        <v>8</v>
      </c>
      <c r="E18" s="195">
        <v>53</v>
      </c>
      <c r="F18" s="195">
        <v>1</v>
      </c>
      <c r="G18" s="195">
        <v>4</v>
      </c>
      <c r="H18" s="205">
        <v>0</v>
      </c>
      <c r="I18" s="195">
        <v>1</v>
      </c>
      <c r="J18" s="205">
        <v>0</v>
      </c>
      <c r="K18" s="195">
        <v>2</v>
      </c>
      <c r="L18" s="205">
        <v>0</v>
      </c>
      <c r="M18" s="205">
        <v>0</v>
      </c>
      <c r="N18" s="205">
        <v>0</v>
      </c>
      <c r="O18" s="205">
        <v>0</v>
      </c>
      <c r="P18" s="206" t="s">
        <v>39</v>
      </c>
      <c r="Q18" s="207" t="s">
        <v>495</v>
      </c>
      <c r="R18" s="191">
        <v>0</v>
      </c>
      <c r="S18" s="191">
        <v>1</v>
      </c>
      <c r="T18" s="191">
        <v>0</v>
      </c>
      <c r="U18" s="196">
        <v>2</v>
      </c>
      <c r="V18" s="196">
        <v>3</v>
      </c>
      <c r="W18" s="208">
        <v>7</v>
      </c>
      <c r="X18" s="208">
        <v>2</v>
      </c>
      <c r="Y18" s="208">
        <v>1</v>
      </c>
      <c r="Z18" s="196">
        <v>4</v>
      </c>
      <c r="AA18" s="208">
        <v>0</v>
      </c>
      <c r="AB18" s="208">
        <v>0</v>
      </c>
      <c r="AC18" s="208">
        <v>0</v>
      </c>
      <c r="AD18" s="208">
        <v>0</v>
      </c>
      <c r="AE18" s="208">
        <v>0</v>
      </c>
      <c r="AF18" s="209" t="s">
        <v>39</v>
      </c>
    </row>
    <row r="19" spans="1:32" s="157" customFormat="1" ht="19.5" customHeight="1">
      <c r="A19" s="204" t="s">
        <v>496</v>
      </c>
      <c r="B19" s="195">
        <v>0</v>
      </c>
      <c r="C19" s="186">
        <v>0</v>
      </c>
      <c r="D19" s="186">
        <v>5</v>
      </c>
      <c r="E19" s="186">
        <v>22</v>
      </c>
      <c r="F19" s="210">
        <v>0</v>
      </c>
      <c r="G19" s="195">
        <v>2</v>
      </c>
      <c r="H19" s="195">
        <v>0</v>
      </c>
      <c r="I19" s="205">
        <v>0</v>
      </c>
      <c r="J19" s="195">
        <v>0</v>
      </c>
      <c r="K19" s="186">
        <v>0</v>
      </c>
      <c r="L19" s="205">
        <v>4</v>
      </c>
      <c r="M19" s="205">
        <v>0</v>
      </c>
      <c r="N19" s="205">
        <v>0</v>
      </c>
      <c r="O19" s="205">
        <v>0</v>
      </c>
      <c r="P19" s="206" t="s">
        <v>40</v>
      </c>
      <c r="Q19" s="207" t="s">
        <v>496</v>
      </c>
      <c r="R19" s="191">
        <v>0</v>
      </c>
      <c r="S19" s="191">
        <v>0</v>
      </c>
      <c r="T19" s="191">
        <v>0</v>
      </c>
      <c r="U19" s="191">
        <v>0</v>
      </c>
      <c r="V19" s="191">
        <v>2</v>
      </c>
      <c r="W19" s="208">
        <v>2</v>
      </c>
      <c r="X19" s="208">
        <v>0</v>
      </c>
      <c r="Y19" s="208">
        <v>0</v>
      </c>
      <c r="Z19" s="208">
        <v>0</v>
      </c>
      <c r="AA19" s="208">
        <v>0</v>
      </c>
      <c r="AB19" s="208">
        <v>0</v>
      </c>
      <c r="AC19" s="208">
        <v>2</v>
      </c>
      <c r="AD19" s="208">
        <v>0</v>
      </c>
      <c r="AE19" s="208">
        <v>3</v>
      </c>
      <c r="AF19" s="209" t="s">
        <v>40</v>
      </c>
    </row>
    <row r="20" spans="1:32" s="157" customFormat="1" ht="19.5" customHeight="1">
      <c r="A20" s="204" t="s">
        <v>497</v>
      </c>
      <c r="B20" s="195">
        <v>1</v>
      </c>
      <c r="C20" s="186">
        <v>1</v>
      </c>
      <c r="D20" s="186">
        <v>1</v>
      </c>
      <c r="E20" s="186">
        <v>8</v>
      </c>
      <c r="F20" s="210">
        <v>0</v>
      </c>
      <c r="G20" s="195">
        <v>2</v>
      </c>
      <c r="H20" s="205">
        <v>0</v>
      </c>
      <c r="I20" s="186">
        <v>3</v>
      </c>
      <c r="J20" s="195">
        <v>0</v>
      </c>
      <c r="K20" s="186">
        <v>0</v>
      </c>
      <c r="L20" s="205">
        <v>2</v>
      </c>
      <c r="M20" s="205">
        <v>1</v>
      </c>
      <c r="N20" s="205" t="s">
        <v>378</v>
      </c>
      <c r="O20" s="205">
        <v>0</v>
      </c>
      <c r="P20" s="206" t="s">
        <v>41</v>
      </c>
      <c r="Q20" s="207" t="s">
        <v>497</v>
      </c>
      <c r="R20" s="191">
        <v>0</v>
      </c>
      <c r="S20" s="191">
        <v>0</v>
      </c>
      <c r="T20" s="191">
        <v>0</v>
      </c>
      <c r="U20" s="211">
        <v>2</v>
      </c>
      <c r="V20" s="208">
        <v>3</v>
      </c>
      <c r="W20" s="208">
        <v>0</v>
      </c>
      <c r="X20" s="208">
        <v>0</v>
      </c>
      <c r="Y20" s="208">
        <v>0</v>
      </c>
      <c r="Z20" s="196">
        <v>1</v>
      </c>
      <c r="AA20" s="208">
        <v>0</v>
      </c>
      <c r="AB20" s="208">
        <v>0</v>
      </c>
      <c r="AC20" s="208">
        <v>39</v>
      </c>
      <c r="AD20" s="208">
        <v>0</v>
      </c>
      <c r="AE20" s="208">
        <v>1</v>
      </c>
      <c r="AF20" s="209" t="s">
        <v>41</v>
      </c>
    </row>
    <row r="21" spans="1:32" s="157" customFormat="1" ht="19.5" customHeight="1">
      <c r="A21" s="204" t="s">
        <v>498</v>
      </c>
      <c r="B21" s="205">
        <v>7</v>
      </c>
      <c r="C21" s="210">
        <v>6</v>
      </c>
      <c r="D21" s="210">
        <v>5</v>
      </c>
      <c r="E21" s="210">
        <v>18</v>
      </c>
      <c r="F21" s="210">
        <v>0</v>
      </c>
      <c r="G21" s="195">
        <v>4</v>
      </c>
      <c r="H21" s="195" t="s">
        <v>378</v>
      </c>
      <c r="I21" s="210">
        <v>5</v>
      </c>
      <c r="J21" s="210">
        <v>1</v>
      </c>
      <c r="K21" s="186">
        <v>1</v>
      </c>
      <c r="L21" s="195">
        <v>1</v>
      </c>
      <c r="M21" s="195">
        <v>0</v>
      </c>
      <c r="N21" s="195">
        <v>0</v>
      </c>
      <c r="O21" s="212">
        <v>0</v>
      </c>
      <c r="P21" s="213" t="s">
        <v>172</v>
      </c>
      <c r="Q21" s="214" t="s">
        <v>498</v>
      </c>
      <c r="R21" s="215">
        <v>0</v>
      </c>
      <c r="S21" s="208">
        <v>0</v>
      </c>
      <c r="T21" s="208">
        <v>0</v>
      </c>
      <c r="U21" s="196">
        <v>1</v>
      </c>
      <c r="V21" s="196">
        <v>4</v>
      </c>
      <c r="W21" s="208">
        <v>15</v>
      </c>
      <c r="X21" s="211">
        <v>0</v>
      </c>
      <c r="Y21" s="208">
        <v>0</v>
      </c>
      <c r="Z21" s="211">
        <v>3</v>
      </c>
      <c r="AA21" s="208">
        <v>0</v>
      </c>
      <c r="AB21" s="208">
        <v>0</v>
      </c>
      <c r="AC21" s="208">
        <v>0</v>
      </c>
      <c r="AD21" s="208">
        <v>0</v>
      </c>
      <c r="AE21" s="216">
        <v>5</v>
      </c>
      <c r="AF21" s="217" t="s">
        <v>172</v>
      </c>
    </row>
    <row r="22" spans="1:32" s="157" customFormat="1" ht="19.5" customHeight="1">
      <c r="A22" s="204" t="s">
        <v>499</v>
      </c>
      <c r="B22" s="218">
        <v>3</v>
      </c>
      <c r="C22" s="186">
        <v>5</v>
      </c>
      <c r="D22" s="186">
        <v>5</v>
      </c>
      <c r="E22" s="186">
        <v>11</v>
      </c>
      <c r="F22" s="195">
        <v>0</v>
      </c>
      <c r="G22" s="195">
        <v>0</v>
      </c>
      <c r="H22" s="195">
        <v>0</v>
      </c>
      <c r="I22" s="195">
        <v>1</v>
      </c>
      <c r="J22" s="205">
        <v>0</v>
      </c>
      <c r="K22" s="186">
        <v>0</v>
      </c>
      <c r="L22" s="186">
        <v>0</v>
      </c>
      <c r="M22" s="186">
        <v>0</v>
      </c>
      <c r="N22" s="186">
        <v>0</v>
      </c>
      <c r="O22" s="186">
        <v>0</v>
      </c>
      <c r="P22" s="206" t="s">
        <v>42</v>
      </c>
      <c r="Q22" s="207" t="s">
        <v>499</v>
      </c>
      <c r="R22" s="208">
        <v>0</v>
      </c>
      <c r="S22" s="208">
        <v>0</v>
      </c>
      <c r="T22" s="208">
        <v>0</v>
      </c>
      <c r="U22" s="208">
        <v>0</v>
      </c>
      <c r="V22" s="208">
        <v>0</v>
      </c>
      <c r="W22" s="208">
        <v>6</v>
      </c>
      <c r="X22" s="208">
        <v>1</v>
      </c>
      <c r="Y22" s="208">
        <v>0</v>
      </c>
      <c r="Z22" s="211">
        <v>3</v>
      </c>
      <c r="AA22" s="208">
        <v>0</v>
      </c>
      <c r="AB22" s="208">
        <v>0</v>
      </c>
      <c r="AC22" s="208">
        <v>1</v>
      </c>
      <c r="AD22" s="208">
        <v>0</v>
      </c>
      <c r="AE22" s="208">
        <v>2</v>
      </c>
      <c r="AF22" s="209" t="s">
        <v>42</v>
      </c>
    </row>
    <row r="23" spans="1:32" s="157" customFormat="1" ht="19.5" customHeight="1">
      <c r="A23" s="204" t="s">
        <v>500</v>
      </c>
      <c r="B23" s="195">
        <v>1</v>
      </c>
      <c r="C23" s="186">
        <v>2</v>
      </c>
      <c r="D23" s="186">
        <v>4</v>
      </c>
      <c r="E23" s="186">
        <v>11</v>
      </c>
      <c r="F23" s="210">
        <v>0</v>
      </c>
      <c r="G23" s="195">
        <v>2</v>
      </c>
      <c r="H23" s="195">
        <v>0</v>
      </c>
      <c r="I23" s="205">
        <v>0</v>
      </c>
      <c r="J23" s="205">
        <v>0</v>
      </c>
      <c r="K23" s="186">
        <v>0</v>
      </c>
      <c r="L23" s="205">
        <v>3</v>
      </c>
      <c r="M23" s="205">
        <v>0</v>
      </c>
      <c r="N23" s="205">
        <v>0</v>
      </c>
      <c r="O23" s="205">
        <v>0</v>
      </c>
      <c r="P23" s="206" t="s">
        <v>43</v>
      </c>
      <c r="Q23" s="207" t="s">
        <v>501</v>
      </c>
      <c r="R23" s="208">
        <v>0</v>
      </c>
      <c r="S23" s="208">
        <v>0</v>
      </c>
      <c r="T23" s="208">
        <v>0</v>
      </c>
      <c r="U23" s="208">
        <v>0</v>
      </c>
      <c r="V23" s="208">
        <v>2</v>
      </c>
      <c r="W23" s="208">
        <v>5</v>
      </c>
      <c r="X23" s="208">
        <v>0</v>
      </c>
      <c r="Y23" s="208">
        <v>1</v>
      </c>
      <c r="Z23" s="208">
        <v>0</v>
      </c>
      <c r="AA23" s="208">
        <v>0</v>
      </c>
      <c r="AB23" s="208">
        <v>0</v>
      </c>
      <c r="AC23" s="208">
        <v>1</v>
      </c>
      <c r="AD23" s="208">
        <v>0</v>
      </c>
      <c r="AE23" s="208">
        <v>2</v>
      </c>
      <c r="AF23" s="209" t="s">
        <v>43</v>
      </c>
    </row>
    <row r="24" spans="1:32" s="157" customFormat="1" ht="19.5" customHeight="1">
      <c r="A24" s="204" t="s">
        <v>502</v>
      </c>
      <c r="B24" s="195">
        <v>1</v>
      </c>
      <c r="C24" s="186">
        <v>1</v>
      </c>
      <c r="D24" s="186">
        <v>1</v>
      </c>
      <c r="E24" s="186">
        <v>4</v>
      </c>
      <c r="F24" s="195">
        <v>0</v>
      </c>
      <c r="G24" s="195">
        <v>0</v>
      </c>
      <c r="H24" s="195">
        <v>0</v>
      </c>
      <c r="I24" s="195">
        <v>0</v>
      </c>
      <c r="J24" s="195">
        <v>0</v>
      </c>
      <c r="K24" s="186">
        <v>0</v>
      </c>
      <c r="L24" s="195">
        <v>0</v>
      </c>
      <c r="M24" s="195">
        <v>0</v>
      </c>
      <c r="N24" s="195">
        <v>0</v>
      </c>
      <c r="O24" s="195">
        <v>0</v>
      </c>
      <c r="P24" s="206" t="s">
        <v>100</v>
      </c>
      <c r="Q24" s="207" t="s">
        <v>503</v>
      </c>
      <c r="R24" s="208">
        <v>0</v>
      </c>
      <c r="S24" s="208">
        <v>0</v>
      </c>
      <c r="T24" s="208">
        <v>0</v>
      </c>
      <c r="U24" s="208">
        <v>0</v>
      </c>
      <c r="V24" s="208">
        <v>0</v>
      </c>
      <c r="W24" s="208">
        <v>0</v>
      </c>
      <c r="X24" s="208">
        <v>0</v>
      </c>
      <c r="Y24" s="208">
        <v>0</v>
      </c>
      <c r="Z24" s="196">
        <v>0</v>
      </c>
      <c r="AA24" s="208">
        <v>0</v>
      </c>
      <c r="AB24" s="208">
        <v>0</v>
      </c>
      <c r="AC24" s="208">
        <v>0</v>
      </c>
      <c r="AD24" s="208">
        <v>0</v>
      </c>
      <c r="AE24" s="208">
        <v>0</v>
      </c>
      <c r="AF24" s="209" t="s">
        <v>100</v>
      </c>
    </row>
    <row r="25" spans="1:32" s="157" customFormat="1" ht="19.5" customHeight="1">
      <c r="A25" s="204" t="s">
        <v>504</v>
      </c>
      <c r="B25" s="195">
        <v>0</v>
      </c>
      <c r="C25" s="186">
        <v>4</v>
      </c>
      <c r="D25" s="186">
        <v>0</v>
      </c>
      <c r="E25" s="186">
        <v>12</v>
      </c>
      <c r="F25" s="210">
        <v>0</v>
      </c>
      <c r="G25" s="195">
        <v>1</v>
      </c>
      <c r="H25" s="195">
        <v>0</v>
      </c>
      <c r="I25" s="205">
        <v>0</v>
      </c>
      <c r="J25" s="205">
        <v>0</v>
      </c>
      <c r="K25" s="186">
        <v>0</v>
      </c>
      <c r="L25" s="205">
        <v>0</v>
      </c>
      <c r="M25" s="205">
        <v>0</v>
      </c>
      <c r="N25" s="205" t="s">
        <v>378</v>
      </c>
      <c r="O25" s="205">
        <v>0</v>
      </c>
      <c r="P25" s="206" t="s">
        <v>83</v>
      </c>
      <c r="Q25" s="207" t="s">
        <v>504</v>
      </c>
      <c r="R25" s="208">
        <v>0</v>
      </c>
      <c r="S25" s="208">
        <v>0</v>
      </c>
      <c r="T25" s="208">
        <v>0</v>
      </c>
      <c r="U25" s="208">
        <v>0</v>
      </c>
      <c r="V25" s="208">
        <v>1</v>
      </c>
      <c r="W25" s="208">
        <v>11</v>
      </c>
      <c r="X25" s="208">
        <v>0</v>
      </c>
      <c r="Y25" s="208">
        <v>0</v>
      </c>
      <c r="Z25" s="211">
        <v>1</v>
      </c>
      <c r="AA25" s="208">
        <v>0</v>
      </c>
      <c r="AB25" s="208">
        <v>0</v>
      </c>
      <c r="AC25" s="208">
        <v>0</v>
      </c>
      <c r="AD25" s="208">
        <v>0</v>
      </c>
      <c r="AE25" s="208">
        <v>2</v>
      </c>
      <c r="AF25" s="209" t="s">
        <v>83</v>
      </c>
    </row>
    <row r="26" spans="1:32" s="157" customFormat="1" ht="19.5" customHeight="1">
      <c r="A26" s="204" t="s">
        <v>505</v>
      </c>
      <c r="B26" s="195">
        <v>0</v>
      </c>
      <c r="C26" s="186">
        <v>4</v>
      </c>
      <c r="D26" s="186">
        <v>4</v>
      </c>
      <c r="E26" s="186">
        <v>9</v>
      </c>
      <c r="F26" s="195">
        <v>0</v>
      </c>
      <c r="G26" s="195">
        <v>0</v>
      </c>
      <c r="H26" s="195" t="s">
        <v>378</v>
      </c>
      <c r="I26" s="195">
        <v>0</v>
      </c>
      <c r="J26" s="210">
        <v>1</v>
      </c>
      <c r="K26" s="186">
        <v>0</v>
      </c>
      <c r="L26" s="195">
        <v>2</v>
      </c>
      <c r="M26" s="195">
        <v>0</v>
      </c>
      <c r="N26" s="195">
        <v>0</v>
      </c>
      <c r="O26" s="195">
        <v>0</v>
      </c>
      <c r="P26" s="206" t="s">
        <v>44</v>
      </c>
      <c r="Q26" s="207" t="s">
        <v>505</v>
      </c>
      <c r="R26" s="208">
        <v>0</v>
      </c>
      <c r="S26" s="208">
        <v>0</v>
      </c>
      <c r="T26" s="208">
        <v>0</v>
      </c>
      <c r="U26" s="208">
        <v>0</v>
      </c>
      <c r="V26" s="211">
        <v>1</v>
      </c>
      <c r="W26" s="208">
        <v>2</v>
      </c>
      <c r="X26" s="208">
        <v>0</v>
      </c>
      <c r="Y26" s="208">
        <v>0</v>
      </c>
      <c r="Z26" s="196">
        <v>0</v>
      </c>
      <c r="AA26" s="208">
        <v>0</v>
      </c>
      <c r="AB26" s="208" t="s">
        <v>378</v>
      </c>
      <c r="AC26" s="208">
        <v>0</v>
      </c>
      <c r="AD26" s="208">
        <v>0</v>
      </c>
      <c r="AE26" s="208">
        <v>0</v>
      </c>
      <c r="AF26" s="209" t="s">
        <v>44</v>
      </c>
    </row>
    <row r="27" spans="1:32" s="157" customFormat="1" ht="19.5" customHeight="1">
      <c r="A27" s="204" t="s">
        <v>506</v>
      </c>
      <c r="B27" s="195">
        <v>2</v>
      </c>
      <c r="C27" s="186">
        <v>2</v>
      </c>
      <c r="D27" s="186">
        <v>1</v>
      </c>
      <c r="E27" s="186">
        <v>13</v>
      </c>
      <c r="F27" s="210">
        <v>0</v>
      </c>
      <c r="G27" s="195">
        <v>1</v>
      </c>
      <c r="H27" s="195">
        <v>0</v>
      </c>
      <c r="I27" s="195">
        <v>1</v>
      </c>
      <c r="J27" s="205">
        <v>0</v>
      </c>
      <c r="K27" s="186">
        <v>0</v>
      </c>
      <c r="L27" s="205">
        <v>2</v>
      </c>
      <c r="M27" s="205">
        <v>0</v>
      </c>
      <c r="N27" s="205">
        <v>0</v>
      </c>
      <c r="O27" s="205">
        <v>0</v>
      </c>
      <c r="P27" s="206" t="s">
        <v>45</v>
      </c>
      <c r="Q27" s="207" t="s">
        <v>506</v>
      </c>
      <c r="R27" s="208">
        <v>0</v>
      </c>
      <c r="S27" s="208">
        <v>0</v>
      </c>
      <c r="T27" s="208">
        <v>0</v>
      </c>
      <c r="U27" s="208">
        <v>0</v>
      </c>
      <c r="V27" s="208">
        <v>2</v>
      </c>
      <c r="W27" s="208">
        <v>2</v>
      </c>
      <c r="X27" s="208">
        <v>0</v>
      </c>
      <c r="Y27" s="208">
        <v>0</v>
      </c>
      <c r="Z27" s="211">
        <v>2</v>
      </c>
      <c r="AA27" s="208">
        <v>0</v>
      </c>
      <c r="AB27" s="208">
        <v>0</v>
      </c>
      <c r="AC27" s="208">
        <v>0</v>
      </c>
      <c r="AD27" s="208">
        <v>0</v>
      </c>
      <c r="AE27" s="208">
        <v>0</v>
      </c>
      <c r="AF27" s="209" t="s">
        <v>45</v>
      </c>
    </row>
    <row r="28" spans="1:32" s="157" customFormat="1" ht="19.5" customHeight="1">
      <c r="A28" s="204" t="s">
        <v>507</v>
      </c>
      <c r="B28" s="195">
        <v>0</v>
      </c>
      <c r="C28" s="186">
        <v>1</v>
      </c>
      <c r="D28" s="186">
        <v>3</v>
      </c>
      <c r="E28" s="186">
        <v>7</v>
      </c>
      <c r="F28" s="195">
        <v>0</v>
      </c>
      <c r="G28" s="195">
        <v>0</v>
      </c>
      <c r="H28" s="195">
        <v>0</v>
      </c>
      <c r="I28" s="195">
        <v>0</v>
      </c>
      <c r="J28" s="187">
        <v>0</v>
      </c>
      <c r="K28" s="186">
        <v>0</v>
      </c>
      <c r="L28" s="187">
        <v>2</v>
      </c>
      <c r="M28" s="187">
        <v>0</v>
      </c>
      <c r="N28" s="187">
        <v>0</v>
      </c>
      <c r="O28" s="195">
        <v>0</v>
      </c>
      <c r="P28" s="206" t="s">
        <v>295</v>
      </c>
      <c r="Q28" s="207" t="s">
        <v>507</v>
      </c>
      <c r="R28" s="208">
        <v>0</v>
      </c>
      <c r="S28" s="208">
        <v>0</v>
      </c>
      <c r="T28" s="208">
        <v>0</v>
      </c>
      <c r="U28" s="208" t="s">
        <v>378</v>
      </c>
      <c r="V28" s="196">
        <v>5</v>
      </c>
      <c r="W28" s="208">
        <v>2</v>
      </c>
      <c r="X28" s="208">
        <v>0</v>
      </c>
      <c r="Y28" s="208">
        <v>0</v>
      </c>
      <c r="Z28" s="211">
        <v>1</v>
      </c>
      <c r="AA28" s="208">
        <v>0</v>
      </c>
      <c r="AB28" s="208">
        <v>0</v>
      </c>
      <c r="AC28" s="208">
        <v>1</v>
      </c>
      <c r="AD28" s="208">
        <v>0</v>
      </c>
      <c r="AE28" s="208">
        <v>1</v>
      </c>
      <c r="AF28" s="209" t="s">
        <v>295</v>
      </c>
    </row>
    <row r="29" spans="1:32" s="157" customFormat="1" ht="19.5" customHeight="1">
      <c r="A29" s="204" t="s">
        <v>508</v>
      </c>
      <c r="B29" s="195">
        <v>0</v>
      </c>
      <c r="C29" s="186">
        <v>0</v>
      </c>
      <c r="D29" s="186">
        <v>2</v>
      </c>
      <c r="E29" s="186">
        <v>5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86">
        <v>0</v>
      </c>
      <c r="L29" s="195">
        <v>3</v>
      </c>
      <c r="M29" s="195">
        <v>0</v>
      </c>
      <c r="N29" s="195">
        <v>0</v>
      </c>
      <c r="O29" s="195">
        <v>0</v>
      </c>
      <c r="P29" s="206" t="s">
        <v>301</v>
      </c>
      <c r="Q29" s="207" t="s">
        <v>508</v>
      </c>
      <c r="R29" s="208">
        <v>0</v>
      </c>
      <c r="S29" s="208">
        <v>0</v>
      </c>
      <c r="T29" s="208">
        <v>0</v>
      </c>
      <c r="U29" s="208">
        <v>0</v>
      </c>
      <c r="V29" s="208">
        <v>3</v>
      </c>
      <c r="W29" s="208">
        <v>0</v>
      </c>
      <c r="X29" s="208">
        <v>0</v>
      </c>
      <c r="Y29" s="208">
        <v>0</v>
      </c>
      <c r="Z29" s="211">
        <v>0</v>
      </c>
      <c r="AA29" s="208">
        <v>0</v>
      </c>
      <c r="AB29" s="208">
        <v>0</v>
      </c>
      <c r="AC29" s="208">
        <v>0</v>
      </c>
      <c r="AD29" s="208">
        <v>0</v>
      </c>
      <c r="AE29" s="208">
        <v>4</v>
      </c>
      <c r="AF29" s="209" t="s">
        <v>301</v>
      </c>
    </row>
    <row r="30" spans="1:32" s="157" customFormat="1" ht="19.5" customHeight="1">
      <c r="A30" s="204" t="s">
        <v>509</v>
      </c>
      <c r="B30" s="195">
        <v>1</v>
      </c>
      <c r="C30" s="195">
        <v>3</v>
      </c>
      <c r="D30" s="195">
        <v>4</v>
      </c>
      <c r="E30" s="195">
        <v>14</v>
      </c>
      <c r="F30" s="186">
        <v>0</v>
      </c>
      <c r="G30" s="186">
        <v>1</v>
      </c>
      <c r="H30" s="186">
        <v>0</v>
      </c>
      <c r="I30" s="186">
        <v>0</v>
      </c>
      <c r="J30" s="205">
        <v>1</v>
      </c>
      <c r="K30" s="186">
        <v>0</v>
      </c>
      <c r="L30" s="205">
        <v>1</v>
      </c>
      <c r="M30" s="205">
        <v>0</v>
      </c>
      <c r="N30" s="205">
        <v>0</v>
      </c>
      <c r="O30" s="205">
        <v>0</v>
      </c>
      <c r="P30" s="219" t="s">
        <v>303</v>
      </c>
      <c r="Q30" s="204" t="s">
        <v>509</v>
      </c>
      <c r="R30" s="208">
        <v>0</v>
      </c>
      <c r="S30" s="208">
        <v>0</v>
      </c>
      <c r="T30" s="208">
        <v>0</v>
      </c>
      <c r="U30" s="208">
        <v>0</v>
      </c>
      <c r="V30" s="208">
        <v>0</v>
      </c>
      <c r="W30" s="208">
        <v>0</v>
      </c>
      <c r="X30" s="208">
        <v>0</v>
      </c>
      <c r="Y30" s="208">
        <v>0</v>
      </c>
      <c r="Z30" s="208">
        <v>0</v>
      </c>
      <c r="AA30" s="208">
        <v>0</v>
      </c>
      <c r="AB30" s="208">
        <v>0</v>
      </c>
      <c r="AC30" s="208">
        <v>1</v>
      </c>
      <c r="AD30" s="208">
        <v>0</v>
      </c>
      <c r="AE30" s="208">
        <v>5</v>
      </c>
      <c r="AF30" s="219" t="s">
        <v>303</v>
      </c>
    </row>
    <row r="31" spans="1:32" s="157" customFormat="1" ht="19.5" customHeight="1">
      <c r="A31" s="204" t="s">
        <v>510</v>
      </c>
      <c r="B31" s="195">
        <v>0</v>
      </c>
      <c r="C31" s="186">
        <v>7</v>
      </c>
      <c r="D31" s="186">
        <v>1</v>
      </c>
      <c r="E31" s="186">
        <v>15</v>
      </c>
      <c r="F31" s="210">
        <v>0</v>
      </c>
      <c r="G31" s="195">
        <v>2</v>
      </c>
      <c r="H31" s="195">
        <v>0</v>
      </c>
      <c r="I31" s="186">
        <v>2</v>
      </c>
      <c r="J31" s="195">
        <v>0</v>
      </c>
      <c r="K31" s="186">
        <v>0</v>
      </c>
      <c r="L31" s="195">
        <v>2</v>
      </c>
      <c r="M31" s="195">
        <v>0</v>
      </c>
      <c r="N31" s="195">
        <v>0</v>
      </c>
      <c r="O31" s="195">
        <v>0</v>
      </c>
      <c r="P31" s="206" t="s">
        <v>46</v>
      </c>
      <c r="Q31" s="207" t="s">
        <v>510</v>
      </c>
      <c r="R31" s="208">
        <v>0</v>
      </c>
      <c r="S31" s="208">
        <v>0</v>
      </c>
      <c r="T31" s="208">
        <v>0</v>
      </c>
      <c r="U31" s="208">
        <v>0</v>
      </c>
      <c r="V31" s="211">
        <v>0</v>
      </c>
      <c r="W31" s="208">
        <v>0</v>
      </c>
      <c r="X31" s="208">
        <v>0</v>
      </c>
      <c r="Y31" s="208">
        <v>0</v>
      </c>
      <c r="Z31" s="208">
        <v>2</v>
      </c>
      <c r="AA31" s="208">
        <v>0</v>
      </c>
      <c r="AB31" s="208">
        <v>0</v>
      </c>
      <c r="AC31" s="208">
        <v>0</v>
      </c>
      <c r="AD31" s="208">
        <v>0</v>
      </c>
      <c r="AE31" s="208">
        <v>3</v>
      </c>
      <c r="AF31" s="209" t="s">
        <v>46</v>
      </c>
    </row>
    <row r="32" spans="1:32" s="157" customFormat="1" ht="19.5" customHeight="1">
      <c r="A32" s="204" t="s">
        <v>511</v>
      </c>
      <c r="B32" s="195">
        <v>0</v>
      </c>
      <c r="C32" s="186">
        <v>5</v>
      </c>
      <c r="D32" s="186">
        <v>4</v>
      </c>
      <c r="E32" s="186">
        <v>0</v>
      </c>
      <c r="F32" s="195">
        <v>2</v>
      </c>
      <c r="G32" s="195">
        <v>0</v>
      </c>
      <c r="H32" s="195">
        <v>0</v>
      </c>
      <c r="I32" s="186">
        <v>2</v>
      </c>
      <c r="J32" s="205">
        <v>0</v>
      </c>
      <c r="K32" s="205">
        <v>0</v>
      </c>
      <c r="L32" s="195">
        <v>5</v>
      </c>
      <c r="M32" s="195">
        <v>0</v>
      </c>
      <c r="N32" s="205">
        <v>0</v>
      </c>
      <c r="O32" s="205">
        <v>0</v>
      </c>
      <c r="P32" s="206" t="s">
        <v>47</v>
      </c>
      <c r="Q32" s="207" t="s">
        <v>511</v>
      </c>
      <c r="R32" s="208">
        <v>0</v>
      </c>
      <c r="S32" s="208">
        <v>1</v>
      </c>
      <c r="T32" s="208">
        <v>0</v>
      </c>
      <c r="U32" s="208">
        <v>0</v>
      </c>
      <c r="V32" s="208">
        <v>2</v>
      </c>
      <c r="W32" s="208">
        <v>3</v>
      </c>
      <c r="X32" s="208">
        <v>0</v>
      </c>
      <c r="Y32" s="208">
        <v>1</v>
      </c>
      <c r="Z32" s="208">
        <v>2</v>
      </c>
      <c r="AA32" s="211">
        <v>1</v>
      </c>
      <c r="AB32" s="208">
        <v>0</v>
      </c>
      <c r="AC32" s="208">
        <v>34</v>
      </c>
      <c r="AD32" s="208">
        <v>0</v>
      </c>
      <c r="AE32" s="208">
        <v>2</v>
      </c>
      <c r="AF32" s="209" t="s">
        <v>47</v>
      </c>
    </row>
    <row r="33" spans="1:32" s="157" customFormat="1" ht="3" customHeight="1" thickBot="1">
      <c r="A33" s="220"/>
      <c r="B33" s="162"/>
      <c r="C33" s="164"/>
      <c r="D33" s="164"/>
      <c r="E33" s="164"/>
      <c r="F33" s="164"/>
      <c r="G33" s="164"/>
      <c r="H33" s="163"/>
      <c r="I33" s="163"/>
      <c r="J33" s="162"/>
      <c r="K33" s="162"/>
      <c r="L33" s="162"/>
      <c r="M33" s="221"/>
      <c r="N33" s="221"/>
      <c r="O33" s="221"/>
      <c r="P33" s="222"/>
      <c r="Q33" s="220"/>
      <c r="R33" s="162"/>
      <c r="S33" s="164"/>
      <c r="T33" s="164"/>
      <c r="U33" s="164"/>
      <c r="V33" s="164"/>
      <c r="W33" s="164"/>
      <c r="X33" s="162"/>
      <c r="Y33" s="162"/>
      <c r="Z33" s="162"/>
      <c r="AA33" s="163"/>
      <c r="AB33" s="162"/>
      <c r="AC33" s="221"/>
      <c r="AD33" s="221"/>
      <c r="AE33" s="221"/>
      <c r="AF33" s="222"/>
    </row>
    <row r="34" spans="2:32" s="157" customFormat="1" ht="9.75" customHeight="1" thickTop="1">
      <c r="B34" s="160"/>
      <c r="C34" s="223"/>
      <c r="D34" s="223"/>
      <c r="E34" s="223"/>
      <c r="F34" s="223"/>
      <c r="G34" s="223"/>
      <c r="J34" s="160"/>
      <c r="K34" s="160"/>
      <c r="L34" s="160"/>
      <c r="M34" s="224"/>
      <c r="N34" s="224"/>
      <c r="O34" s="224"/>
      <c r="P34" s="223"/>
      <c r="R34" s="160"/>
      <c r="S34" s="223"/>
      <c r="T34" s="223"/>
      <c r="U34" s="223"/>
      <c r="V34" s="223"/>
      <c r="W34" s="223"/>
      <c r="X34" s="160"/>
      <c r="Y34" s="160"/>
      <c r="Z34" s="160"/>
      <c r="AB34" s="160"/>
      <c r="AC34" s="224"/>
      <c r="AD34" s="224"/>
      <c r="AE34" s="224"/>
      <c r="AF34" s="223"/>
    </row>
    <row r="35" spans="1:32" s="157" customFormat="1" ht="12" customHeight="1">
      <c r="A35" s="896" t="s">
        <v>8</v>
      </c>
      <c r="B35" s="896"/>
      <c r="C35" s="896"/>
      <c r="D35" s="896"/>
      <c r="E35" s="896"/>
      <c r="F35" s="896"/>
      <c r="G35" s="896"/>
      <c r="H35" s="896"/>
      <c r="I35" s="896"/>
      <c r="J35" s="157" t="s">
        <v>413</v>
      </c>
      <c r="K35" s="160"/>
      <c r="L35" s="160"/>
      <c r="M35" s="224"/>
      <c r="N35" s="224"/>
      <c r="O35" s="224"/>
      <c r="P35" s="223"/>
      <c r="Q35" s="225" t="s">
        <v>476</v>
      </c>
      <c r="R35" s="160"/>
      <c r="S35" s="223"/>
      <c r="T35" s="223"/>
      <c r="U35" s="223"/>
      <c r="V35" s="223"/>
      <c r="W35" s="223"/>
      <c r="X35" s="157" t="s">
        <v>413</v>
      </c>
      <c r="Y35" s="160"/>
      <c r="Z35" s="160"/>
      <c r="AB35" s="160"/>
      <c r="AC35" s="224"/>
      <c r="AD35" s="224"/>
      <c r="AE35" s="224"/>
      <c r="AF35" s="223"/>
    </row>
    <row r="36" spans="1:32" s="157" customFormat="1" ht="12" customHeight="1">
      <c r="A36" s="226" t="s">
        <v>6</v>
      </c>
      <c r="B36" s="226"/>
      <c r="C36" s="226"/>
      <c r="D36" s="226"/>
      <c r="E36" s="226"/>
      <c r="F36" s="226"/>
      <c r="G36" s="226"/>
      <c r="H36" s="226"/>
      <c r="I36" s="225"/>
      <c r="J36" s="160"/>
      <c r="K36" s="160"/>
      <c r="L36" s="160"/>
      <c r="M36" s="224"/>
      <c r="N36" s="224"/>
      <c r="O36" s="224"/>
      <c r="P36" s="223"/>
      <c r="R36" s="160"/>
      <c r="S36" s="223"/>
      <c r="T36" s="223"/>
      <c r="U36" s="223"/>
      <c r="V36" s="223"/>
      <c r="W36" s="223"/>
      <c r="X36" s="160"/>
      <c r="Y36" s="160"/>
      <c r="Z36" s="160"/>
      <c r="AB36" s="160"/>
      <c r="AC36" s="224"/>
      <c r="AD36" s="224"/>
      <c r="AE36" s="224"/>
      <c r="AF36" s="223"/>
    </row>
    <row r="37" spans="1:32" s="157" customFormat="1" ht="12" customHeight="1">
      <c r="A37" s="227" t="s">
        <v>475</v>
      </c>
      <c r="B37" s="227"/>
      <c r="C37" s="227"/>
      <c r="D37" s="227"/>
      <c r="E37" s="227"/>
      <c r="F37" s="227"/>
      <c r="G37" s="227"/>
      <c r="H37" s="228"/>
      <c r="I37" s="228"/>
      <c r="J37" s="229"/>
      <c r="K37" s="156"/>
      <c r="L37" s="156"/>
      <c r="M37" s="224"/>
      <c r="N37" s="224"/>
      <c r="O37" s="224"/>
      <c r="P37" s="158"/>
      <c r="Q37" s="227"/>
      <c r="R37" s="229"/>
      <c r="S37" s="229"/>
      <c r="T37" s="229"/>
      <c r="U37" s="229"/>
      <c r="V37" s="229"/>
      <c r="W37" s="229"/>
      <c r="X37" s="229"/>
      <c r="Y37" s="156"/>
      <c r="Z37" s="156"/>
      <c r="AA37" s="156"/>
      <c r="AB37" s="156"/>
      <c r="AC37" s="224"/>
      <c r="AD37" s="224"/>
      <c r="AE37" s="224"/>
      <c r="AF37" s="158"/>
    </row>
  </sheetData>
  <sheetProtection/>
  <mergeCells count="23">
    <mergeCell ref="X3:AF3"/>
    <mergeCell ref="F6:I6"/>
    <mergeCell ref="AF6:AF9"/>
    <mergeCell ref="Q6:Q9"/>
    <mergeCell ref="F7:I7"/>
    <mergeCell ref="J6:O6"/>
    <mergeCell ref="P6:P9"/>
    <mergeCell ref="X7:AE7"/>
    <mergeCell ref="J3:P3"/>
    <mergeCell ref="A3:I3"/>
    <mergeCell ref="Q3:W3"/>
    <mergeCell ref="B6:E6"/>
    <mergeCell ref="J7:O7"/>
    <mergeCell ref="R6:S6"/>
    <mergeCell ref="U7:W7"/>
    <mergeCell ref="A35:I35"/>
    <mergeCell ref="U6:W6"/>
    <mergeCell ref="X6:AE6"/>
    <mergeCell ref="T6:T8"/>
    <mergeCell ref="A6:A9"/>
    <mergeCell ref="R7:S7"/>
    <mergeCell ref="F8:H8"/>
    <mergeCell ref="B7:E7"/>
  </mergeCells>
  <printOptions/>
  <pageMargins left="1.141732283464567" right="1.141732283464567" top="1.299212598425197" bottom="1.299212598425197" header="0" footer="0"/>
  <pageSetup firstPageNumber="1" useFirstPageNumber="1" fitToWidth="2" horizontalDpi="600" verticalDpi="600" orientation="portrait" pageOrder="overThenDown" paperSize="9" scale="98" r:id="rId1"/>
  <colBreaks count="3" manualBreakCount="3">
    <brk id="9" max="65535" man="1"/>
    <brk id="16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한컴오피스 셀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</dc:creator>
  <cp:keywords/>
  <dc:description/>
  <cp:lastModifiedBy>Your User Name</cp:lastModifiedBy>
  <cp:lastPrinted>2018-01-25T00:48:02Z</cp:lastPrinted>
  <dcterms:created xsi:type="dcterms:W3CDTF">2008-09-08T01:05:02Z</dcterms:created>
  <dcterms:modified xsi:type="dcterms:W3CDTF">2018-01-25T00:48:03Z</dcterms:modified>
  <cp:category/>
  <cp:version/>
  <cp:contentType/>
  <cp:contentStatus/>
  <cp:revision>28</cp:revision>
</cp:coreProperties>
</file>