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2420" tabRatio="728" firstSheet="15" activeTab="17"/>
  </bookViews>
  <sheets>
    <sheet name="1.주택현황 및 보급률" sheetId="1" r:id="rId1"/>
    <sheet name="2. 건축년도별 주택(변경)" sheetId="2" r:id="rId2"/>
    <sheet name="3. 연면적별 주택" sheetId="3" r:id="rId3"/>
    <sheet name="4.건축허가" sheetId="4" r:id="rId4"/>
    <sheet name="5.시군별 건축허가" sheetId="5" r:id="rId5"/>
    <sheet name="6.아파트 건립" sheetId="6" r:id="rId6"/>
    <sheet name="7.주택 재개발사업" sheetId="7" r:id="rId7"/>
    <sheet name="8.주택 가격" sheetId="8" r:id="rId8"/>
    <sheet name="9.도시환경정비사업" sheetId="9" r:id="rId9"/>
    <sheet name="10.무허가 건축물" sheetId="10" r:id="rId10"/>
    <sheet name="11. 토지거래 허가" sheetId="11" r:id="rId11"/>
    <sheet name="12.지가변동률" sheetId="12" r:id="rId12"/>
    <sheet name="13. 토지거래 현황" sheetId="13" r:id="rId13"/>
    <sheet name="14.용도지역" sheetId="14" r:id="rId14"/>
    <sheet name="15.용도지구" sheetId="15" r:id="rId15"/>
    <sheet name="16.개발제한구역" sheetId="16" r:id="rId16"/>
    <sheet name="17.공원" sheetId="17" r:id="rId17"/>
    <sheet name="18.하천" sheetId="18" r:id="rId18"/>
    <sheet name="18-1.하천(시군별)" sheetId="19" r:id="rId19"/>
    <sheet name="19. 하천부지점용" sheetId="20" r:id="rId20"/>
    <sheet name="20.댐 현황" sheetId="21" r:id="rId21"/>
    <sheet name="21.도로" sheetId="22" r:id="rId22"/>
    <sheet name="21-1.폭원별 도로현황" sheetId="23" r:id="rId23"/>
    <sheet name="22.도로시설물" sheetId="24" r:id="rId24"/>
    <sheet name="23.교량" sheetId="25" r:id="rId25"/>
    <sheet name="24.건설장비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1._접수우편물" localSheetId="10">#REF!</definedName>
    <definedName name="_1._접수우편물" localSheetId="12">#REF!</definedName>
    <definedName name="_1._접수우편물" localSheetId="14">#REF!</definedName>
    <definedName name="_1._접수우편물" localSheetId="15">#REF!</definedName>
    <definedName name="_1._접수우편물" localSheetId="19">#REF!</definedName>
    <definedName name="_1._접수우편물" localSheetId="21">#REF!</definedName>
    <definedName name="_1._접수우편물" localSheetId="22">#REF!</definedName>
    <definedName name="_1._접수우편물" localSheetId="23">#REF!</definedName>
    <definedName name="_1._접수우편물" localSheetId="24">#REF!</definedName>
    <definedName name="_1._접수우편물">#REF!</definedName>
    <definedName name="_2._배달우편물">'[1]배달물수'!$A$2</definedName>
    <definedName name="_3._우편세입" localSheetId="10">#REF!</definedName>
    <definedName name="_3._우편세입" localSheetId="12">#REF!</definedName>
    <definedName name="_3._우편세입" localSheetId="14">#REF!</definedName>
    <definedName name="_3._우편세입" localSheetId="15">#REF!</definedName>
    <definedName name="_3._우편세입" localSheetId="19">#REF!</definedName>
    <definedName name="_3._우편세입" localSheetId="21">#REF!</definedName>
    <definedName name="_3._우편세입" localSheetId="22">#REF!</definedName>
    <definedName name="_3._우편세입" localSheetId="23">#REF!</definedName>
    <definedName name="_3._우편세입" localSheetId="24">#REF!</definedName>
    <definedName name="_3._우편세입">#REF!</definedName>
    <definedName name="1_저수지" localSheetId="10">#REF!</definedName>
    <definedName name="1_저수지" localSheetId="12">#REF!</definedName>
    <definedName name="1_저수지" localSheetId="14">#REF!</definedName>
    <definedName name="1_저수지" localSheetId="19">#REF!</definedName>
    <definedName name="1_저수지">#REF!</definedName>
    <definedName name="10_방조제" localSheetId="10">#REF!</definedName>
    <definedName name="10_방조제" localSheetId="12">#REF!</definedName>
    <definedName name="10_방조제" localSheetId="14">#REF!</definedName>
    <definedName name="10_방조제" localSheetId="19">#REF!</definedName>
    <definedName name="10_방조제">#REF!</definedName>
    <definedName name="2_양수장" localSheetId="10">#REF!</definedName>
    <definedName name="2_양수장" localSheetId="12">#REF!</definedName>
    <definedName name="2_양수장" localSheetId="14">#REF!</definedName>
    <definedName name="2_양수장" localSheetId="19">#REF!</definedName>
    <definedName name="2_양수장">#REF!</definedName>
    <definedName name="3_배수장" localSheetId="10">#REF!</definedName>
    <definedName name="3_배수장" localSheetId="12">#REF!</definedName>
    <definedName name="3_배수장" localSheetId="14">#REF!</definedName>
    <definedName name="3_배수장" localSheetId="19">#REF!</definedName>
    <definedName name="3_배수장">#REF!</definedName>
    <definedName name="4_양배수장" localSheetId="10">#REF!</definedName>
    <definedName name="4_양배수장" localSheetId="12">#REF!</definedName>
    <definedName name="4_양배수장" localSheetId="14">#REF!</definedName>
    <definedName name="4_양배수장" localSheetId="19">#REF!</definedName>
    <definedName name="4_양배수장">#REF!</definedName>
    <definedName name="5_취입보" localSheetId="10">#REF!</definedName>
    <definedName name="5_취입보" localSheetId="12">#REF!</definedName>
    <definedName name="5_취입보" localSheetId="14">#REF!</definedName>
    <definedName name="5_취입보" localSheetId="19">#REF!</definedName>
    <definedName name="5_취입보">#REF!</definedName>
    <definedName name="6_집수암거" localSheetId="10">#REF!</definedName>
    <definedName name="6_집수암거" localSheetId="12">#REF!</definedName>
    <definedName name="6_집수암거" localSheetId="14">#REF!</definedName>
    <definedName name="6_집수암거" localSheetId="19">#REF!</definedName>
    <definedName name="6_집수암거">#REF!</definedName>
    <definedName name="7_집수정" localSheetId="10">#REF!</definedName>
    <definedName name="7_집수정" localSheetId="12">#REF!</definedName>
    <definedName name="7_집수정" localSheetId="14">#REF!</definedName>
    <definedName name="7_집수정" localSheetId="19">#REF!</definedName>
    <definedName name="7_집수정">#REF!</definedName>
    <definedName name="8_대형관정" localSheetId="10">#REF!</definedName>
    <definedName name="8_대형관정" localSheetId="12">#REF!</definedName>
    <definedName name="8_대형관정" localSheetId="14">#REF!</definedName>
    <definedName name="8_대형관정" localSheetId="19">#REF!</definedName>
    <definedName name="8_대형관정">#REF!</definedName>
    <definedName name="9_소형관정" localSheetId="10">#REF!</definedName>
    <definedName name="9_소형관정" localSheetId="12">#REF!</definedName>
    <definedName name="9_소형관정" localSheetId="14">#REF!</definedName>
    <definedName name="9_소형관정" localSheetId="19">#REF!</definedName>
    <definedName name="9_소형관정">#REF!</definedName>
    <definedName name="나._세입실적비교" localSheetId="10">#REF!</definedName>
    <definedName name="나._세입실적비교" localSheetId="12">#REF!</definedName>
    <definedName name="나._세입실적비교" localSheetId="14">#REF!</definedName>
    <definedName name="나._세입실적비교" localSheetId="15">#REF!</definedName>
    <definedName name="나._세입실적비교" localSheetId="19">#REF!</definedName>
    <definedName name="나._세입실적비교" localSheetId="21">#REF!</definedName>
    <definedName name="나._세입실적비교" localSheetId="22">#REF!</definedName>
    <definedName name="나._세입실적비교" localSheetId="23">#REF!</definedName>
    <definedName name="나._세입실적비교" localSheetId="24">#REF!</definedName>
    <definedName name="나._세입실적비교">#REF!</definedName>
    <definedName name="나._접수물량과_배달물량_비교">'[1]접수대배달'!$A$1</definedName>
    <definedName name="다._우편물량과_세입실적" localSheetId="10">#REF!</definedName>
    <definedName name="다._우편물량과_세입실적" localSheetId="12">#REF!</definedName>
    <definedName name="다._우편물량과_세입실적" localSheetId="14">#REF!</definedName>
    <definedName name="다._우편물량과_세입실적" localSheetId="15">#REF!</definedName>
    <definedName name="다._우편물량과_세입실적" localSheetId="19">#REF!</definedName>
    <definedName name="다._우편물량과_세입실적" localSheetId="21">#REF!</definedName>
    <definedName name="다._우편물량과_세입실적" localSheetId="22">#REF!</definedName>
    <definedName name="다._우편물량과_세입실적" localSheetId="23">#REF!</definedName>
    <definedName name="다._우편물량과_세입실적" localSheetId="24">#REF!</definedName>
    <definedName name="다._우편물량과_세입실적">#REF!</definedName>
    <definedName name="다._체신청별_접수물량">'[1]청별접수'!$A$1</definedName>
    <definedName name="라._종별_접수량_총괄">'[1]종별접수'!$A$1</definedName>
    <definedName name="라._체신청별_세입목표_대_실적" localSheetId="10">#REF!</definedName>
    <definedName name="라._체신청별_세입목표_대_실적" localSheetId="12">#REF!</definedName>
    <definedName name="라._체신청별_세입목표_대_실적" localSheetId="14">#REF!</definedName>
    <definedName name="라._체신청별_세입목표_대_실적" localSheetId="15">#REF!</definedName>
    <definedName name="라._체신청별_세입목표_대_실적" localSheetId="19">#REF!</definedName>
    <definedName name="라._체신청별_세입목표_대_실적" localSheetId="21">#REF!</definedName>
    <definedName name="라._체신청별_세입목표_대_실적" localSheetId="22">#REF!</definedName>
    <definedName name="라._체신청별_세입목표_대_실적" localSheetId="23">#REF!</definedName>
    <definedName name="라._체신청별_세입목표_대_실적" localSheetId="24">#REF!</definedName>
    <definedName name="라._체신청별_세입목표_대_실적">#REF!</definedName>
    <definedName name="마._종별_접수량_및_구성비__국내" localSheetId="10">#REF!</definedName>
    <definedName name="마._종별_접수량_및_구성비__국내" localSheetId="12">#REF!</definedName>
    <definedName name="마._종별_접수량_및_구성비__국내" localSheetId="14">#REF!</definedName>
    <definedName name="마._종별_접수량_및_구성비__국내" localSheetId="15">#REF!</definedName>
    <definedName name="마._종별_접수량_및_구성비__국내" localSheetId="19">#REF!</definedName>
    <definedName name="마._종별_접수량_및_구성비__국내" localSheetId="21">#REF!</definedName>
    <definedName name="마._종별_접수량_및_구성비__국내" localSheetId="22">#REF!</definedName>
    <definedName name="마._종별_접수량_및_구성비__국내" localSheetId="23">#REF!</definedName>
    <definedName name="마._종별_접수량_및_구성비__국내" localSheetId="24">#REF!</definedName>
    <definedName name="마._종별_접수량_및_구성비__국내">#REF!</definedName>
    <definedName name="마._체신청별_전년대비_세입실적" localSheetId="10">#REF!</definedName>
    <definedName name="마._체신청별_전년대비_세입실적" localSheetId="12">#REF!</definedName>
    <definedName name="마._체신청별_전년대비_세입실적" localSheetId="14">#REF!</definedName>
    <definedName name="마._체신청별_전년대비_세입실적" localSheetId="15">#REF!</definedName>
    <definedName name="마._체신청별_전년대비_세입실적" localSheetId="19">#REF!</definedName>
    <definedName name="마._체신청별_전년대비_세입실적" localSheetId="21">#REF!</definedName>
    <definedName name="마._체신청별_전년대비_세입실적" localSheetId="22">#REF!</definedName>
    <definedName name="마._체신청별_전년대비_세입실적" localSheetId="23">#REF!</definedName>
    <definedName name="마._체신청별_전년대비_세입실적" localSheetId="24">#REF!</definedName>
    <definedName name="마._체신청별_전년대비_세입실적">#REF!</definedName>
    <definedName name="바._종별_접수량__국제" localSheetId="10">#REF!</definedName>
    <definedName name="바._종별_접수량__국제" localSheetId="12">#REF!</definedName>
    <definedName name="바._종별_접수량__국제" localSheetId="14">#REF!</definedName>
    <definedName name="바._종별_접수량__국제" localSheetId="15">#REF!</definedName>
    <definedName name="바._종별_접수량__국제" localSheetId="19">#REF!</definedName>
    <definedName name="바._종별_접수량__국제" localSheetId="21">#REF!</definedName>
    <definedName name="바._종별_접수량__국제" localSheetId="22">#REF!</definedName>
    <definedName name="바._종별_접수량__국제" localSheetId="23">#REF!</definedName>
    <definedName name="바._종별_접수량__국제" localSheetId="24">#REF!</definedName>
    <definedName name="바._종별_접수량__국제">#REF!</definedName>
    <definedName name="바._항목별_세입실적">'[1]항목별세입'!$A$1</definedName>
    <definedName name="사._국제특급우편물_접수실적__당월">'[1]국제특급'!$A$1</definedName>
    <definedName name="사._요금별·후납_우편물량">'[1]별후납'!$A$1</definedName>
    <definedName name="세입비1">'[3]0110원본'!$A$1:$ET$32</definedName>
    <definedName name="ㅇㅇ">#REF!</definedName>
    <definedName name="ㅇㅇㅇㅇㅇ">#REF!</definedName>
    <definedName name="용도지구2" localSheetId="14">#REF!</definedName>
    <definedName name="용도지구2">#REF!</definedName>
    <definedName name="우편">#REF!</definedName>
    <definedName name="접수종별">#REF!</definedName>
    <definedName name="하나" localSheetId="14">#REF!</definedName>
    <definedName name="하나">#REF!</definedName>
    <definedName name="_xlnm.Print_Area" localSheetId="0">'1.주택현황 및 보급률'!$A$1:$L$35</definedName>
    <definedName name="_xlnm.Print_Area" localSheetId="12">'13. 토지거래 현황'!$A$1:$AP$37</definedName>
    <definedName name="_xlnm.Print_Area" localSheetId="13">'14.용도지역'!$A$1:$AM$37</definedName>
    <definedName name="_xlnm.Print_Area" localSheetId="14">'15.용도지구'!$A$1:$T$32</definedName>
    <definedName name="_xlnm.Print_Area" localSheetId="16">'17.공원'!$A$1:$AH$38</definedName>
    <definedName name="_xlnm.Print_Area" localSheetId="17">'18.하천'!$A$1:$H$22</definedName>
    <definedName name="_xlnm.Print_Area" localSheetId="1">'2. 건축년도별 주택(변경)'!$A$1:$O$43</definedName>
    <definedName name="_xlnm.Print_Area" localSheetId="22">'21-1.폭원별 도로현황'!$A$1:$H$36</definedName>
    <definedName name="_xlnm.Print_Area" localSheetId="23">'22.도로시설물'!$A$1:$AG$34</definedName>
    <definedName name="_xlnm.Print_Area" localSheetId="2">'3. 연면적별 주택'!$A$1:$H$26</definedName>
    <definedName name="_xlnm.Print_Area" localSheetId="3">'4.건축허가'!$A$1:$AF$42</definedName>
    <definedName name="_xlnm.Print_Area" localSheetId="4">'5.시군별 건축허가'!$A$1:$R$34</definedName>
    <definedName name="rnr">'[2]0110원본'!$A$1:$ET$32</definedName>
  </definedNames>
  <calcPr fullCalcOnLoad="1"/>
</workbook>
</file>

<file path=xl/sharedStrings.xml><?xml version="1.0" encoding="utf-8"?>
<sst xmlns="http://schemas.openxmlformats.org/spreadsheetml/2006/main" count="3639" uniqueCount="1197">
  <si>
    <t>Apartment units in a private house</t>
  </si>
  <si>
    <t>3. Housing  Units by Floor Space</t>
  </si>
  <si>
    <t>11. Permits for Land Transaction</t>
  </si>
  <si>
    <t>4.  Building Construction Permits(Cont'd)</t>
  </si>
  <si>
    <t>Number of houses by type of housing unit</t>
  </si>
  <si>
    <t>Source : Construction Policy Division</t>
  </si>
  <si>
    <t>Source : Road Transportation Division</t>
  </si>
  <si>
    <t>Unit : Households. House</t>
  </si>
  <si>
    <t>7. Housing Redevelopment</t>
  </si>
  <si>
    <t>용  도  변  경    Change of Use</t>
  </si>
  <si>
    <t>HOUSING AND CONSTRUCTION</t>
  </si>
  <si>
    <t>Protection of facilities</t>
  </si>
  <si>
    <t>Source : Architecture and Urban Affairs Division</t>
  </si>
  <si>
    <t>13. Land Transactions by Use &amp; Purpose(Cont'd)</t>
  </si>
  <si>
    <t>증축, 개축, 이전, 대수선     Extension, Reconstruction</t>
  </si>
  <si>
    <t>6. Construction of Apartment</t>
  </si>
  <si>
    <t>Agricultural and Forest Area</t>
  </si>
  <si>
    <t>Note1) : Foreigners Excluded</t>
  </si>
  <si>
    <t>도   시   지   역        Urban Area</t>
  </si>
  <si>
    <t>Unit : Place, Person, Household</t>
  </si>
  <si>
    <t>No. of general households (A)</t>
  </si>
  <si>
    <t>Housing supply rate
(B)/(A)*100</t>
  </si>
  <si>
    <t>7. 주택 재개발사업</t>
  </si>
  <si>
    <t>Floor area</t>
  </si>
  <si>
    <t>Taean-gun</t>
  </si>
  <si>
    <t>자료 : 도로교통과</t>
  </si>
  <si>
    <t>(B/A)*100</t>
  </si>
  <si>
    <t>자연환경보전지역(B)</t>
  </si>
  <si>
    <t>Imposition</t>
  </si>
  <si>
    <t>Unit : Each</t>
  </si>
  <si>
    <t>Betching</t>
  </si>
  <si>
    <t>Aggregate</t>
  </si>
  <si>
    <t>Bulldozers</t>
  </si>
  <si>
    <t>Excavators</t>
  </si>
  <si>
    <t>Forklifts</t>
  </si>
  <si>
    <t>Scrapers</t>
  </si>
  <si>
    <t>Dump trucks</t>
  </si>
  <si>
    <t>Finishers</t>
  </si>
  <si>
    <t>Crushers</t>
  </si>
  <si>
    <t>Compressors</t>
  </si>
  <si>
    <t>Dredgers</t>
  </si>
  <si>
    <t>collectors</t>
  </si>
  <si>
    <t>stabilizers</t>
  </si>
  <si>
    <t>machines</t>
  </si>
  <si>
    <t>Rock drills</t>
  </si>
  <si>
    <t>Buildings</t>
  </si>
  <si>
    <t>Building</t>
  </si>
  <si>
    <t>Gyeryong-si</t>
  </si>
  <si>
    <t>자연환경보전지역</t>
  </si>
  <si>
    <t>Sub  Total</t>
  </si>
  <si>
    <t>Green Zone</t>
  </si>
  <si>
    <t>Green Belt</t>
  </si>
  <si>
    <t>Dry fields</t>
  </si>
  <si>
    <t>Dwellings</t>
  </si>
  <si>
    <t>Forest land</t>
  </si>
  <si>
    <t xml:space="preserve">공   주   시 </t>
  </si>
  <si>
    <t>Unit : m</t>
  </si>
  <si>
    <t xml:space="preserve">서   천   군 </t>
  </si>
  <si>
    <t xml:space="preserve">청   양   군 </t>
  </si>
  <si>
    <t xml:space="preserve">예   산   군 </t>
  </si>
  <si>
    <t>Extension</t>
  </si>
  <si>
    <t>Subtotal</t>
  </si>
  <si>
    <t>1st
General</t>
  </si>
  <si>
    <t>2nd
General</t>
  </si>
  <si>
    <t>3rd
General</t>
  </si>
  <si>
    <t>Commercial</t>
  </si>
  <si>
    <t>Distance</t>
  </si>
  <si>
    <t>Circulation</t>
  </si>
  <si>
    <t>Forest Area</t>
  </si>
  <si>
    <t>자료 : 건설정책과</t>
  </si>
  <si>
    <t>Cheonan-si</t>
  </si>
  <si>
    <t>Gongju-si</t>
  </si>
  <si>
    <t>Boryeong-si</t>
  </si>
  <si>
    <t>Seosan-si</t>
  </si>
  <si>
    <t>Nonsan-si</t>
  </si>
  <si>
    <t>Geumsan-gun</t>
  </si>
  <si>
    <t>Buyeo-gun</t>
  </si>
  <si>
    <t>Yesan-gun</t>
  </si>
  <si>
    <t>Designation rate</t>
  </si>
  <si>
    <t>Unit : number, m</t>
  </si>
  <si>
    <t>Educational/Social</t>
  </si>
  <si>
    <t>Residential Zeon</t>
  </si>
  <si>
    <t>Non-designated zone</t>
  </si>
  <si>
    <t>Site for factories</t>
  </si>
  <si>
    <t>Semi-
residential</t>
  </si>
  <si>
    <t>Preservation Area</t>
  </si>
  <si>
    <t xml:space="preserve"> Residential zone</t>
  </si>
  <si>
    <t>water side
 park</t>
  </si>
  <si>
    <t>City natural 
space</t>
  </si>
  <si>
    <t>Number of rivers</t>
  </si>
  <si>
    <t>Detached dwelling</t>
  </si>
  <si>
    <t>Non-housing units</t>
  </si>
  <si>
    <t>연  도  별
시  군  별</t>
  </si>
  <si>
    <t>Number of dam(s)</t>
  </si>
  <si>
    <t>Height of dam(s)</t>
  </si>
  <si>
    <t>Pedestrian overpass</t>
  </si>
  <si>
    <t>Underground arcades</t>
  </si>
  <si>
    <t>Historical 
culture</t>
  </si>
  <si>
    <t>Cultural
resources</t>
  </si>
  <si>
    <t>Major
facilities</t>
  </si>
  <si>
    <t>improvements needed</t>
  </si>
  <si>
    <t>Improvement rate</t>
  </si>
  <si>
    <t>19. 하 천 부 지  점 용</t>
  </si>
  <si>
    <t>multi family house</t>
  </si>
  <si>
    <t>공동구</t>
  </si>
  <si>
    <t>피니셔</t>
  </si>
  <si>
    <t>지역</t>
  </si>
  <si>
    <t>부과</t>
  </si>
  <si>
    <t>굴삭기</t>
  </si>
  <si>
    <t>지게차</t>
  </si>
  <si>
    <t>살포기</t>
  </si>
  <si>
    <t>쇄석기</t>
  </si>
  <si>
    <t>천공기</t>
  </si>
  <si>
    <t>준설선</t>
  </si>
  <si>
    <t>불도저</t>
  </si>
  <si>
    <t>공업용</t>
  </si>
  <si>
    <t>주택수</t>
  </si>
  <si>
    <t>필지수</t>
  </si>
  <si>
    <t>면적</t>
  </si>
  <si>
    <t>가로등</t>
  </si>
  <si>
    <t>계</t>
  </si>
  <si>
    <t>연면적</t>
  </si>
  <si>
    <t>주거용</t>
  </si>
  <si>
    <t>상업용</t>
  </si>
  <si>
    <t>공공용</t>
  </si>
  <si>
    <t>동수</t>
  </si>
  <si>
    <t>전</t>
  </si>
  <si>
    <t>답</t>
  </si>
  <si>
    <t>소계</t>
  </si>
  <si>
    <t>준주거</t>
  </si>
  <si>
    <t>준공업</t>
  </si>
  <si>
    <t>총합계</t>
  </si>
  <si>
    <t>합계</t>
  </si>
  <si>
    <t>실외</t>
  </si>
  <si>
    <t>기타</t>
  </si>
  <si>
    <t>체육</t>
  </si>
  <si>
    <t>시설</t>
  </si>
  <si>
    <t>Dry</t>
  </si>
  <si>
    <t>개소</t>
  </si>
  <si>
    <t>연도별</t>
  </si>
  <si>
    <t>소공원</t>
  </si>
  <si>
    <t>시군별</t>
  </si>
  <si>
    <t>연장</t>
  </si>
  <si>
    <t>아파트</t>
  </si>
  <si>
    <t>보령댐</t>
  </si>
  <si>
    <t>방화</t>
  </si>
  <si>
    <t>방재</t>
  </si>
  <si>
    <t>지구</t>
  </si>
  <si>
    <t>중심지</t>
  </si>
  <si>
    <t>최저</t>
  </si>
  <si>
    <t>최고</t>
  </si>
  <si>
    <t>생태계</t>
  </si>
  <si>
    <t>자연</t>
  </si>
  <si>
    <t>수변</t>
  </si>
  <si>
    <t>시가지</t>
  </si>
  <si>
    <t>학교</t>
  </si>
  <si>
    <t>공용</t>
  </si>
  <si>
    <t>항만</t>
  </si>
  <si>
    <t>공항</t>
  </si>
  <si>
    <t>집단</t>
  </si>
  <si>
    <t>주거</t>
  </si>
  <si>
    <t>산업</t>
  </si>
  <si>
    <t>유통</t>
  </si>
  <si>
    <t>복합</t>
  </si>
  <si>
    <t>연  도  별
시  군  별</t>
  </si>
  <si>
    <t>연 도 별
시 군 별</t>
  </si>
  <si>
    <t>Motor Graders</t>
  </si>
  <si>
    <t>Year
Si, Gun</t>
  </si>
  <si>
    <t>Mixing plants</t>
  </si>
  <si>
    <t>distributors</t>
  </si>
  <si>
    <t>manutacturing</t>
  </si>
  <si>
    <t>Unit : Number</t>
  </si>
  <si>
    <t>Unit : building</t>
  </si>
  <si>
    <t>Commercial Zeon</t>
  </si>
  <si>
    <t>Distributors</t>
  </si>
  <si>
    <t>construction</t>
  </si>
  <si>
    <t>Mixer trucks</t>
  </si>
  <si>
    <t>Industrial Zeon</t>
  </si>
  <si>
    <t>Management Area</t>
  </si>
  <si>
    <t>Rice paddies</t>
  </si>
  <si>
    <t>1st
Exclusive</t>
  </si>
  <si>
    <t>management Area</t>
  </si>
  <si>
    <t>Seocheon-gun</t>
  </si>
  <si>
    <t>Cheongyang-gun</t>
  </si>
  <si>
    <t>Hongseong-gun</t>
  </si>
  <si>
    <t>No.of buildings</t>
  </si>
  <si>
    <t>Agricultural</t>
  </si>
  <si>
    <t xml:space="preserve">Preservation </t>
  </si>
  <si>
    <t>Agricultural &amp;</t>
  </si>
  <si>
    <t>2nd
Exclusive</t>
  </si>
  <si>
    <t>Semi-industrial</t>
  </si>
  <si>
    <t>Industrial zone</t>
  </si>
  <si>
    <t>forestry and</t>
  </si>
  <si>
    <t>Playing 
fields</t>
  </si>
  <si>
    <t>Number of cases</t>
  </si>
  <si>
    <t>Collection of</t>
  </si>
  <si>
    <t>gravel and sand</t>
  </si>
  <si>
    <t>Gyeryong -si</t>
  </si>
  <si>
    <t>Unit : House</t>
  </si>
  <si>
    <t>연 도 별
용 도 별</t>
  </si>
  <si>
    <t>Lenth of dam(s)</t>
  </si>
  <si>
    <t>Gross storage</t>
  </si>
  <si>
    <t>Rate of pave</t>
  </si>
  <si>
    <t>Elevated roads</t>
  </si>
  <si>
    <t>Residenttial</t>
  </si>
  <si>
    <t>Boryeong-dam</t>
  </si>
  <si>
    <t>Total length</t>
  </si>
  <si>
    <t>17.  공      원</t>
  </si>
  <si>
    <t>공 주 시</t>
  </si>
  <si>
    <t>천 안 시</t>
  </si>
  <si>
    <t>서 산 시</t>
  </si>
  <si>
    <t>계 룡 시</t>
  </si>
  <si>
    <t>금 산 군</t>
  </si>
  <si>
    <t>부 여 군</t>
  </si>
  <si>
    <t>서 천 군</t>
  </si>
  <si>
    <t>홍 성 군</t>
  </si>
  <si>
    <t>태 안 군</t>
  </si>
  <si>
    <t>예 산 군</t>
  </si>
  <si>
    <t>논 산 시</t>
  </si>
  <si>
    <t>청 양 군</t>
  </si>
  <si>
    <t>아 산 시</t>
  </si>
  <si>
    <t>2010</t>
  </si>
  <si>
    <t>2011</t>
  </si>
  <si>
    <t>Si, Gun</t>
  </si>
  <si>
    <t>입체교차로</t>
  </si>
  <si>
    <t>복개구조물</t>
  </si>
  <si>
    <t>언더패스</t>
  </si>
  <si>
    <t>계획관리</t>
  </si>
  <si>
    <t>지정비율</t>
  </si>
  <si>
    <t>스크레이퍼</t>
  </si>
  <si>
    <t>덤프트럭</t>
  </si>
  <si>
    <t>배칭프렌트</t>
  </si>
  <si>
    <t>믹서트럭</t>
  </si>
  <si>
    <t>Plant</t>
  </si>
  <si>
    <t>골재살포기</t>
  </si>
  <si>
    <t>공기압축기</t>
  </si>
  <si>
    <t>사리채취기</t>
  </si>
  <si>
    <t>노상안정기</t>
  </si>
  <si>
    <t>특수건설기계</t>
  </si>
  <si>
    <t>믹싱프랜트</t>
  </si>
  <si>
    <t>Special</t>
  </si>
  <si>
    <t>Gravel</t>
  </si>
  <si>
    <t>Road</t>
  </si>
  <si>
    <t>Machine</t>
  </si>
  <si>
    <t>연 도 별</t>
  </si>
  <si>
    <t>로  더</t>
  </si>
  <si>
    <t>모터 그레이더</t>
  </si>
  <si>
    <t>Year</t>
  </si>
  <si>
    <t>Loaders</t>
  </si>
  <si>
    <t>Cranes</t>
  </si>
  <si>
    <t>Rollers</t>
  </si>
  <si>
    <t>Boring</t>
  </si>
  <si>
    <t>Others</t>
  </si>
  <si>
    <t>Pumps</t>
  </si>
  <si>
    <t>합    계</t>
  </si>
  <si>
    <t>농수산용</t>
  </si>
  <si>
    <t>교육/ 사회용</t>
  </si>
  <si>
    <t>기  타</t>
  </si>
  <si>
    <t>시 군 별</t>
  </si>
  <si>
    <t>No. of</t>
  </si>
  <si>
    <t>Houses</t>
  </si>
  <si>
    <t>이   하</t>
  </si>
  <si>
    <t>초  과</t>
  </si>
  <si>
    <t>농림지역</t>
  </si>
  <si>
    <t>Total</t>
  </si>
  <si>
    <t>주거지역</t>
  </si>
  <si>
    <t>상업지역</t>
  </si>
  <si>
    <t>공업지역</t>
  </si>
  <si>
    <t>녹지지역</t>
  </si>
  <si>
    <t>개발제한구역</t>
  </si>
  <si>
    <t>용도미지정</t>
  </si>
  <si>
    <t>Area</t>
  </si>
  <si>
    <t>Urban</t>
  </si>
  <si>
    <t>Rural</t>
  </si>
  <si>
    <t>total</t>
  </si>
  <si>
    <t>General</t>
  </si>
  <si>
    <t>보 령 시</t>
  </si>
  <si>
    <t>단독주택</t>
  </si>
  <si>
    <t>Asan-si</t>
  </si>
  <si>
    <t>Public</t>
  </si>
  <si>
    <t>시  군  별</t>
  </si>
  <si>
    <t>구 역 수</t>
  </si>
  <si>
    <t>시행면적</t>
  </si>
  <si>
    <t>건립가구</t>
  </si>
  <si>
    <t>공장용지</t>
  </si>
  <si>
    <t>미지정지역</t>
  </si>
  <si>
    <t>합   계</t>
  </si>
  <si>
    <t>중심상업</t>
  </si>
  <si>
    <t>일반상업</t>
  </si>
  <si>
    <t>근린상업</t>
  </si>
  <si>
    <t>유통상업</t>
  </si>
  <si>
    <t>전용공업</t>
  </si>
  <si>
    <t>일반공업</t>
  </si>
  <si>
    <t>보전녹지</t>
  </si>
  <si>
    <t>자연녹지</t>
  </si>
  <si>
    <t>생산녹지</t>
  </si>
  <si>
    <t>제1종전용</t>
  </si>
  <si>
    <t>제2종전용</t>
  </si>
  <si>
    <t>제1종일반</t>
  </si>
  <si>
    <t>제2종일반</t>
  </si>
  <si>
    <t>Natural</t>
  </si>
  <si>
    <t xml:space="preserve">Plan </t>
  </si>
  <si>
    <t xml:space="preserve"> 용 도 </t>
  </si>
  <si>
    <t>year</t>
  </si>
  <si>
    <t>공 업 지 역</t>
  </si>
  <si>
    <t>생산관리지역</t>
  </si>
  <si>
    <t>보전관리지역</t>
  </si>
  <si>
    <t>도시지역</t>
  </si>
  <si>
    <t>비도시지역</t>
  </si>
  <si>
    <t>Grand</t>
  </si>
  <si>
    <t>Sub-</t>
  </si>
  <si>
    <t>읍면동수</t>
  </si>
  <si>
    <t>도로 및</t>
  </si>
  <si>
    <t>농림수산</t>
  </si>
  <si>
    <t>주택및 근</t>
  </si>
  <si>
    <t>주민공동</t>
  </si>
  <si>
    <t>도시민의</t>
  </si>
  <si>
    <t>국방군사에</t>
  </si>
  <si>
    <t>학교및전기</t>
  </si>
  <si>
    <t>상하수도등</t>
  </si>
  <si>
    <t>업용시설</t>
  </si>
  <si>
    <t>린생활시설</t>
  </si>
  <si>
    <t>이용시설</t>
  </si>
  <si>
    <t>여가활용</t>
  </si>
  <si>
    <t>관한시설</t>
  </si>
  <si>
    <t>공급시설등</t>
  </si>
  <si>
    <t>공공용시설</t>
  </si>
  <si>
    <t>Common</t>
  </si>
  <si>
    <t>시  설</t>
  </si>
  <si>
    <t>공익시설</t>
  </si>
  <si>
    <t>Outdoor</t>
  </si>
  <si>
    <t>Forest</t>
  </si>
  <si>
    <t>Rice</t>
  </si>
  <si>
    <t>fishing</t>
  </si>
  <si>
    <t>sports</t>
  </si>
  <si>
    <t>leisure</t>
  </si>
  <si>
    <t>Other</t>
  </si>
  <si>
    <t>land</t>
  </si>
  <si>
    <t>field</t>
  </si>
  <si>
    <t>paddy</t>
  </si>
  <si>
    <t>Paddy</t>
  </si>
  <si>
    <t>도시공원</t>
  </si>
  <si>
    <t>어린이공원</t>
  </si>
  <si>
    <t>도시자연공원</t>
  </si>
  <si>
    <t>묘지공원</t>
  </si>
  <si>
    <t>체육공원</t>
  </si>
  <si>
    <t xml:space="preserve"> Total</t>
  </si>
  <si>
    <t>Place</t>
  </si>
  <si>
    <t>수변공원</t>
  </si>
  <si>
    <t>면적합계</t>
  </si>
  <si>
    <t>고속도로</t>
  </si>
  <si>
    <t>Highway</t>
  </si>
  <si>
    <t>Length</t>
  </si>
  <si>
    <t xml:space="preserve">합  계 </t>
  </si>
  <si>
    <t>연립주택</t>
  </si>
  <si>
    <t>다세대주택</t>
  </si>
  <si>
    <t>비거주용건물내</t>
  </si>
  <si>
    <t>콘크리트</t>
  </si>
  <si>
    <t>철  골</t>
  </si>
  <si>
    <t>조  적</t>
  </si>
  <si>
    <t>나  무</t>
  </si>
  <si>
    <t>Steel-</t>
  </si>
  <si>
    <t>Ferro-</t>
  </si>
  <si>
    <t>frame</t>
  </si>
  <si>
    <t>Masonry</t>
  </si>
  <si>
    <t>Wooden</t>
  </si>
  <si>
    <t>수   량</t>
  </si>
  <si>
    <t>총저수량</t>
  </si>
  <si>
    <t>댐     별</t>
  </si>
  <si>
    <t>Dams</t>
  </si>
  <si>
    <t>Unpaved</t>
  </si>
  <si>
    <t>보 도 육 교</t>
  </si>
  <si>
    <t>Tunnels</t>
  </si>
  <si>
    <t>Street</t>
  </si>
  <si>
    <t>lamps</t>
  </si>
  <si>
    <t>미 관 지 구</t>
  </si>
  <si>
    <t>고 도 지 구</t>
  </si>
  <si>
    <t>보 존 지 구</t>
  </si>
  <si>
    <t>Scenery</t>
  </si>
  <si>
    <t>Beauty</t>
  </si>
  <si>
    <t>Height</t>
  </si>
  <si>
    <t>역사문화</t>
  </si>
  <si>
    <t>일  반</t>
  </si>
  <si>
    <t>문화자원</t>
  </si>
  <si>
    <t>중요시설물</t>
  </si>
  <si>
    <t>Central</t>
  </si>
  <si>
    <t>Minimum</t>
  </si>
  <si>
    <t>Maximum</t>
  </si>
  <si>
    <t>School</t>
  </si>
  <si>
    <t>Airport</t>
  </si>
  <si>
    <t>Group</t>
  </si>
  <si>
    <t>경 관 지 구</t>
  </si>
  <si>
    <t>Fire-</t>
  </si>
  <si>
    <t>취 락 지 구</t>
  </si>
  <si>
    <t>개발진흥지구</t>
  </si>
  <si>
    <t>특정용도</t>
  </si>
  <si>
    <t>위락지구</t>
  </si>
  <si>
    <t>리모델링</t>
  </si>
  <si>
    <t>기   타</t>
  </si>
  <si>
    <t>제한지구</t>
  </si>
  <si>
    <t>관광휴양</t>
  </si>
  <si>
    <t>Port</t>
  </si>
  <si>
    <t>tourist</t>
  </si>
  <si>
    <t>complex</t>
  </si>
  <si>
    <t>기타공원</t>
  </si>
  <si>
    <t>2009</t>
  </si>
  <si>
    <t>하천종류별</t>
  </si>
  <si>
    <t>Case of</t>
  </si>
  <si>
    <t>Already</t>
  </si>
  <si>
    <t>2012</t>
  </si>
  <si>
    <t>정비건축물
(동)</t>
  </si>
  <si>
    <t xml:space="preserve"> Parceles</t>
  </si>
  <si>
    <t>Population</t>
  </si>
  <si>
    <t>Exclusively</t>
  </si>
  <si>
    <t>Preserved</t>
  </si>
  <si>
    <t>Production</t>
  </si>
  <si>
    <t>Sub-total</t>
  </si>
  <si>
    <t>Industrial</t>
  </si>
  <si>
    <t>Green zone</t>
  </si>
  <si>
    <t>green zone</t>
  </si>
  <si>
    <t>Unassigned</t>
  </si>
  <si>
    <t>Agriculture</t>
  </si>
  <si>
    <t>National</t>
  </si>
  <si>
    <t>Number of</t>
  </si>
  <si>
    <t>neighboring</t>
  </si>
  <si>
    <t>use faci-</t>
  </si>
  <si>
    <t>Citizen's</t>
  </si>
  <si>
    <t>convenience</t>
  </si>
  <si>
    <t>lities for</t>
  </si>
  <si>
    <t>military</t>
  </si>
  <si>
    <t>beneficial</t>
  </si>
  <si>
    <t>and Dong</t>
  </si>
  <si>
    <t>Households</t>
  </si>
  <si>
    <t>facilities</t>
  </si>
  <si>
    <t>residents</t>
  </si>
  <si>
    <t xml:space="preserve">  Eup.Myon</t>
  </si>
  <si>
    <t>Provincial</t>
  </si>
  <si>
    <t>Children's</t>
  </si>
  <si>
    <t>Si &amp; Gun</t>
  </si>
  <si>
    <t>minipark</t>
  </si>
  <si>
    <t>Grave yard</t>
  </si>
  <si>
    <t>Improved</t>
  </si>
  <si>
    <t>Collected</t>
  </si>
  <si>
    <t>Unimproved</t>
  </si>
  <si>
    <t>Apartment</t>
  </si>
  <si>
    <t>Rowhouse</t>
  </si>
  <si>
    <t>Concrete</t>
  </si>
  <si>
    <t>concrete</t>
  </si>
  <si>
    <t>Misc. land</t>
  </si>
  <si>
    <t>Reservation</t>
  </si>
  <si>
    <t>Prevention</t>
  </si>
  <si>
    <t>시 설 보 호 지 구</t>
  </si>
  <si>
    <t>Community</t>
  </si>
  <si>
    <t>River-side</t>
  </si>
  <si>
    <t>Sub-
total</t>
  </si>
  <si>
    <t>fighting</t>
  </si>
  <si>
    <t>of disaster</t>
  </si>
  <si>
    <t>Ecosy
stem</t>
  </si>
  <si>
    <t>지      구</t>
  </si>
  <si>
    <t>industrial</t>
  </si>
  <si>
    <t>circulative</t>
  </si>
  <si>
    <t>protective</t>
  </si>
  <si>
    <t>Recreation</t>
  </si>
  <si>
    <t>Remodeling</t>
  </si>
  <si>
    <t>연   도   별</t>
  </si>
  <si>
    <t>Yet to be</t>
  </si>
  <si>
    <t>improved</t>
  </si>
  <si>
    <t>5. 시군별 건축허가</t>
  </si>
  <si>
    <t>Dangjin-si</t>
  </si>
  <si>
    <t xml:space="preserve">당   진   시 </t>
  </si>
  <si>
    <t>3. 연면적별 주택</t>
  </si>
  <si>
    <t>10. 무허가 건축물</t>
  </si>
  <si>
    <t>11. 토지거래 허가</t>
  </si>
  <si>
    <t>15. 용도지구</t>
  </si>
  <si>
    <t>16. 개발제한 구역</t>
  </si>
  <si>
    <t xml:space="preserve">천   안   시 </t>
  </si>
  <si>
    <t xml:space="preserve">보   령   시 </t>
  </si>
  <si>
    <t xml:space="preserve">아   산   시 </t>
  </si>
  <si>
    <t xml:space="preserve">서   산   시 </t>
  </si>
  <si>
    <t>계   룡  시</t>
  </si>
  <si>
    <t xml:space="preserve">금   산   군 </t>
  </si>
  <si>
    <t xml:space="preserve">부   여   군 </t>
  </si>
  <si>
    <t xml:space="preserve">홍   성   군 </t>
  </si>
  <si>
    <t xml:space="preserve">태   안   군 </t>
  </si>
  <si>
    <t xml:space="preserve">논   산   시 </t>
  </si>
  <si>
    <t xml:space="preserve">계   룡   시 </t>
  </si>
  <si>
    <t>주택보급률(%)</t>
  </si>
  <si>
    <t>Total  (B)</t>
  </si>
  <si>
    <t>자료 : 건축도시과</t>
  </si>
  <si>
    <t>Natural Preserved Zone</t>
  </si>
  <si>
    <t>Natural  Environment</t>
  </si>
  <si>
    <t>Unit : m, million ton</t>
  </si>
  <si>
    <t>Maximum reservoir area</t>
  </si>
  <si>
    <t xml:space="preserve">Pedestrian underpass </t>
  </si>
  <si>
    <t>Underground roadways</t>
  </si>
  <si>
    <t>Development Promotion</t>
  </si>
  <si>
    <t>15. Land  by Purpose</t>
  </si>
  <si>
    <t>19. Use of River Sites</t>
  </si>
  <si>
    <t>16. Areas of Restricted Development(Green Belts)</t>
  </si>
  <si>
    <r>
      <t>Source : Architecture and urban Affairs Division</t>
    </r>
  </si>
  <si>
    <t>2013</t>
  </si>
  <si>
    <t>하천수</t>
  </si>
  <si>
    <t>Total length</t>
  </si>
  <si>
    <t>총연장</t>
  </si>
  <si>
    <t>기개수</t>
  </si>
  <si>
    <t>미개수</t>
  </si>
  <si>
    <t>개수율</t>
  </si>
  <si>
    <t>Already improved</t>
  </si>
  <si>
    <t>계</t>
  </si>
  <si>
    <t>남</t>
  </si>
  <si>
    <t>여</t>
  </si>
  <si>
    <t>2014</t>
  </si>
  <si>
    <t/>
  </si>
  <si>
    <t>2005</t>
  </si>
  <si>
    <t>-</t>
  </si>
  <si>
    <t>비거주용 건물 내 주택</t>
  </si>
  <si>
    <t>2010</t>
  </si>
  <si>
    <t>2009</t>
  </si>
  <si>
    <t>2011</t>
  </si>
  <si>
    <t>2012</t>
  </si>
  <si>
    <t>2013</t>
  </si>
  <si>
    <t>…</t>
  </si>
  <si>
    <t>1. Type of Housing Units and Hosing supply rate</t>
  </si>
  <si>
    <t>Year &amp;
Si, Gun</t>
  </si>
  <si>
    <t>주 1) 연도별 12월 「전국주택가격동향조사」 결과를 수록</t>
  </si>
  <si>
    <t>연도별</t>
  </si>
  <si>
    <t>시군별</t>
  </si>
  <si>
    <t>-</t>
  </si>
  <si>
    <t>자료 : 토지관리과</t>
  </si>
  <si>
    <t>Source : Land Management Division</t>
  </si>
  <si>
    <t>자료 : 건설정책과</t>
  </si>
  <si>
    <t>Source : Natural Disaster Management Division</t>
  </si>
  <si>
    <t>No. of rivers
and streams</t>
  </si>
  <si>
    <t>Cases of improvements
needed</t>
  </si>
  <si>
    <t>18-1. 하천(시군별)</t>
  </si>
  <si>
    <t>연 도 별</t>
  </si>
  <si>
    <t>Under constrution</t>
  </si>
  <si>
    <t>비거주용건물내 주택</t>
  </si>
  <si>
    <t>소계</t>
  </si>
  <si>
    <t>단독주택</t>
  </si>
  <si>
    <t>다가구주택</t>
  </si>
  <si>
    <t>Apartment units</t>
  </si>
  <si>
    <t xml:space="preserve">House within </t>
  </si>
  <si>
    <t>Sub Total</t>
  </si>
  <si>
    <t>Detached dwelling</t>
  </si>
  <si>
    <t>Apartment</t>
  </si>
  <si>
    <t>Rowhouse</t>
  </si>
  <si>
    <t>in a private house</t>
  </si>
  <si>
    <t>commercial building</t>
  </si>
  <si>
    <t>…</t>
  </si>
  <si>
    <t>면적별</t>
  </si>
  <si>
    <t>Area</t>
  </si>
  <si>
    <t>2005</t>
  </si>
  <si>
    <t>Total</t>
  </si>
  <si>
    <t>Male</t>
  </si>
  <si>
    <t>Female</t>
  </si>
  <si>
    <t>아스팔트        Asphalt</t>
  </si>
  <si>
    <t>Source : Architecture and urban Affairs Division</t>
  </si>
  <si>
    <t>자료 : 건축도시과</t>
  </si>
  <si>
    <t>Source : National Statistical Office</t>
  </si>
  <si>
    <t>자료 : 건축도시과</t>
  </si>
  <si>
    <t>404   주택 · 건설</t>
  </si>
  <si>
    <t>HOUSING AND CONSTRUCTION   405</t>
  </si>
  <si>
    <t>HOUSING AND CONSTRUCTION   407</t>
  </si>
  <si>
    <t>주  1) 완료 : 당해년도에 공사 완료된 지구. ( )는 누계이며 구역변경 및 사업계획변경 등으로 조정된 숫자라
                  실제 누계와 일치하지 않음</t>
  </si>
  <si>
    <t xml:space="preserve">     2) 시행중 : 당해년도에 사업시행인가 또는 관리처분계획 인가된 지구. ( )는 당해년도 인가를 포함.
                     기 인가되어 시행중인 지구</t>
  </si>
  <si>
    <t>408   주택 · 건설</t>
  </si>
  <si>
    <t>HOUSING AND CONSTRUCTION   409</t>
  </si>
  <si>
    <t xml:space="preserve">    3) 전국주택동향조사의 작성기관이 KB국민은행에서 한국감정원으로 변경(2013년 부터)</t>
  </si>
  <si>
    <t>자료 : 한국감정원 「전국주택가격동향조사」, 건축도시과</t>
  </si>
  <si>
    <t>Note 1) Price Indices December by Year</t>
  </si>
  <si>
    <t xml:space="preserve">         2) The reference month and Year were revised</t>
  </si>
  <si>
    <t xml:space="preserve">         3) The responsible organization was changed from KB Kookmin Bank to Korea Appraisal Board</t>
  </si>
  <si>
    <t>410   주택 · 건설</t>
  </si>
  <si>
    <t>HOUSING AND CONSTRUCTION   411</t>
  </si>
  <si>
    <t>9. 도시환경 정비사업</t>
  </si>
  <si>
    <t>주 1) 2012년부터 미시행에서 분리 작성</t>
  </si>
  <si>
    <t>9. City Environment Project</t>
  </si>
  <si>
    <t>2013</t>
  </si>
  <si>
    <t>2012</t>
  </si>
  <si>
    <t>2011</t>
  </si>
  <si>
    <t>2010</t>
  </si>
  <si>
    <t>2009</t>
  </si>
  <si>
    <t>428   주택 · 건설</t>
  </si>
  <si>
    <t>430   주택 · 건설</t>
  </si>
  <si>
    <t>HOUSING AND CONSTRUCTION   435</t>
  </si>
  <si>
    <t>Improvement rate</t>
  </si>
  <si>
    <t>Yet to be improved</t>
  </si>
  <si>
    <t xml:space="preserve">천안시 </t>
  </si>
  <si>
    <t xml:space="preserve">공주시 </t>
  </si>
  <si>
    <t xml:space="preserve">보령시 </t>
  </si>
  <si>
    <t xml:space="preserve">아산시 </t>
  </si>
  <si>
    <t xml:space="preserve">서산시 </t>
  </si>
  <si>
    <t xml:space="preserve">논산시 </t>
  </si>
  <si>
    <t xml:space="preserve">당진시 </t>
  </si>
  <si>
    <t xml:space="preserve">금산군 </t>
  </si>
  <si>
    <t xml:space="preserve">부여군 </t>
  </si>
  <si>
    <t xml:space="preserve">서천군 </t>
  </si>
  <si>
    <t xml:space="preserve">청양군 </t>
  </si>
  <si>
    <t xml:space="preserve">홍성군 </t>
  </si>
  <si>
    <t xml:space="preserve">예산군 </t>
  </si>
  <si>
    <t xml:space="preserve">태안군 </t>
  </si>
  <si>
    <t>당 진 시</t>
  </si>
  <si>
    <t>HOUSING AND CONSTRUCTION   439</t>
  </si>
  <si>
    <t xml:space="preserve"> 20. 댐 현황</t>
  </si>
  <si>
    <t xml:space="preserve"> 20. Dams</t>
  </si>
  <si>
    <t>440   주택 · 건설</t>
  </si>
  <si>
    <t>HOUSING AND CONSTRUCTION   441</t>
  </si>
  <si>
    <t>주 : 도로연장 기준</t>
  </si>
  <si>
    <t>446   주택 · 건설</t>
  </si>
  <si>
    <t>HOUSING AND CONSTRUCTION   447</t>
  </si>
  <si>
    <t>요개수</t>
  </si>
  <si>
    <t xml:space="preserve">계   룡   시 </t>
  </si>
  <si>
    <t>Source : Architecture and urban Affairs Division</t>
  </si>
  <si>
    <t>2015</t>
  </si>
  <si>
    <t>2015</t>
  </si>
  <si>
    <t>1980~1989년</t>
  </si>
  <si>
    <t>1990~1999년</t>
  </si>
  <si>
    <t>X</t>
  </si>
  <si>
    <t>4. Building Construction Permits</t>
  </si>
  <si>
    <t>Year
Use</t>
  </si>
  <si>
    <t>주 1) 국토교통부 사업승인분 포함</t>
  </si>
  <si>
    <t>Note) : Including the project permission from the ministry of Land, Infrastructure &amp; Transport</t>
  </si>
  <si>
    <t>10. Illegal Buildings</t>
  </si>
  <si>
    <t>Disposal of illegal buildings</t>
  </si>
  <si>
    <t>Demolished</t>
  </si>
  <si>
    <t>Redeveloped</t>
  </si>
  <si>
    <t>Compensated</t>
  </si>
  <si>
    <t>416   주택 · 건설</t>
  </si>
  <si>
    <t>Unit : %</t>
  </si>
  <si>
    <t>주거</t>
  </si>
  <si>
    <t>상업</t>
  </si>
  <si>
    <t>공업</t>
  </si>
  <si>
    <t>녹지</t>
  </si>
  <si>
    <t>보전관리</t>
  </si>
  <si>
    <t>생산관리</t>
  </si>
  <si>
    <t>계획관리</t>
  </si>
  <si>
    <t>농림</t>
  </si>
  <si>
    <t>자연환경보전</t>
  </si>
  <si>
    <t>전</t>
  </si>
  <si>
    <t>답</t>
  </si>
  <si>
    <t>임야</t>
  </si>
  <si>
    <t>공장</t>
  </si>
  <si>
    <t>기타</t>
  </si>
  <si>
    <t>전년도</t>
  </si>
  <si>
    <t>당해년도</t>
  </si>
  <si>
    <t>Preservation</t>
  </si>
  <si>
    <t>Production</t>
  </si>
  <si>
    <t xml:space="preserve">Planning </t>
  </si>
  <si>
    <t>Agriculture</t>
  </si>
  <si>
    <t>Conservation of</t>
  </si>
  <si>
    <t>주거용</t>
  </si>
  <si>
    <t>상업용</t>
  </si>
  <si>
    <t>Previous year</t>
  </si>
  <si>
    <t>Current year</t>
  </si>
  <si>
    <t>Residential</t>
  </si>
  <si>
    <t>Commercial</t>
  </si>
  <si>
    <t>Industrial</t>
  </si>
  <si>
    <t>Green</t>
  </si>
  <si>
    <t xml:space="preserve"> Management</t>
  </si>
  <si>
    <t>Management</t>
  </si>
  <si>
    <t>Mangement</t>
  </si>
  <si>
    <t xml:space="preserve"> &amp; Forest</t>
  </si>
  <si>
    <t>environment</t>
  </si>
  <si>
    <t>Dry paddy</t>
  </si>
  <si>
    <t>Rice paddy</t>
  </si>
  <si>
    <t>Forest field</t>
  </si>
  <si>
    <t>Factory site</t>
  </si>
  <si>
    <t>Others</t>
  </si>
  <si>
    <t>2011</t>
  </si>
  <si>
    <t>2012</t>
  </si>
  <si>
    <t>2013</t>
  </si>
  <si>
    <t>주 1) 지가변동률은 기준시점 가격수준을 100으로 보았을 때 해당시점 가격수준의 변동을 의미함.</t>
  </si>
  <si>
    <t>Note 1) Land price change is the change in price when the price of standard year is set at 100.</t>
  </si>
  <si>
    <t xml:space="preserve">        2014년 전체서식변경(용도지역별, 이용상황별 항목세분화)</t>
  </si>
  <si>
    <t xml:space="preserve">             It changed the whole format in 2014.</t>
  </si>
  <si>
    <t>자료 : 한국감정원 「전국지가변동률조사」(부동산정보통합포털: http://www.onnara.go.kr), 토지관리과</t>
  </si>
  <si>
    <t>Source : Korea Appraisal Board, Land Management Division</t>
  </si>
  <si>
    <t>420   주택 · 건설</t>
  </si>
  <si>
    <t>HOUSING AND CONSTRUCTION   421</t>
  </si>
  <si>
    <t>13. Land Transactions by Use &amp; Purpose</t>
  </si>
  <si>
    <t>13. 토지거래 현황(계속)</t>
  </si>
  <si>
    <t>13. Land Transactions by Use &amp; Purpose(Cont'd)</t>
  </si>
  <si>
    <t>By use</t>
  </si>
  <si>
    <t>용도지역별</t>
  </si>
  <si>
    <t>Intra Urban planning zone</t>
  </si>
  <si>
    <t>관리지역</t>
  </si>
  <si>
    <t>Source : 'Land Management Division, Ministry of Land, Infrastructure &amp; Transport', Land Management Division</t>
  </si>
  <si>
    <t>자료 : 토지관리과, 국토교통부 『부동산거래현황 통계』(부동산통계정보시스템: http://www.r-one.co.kr)</t>
  </si>
  <si>
    <t>HOUSING AND CONSTRUCTION   427</t>
  </si>
  <si>
    <t>14. 용 도 지 역</t>
  </si>
  <si>
    <t>14. Specific Use Area</t>
  </si>
  <si>
    <t>14. 용 도 지 역(계속)</t>
  </si>
  <si>
    <t>14. Specific Use Area(Cont'd)</t>
  </si>
  <si>
    <t>소계</t>
  </si>
  <si>
    <t>(A)</t>
  </si>
  <si>
    <t>sub-total</t>
  </si>
  <si>
    <t>당 진 시</t>
  </si>
  <si>
    <t>주 1) : 외국인 제외. 도시지역은 읍.동 인구, 비도시지역은 면 인구</t>
  </si>
  <si>
    <t>자료 : 건설정책과</t>
  </si>
  <si>
    <t>Source : Construction Policy Division</t>
  </si>
  <si>
    <t>…</t>
  </si>
  <si>
    <t>432   주택 · 건설</t>
  </si>
  <si>
    <t>HOUSING AND CONSTRUCTION   433</t>
  </si>
  <si>
    <t>17. Parks</t>
  </si>
  <si>
    <t>근린공원</t>
  </si>
  <si>
    <t>역사공원</t>
  </si>
  <si>
    <t>문화공원</t>
  </si>
  <si>
    <t>Neighborhood</t>
  </si>
  <si>
    <t>Historical</t>
  </si>
  <si>
    <t>Cultural</t>
  </si>
  <si>
    <t xml:space="preserve">Source : Construction Policy Division, Environmental Management Division  </t>
  </si>
  <si>
    <t>주  1) 시군 중복개소수는 합계에서 제외</t>
  </si>
  <si>
    <t xml:space="preserve">         국립공원(2개소) : 계룡산(공주시, 계룡시, 논산시, 대전 유성구), 태안해양(태안군, 보령시)</t>
  </si>
  <si>
    <t xml:space="preserve">         도립공원(3개소) : 대둔산(논산시, 금산군), 칠갑산(청양군), 덕산(예산군, 서산시)</t>
  </si>
  <si>
    <t>448   주택 · 건설</t>
  </si>
  <si>
    <t>HOUSING AND CONSTRUCTION   449</t>
  </si>
  <si>
    <t>450   주택 · 건설</t>
  </si>
  <si>
    <t>452   주택 · 건설</t>
  </si>
  <si>
    <t>HOUSING AND CONSTRUCTION   453</t>
  </si>
  <si>
    <t>23.  교        량</t>
  </si>
  <si>
    <t>23. Bridges</t>
  </si>
  <si>
    <t>23.  교        량 (계속)</t>
  </si>
  <si>
    <t>23. Bridges(Cont'd)</t>
  </si>
  <si>
    <t>454   주택 · 건설</t>
  </si>
  <si>
    <t>HOUSING AND CONSTRUCTION   455</t>
  </si>
  <si>
    <t>Nation</t>
  </si>
  <si>
    <t>In County</t>
  </si>
  <si>
    <t>주 1) : 2006년부터 순수한 토지거래분만 포함</t>
  </si>
  <si>
    <t xml:space="preserve">계룡시 </t>
  </si>
  <si>
    <t>국가</t>
  </si>
  <si>
    <t>지방</t>
  </si>
  <si>
    <t>400   주택 · 건설</t>
  </si>
  <si>
    <t>HOUSING AND CONSTRUCTION   401</t>
  </si>
  <si>
    <t>402   주택 · 건설</t>
  </si>
  <si>
    <t>HOUSING AND CONSTRUCTION   403</t>
  </si>
  <si>
    <t>HOUSING AND CONSTRUCTION   413</t>
  </si>
  <si>
    <t>HOUSING AND CONSTRUCTION   415</t>
  </si>
  <si>
    <t>426   주택 · 건설</t>
  </si>
  <si>
    <t>HOUSING AND CONSTRUCTION   429</t>
  </si>
  <si>
    <t>434   주택 · 건설</t>
  </si>
  <si>
    <t>HOUSING AND CONSTRUCTION   443</t>
  </si>
  <si>
    <t>456   주택 · 건설</t>
  </si>
  <si>
    <t>HOUSING AND CONSTRUCTION   457</t>
  </si>
  <si>
    <t>Gyeryong-si</t>
  </si>
  <si>
    <t xml:space="preserve">천  안  시 </t>
  </si>
  <si>
    <t xml:space="preserve">공  주  시 </t>
  </si>
  <si>
    <t xml:space="preserve">보  령  시 </t>
  </si>
  <si>
    <t xml:space="preserve">아  산  시 </t>
  </si>
  <si>
    <t xml:space="preserve">서  산  시 </t>
  </si>
  <si>
    <t xml:space="preserve">논  산  시 </t>
  </si>
  <si>
    <t xml:space="preserve">계  룡  시 </t>
  </si>
  <si>
    <t xml:space="preserve">당  진  시 </t>
  </si>
  <si>
    <t xml:space="preserve">금  산  군 </t>
  </si>
  <si>
    <t xml:space="preserve">부  여  군 </t>
  </si>
  <si>
    <t xml:space="preserve">서  천  군 </t>
  </si>
  <si>
    <t xml:space="preserve">청  양  군 </t>
  </si>
  <si>
    <t xml:space="preserve">홍  성  군 </t>
  </si>
  <si>
    <t xml:space="preserve">예  산  군 </t>
  </si>
  <si>
    <t xml:space="preserve">태  안  군 </t>
  </si>
  <si>
    <t>2010</t>
  </si>
  <si>
    <t>2014</t>
  </si>
  <si>
    <t>Unit : 2015. 6. = 100.0</t>
  </si>
  <si>
    <t>주  1) 등록센서스 방식 집계 : 주민등록부, 건축물대장 등 행정자료를 이용하여 현장조사 없이
         인구·가구·주택에 대한 통계를 생산하는 방식</t>
  </si>
  <si>
    <t xml:space="preserve">     2) 일반가구를 대상으로 집계(비혈연가구, 1인가구 포함).
         단, 집단가구(6인이상 비혈연가구, 기숙사, 사회시설 등) 및 외국인 가구는 제외</t>
  </si>
  <si>
    <t>주 ) : 2016년 기준 통계 2018년 이후 공표(국토교통부)</t>
  </si>
  <si>
    <t>2015-연면적</t>
  </si>
  <si>
    <t>2016</t>
  </si>
  <si>
    <t>2016</t>
  </si>
  <si>
    <t>2016</t>
  </si>
  <si>
    <t>건축연도별</t>
  </si>
  <si>
    <t>2005년</t>
  </si>
  <si>
    <t>2004년</t>
  </si>
  <si>
    <t>2003년</t>
  </si>
  <si>
    <t>2002년</t>
  </si>
  <si>
    <t>2001년</t>
  </si>
  <si>
    <t>2000년</t>
  </si>
  <si>
    <t>1970~1979년</t>
  </si>
  <si>
    <t>1960~1969년</t>
  </si>
  <si>
    <t>건축연도별</t>
  </si>
  <si>
    <t>1980~1994년</t>
  </si>
  <si>
    <t>노후기간별</t>
  </si>
  <si>
    <t>1년미만</t>
  </si>
  <si>
    <t>1년~2년미만</t>
  </si>
  <si>
    <t>2년~3년미만</t>
  </si>
  <si>
    <t>3년~4년미만</t>
  </si>
  <si>
    <t>4년~5년미만</t>
  </si>
  <si>
    <t>5년~10년미만</t>
  </si>
  <si>
    <t>10년~15년미만</t>
  </si>
  <si>
    <t>15년~20년미만</t>
  </si>
  <si>
    <t>20년~30년미만</t>
  </si>
  <si>
    <t>30년~40년미만</t>
  </si>
  <si>
    <t>40년~50년미만</t>
  </si>
  <si>
    <t>50년 이상</t>
  </si>
  <si>
    <t>주택유형별</t>
  </si>
  <si>
    <t>Type of Housing Units</t>
  </si>
  <si>
    <t>2015</t>
  </si>
  <si>
    <t>Detached dwelling</t>
  </si>
  <si>
    <t>Apartment</t>
  </si>
  <si>
    <t>Rowhouse</t>
  </si>
  <si>
    <t>Apartment units
in a private house</t>
  </si>
  <si>
    <t>House within 
commercial building</t>
  </si>
  <si>
    <t>kosis에</t>
  </si>
  <si>
    <t>2015년 자료 재입력 요망</t>
  </si>
  <si>
    <t>Dangjin-si</t>
  </si>
  <si>
    <t>주  1) 당진군은 2012. 1. 1. 당진시로 승격, 연기군은 세종시 출범으로 2012. 7. 1. 행정구역에서 제외</t>
  </si>
  <si>
    <t>자료 :「인구주택총조사」 통계청 인구주택총조사과</t>
  </si>
  <si>
    <t>주) 주택을 대상으로 집계. 단, 주택이외의 거처는 제외</t>
  </si>
  <si>
    <t>주) 개인정보 보호와 자료 노출 위험성을 최소하기 위하여 5미만 자료는 x로 표기함</t>
  </si>
  <si>
    <t>주) 제57회 통계연보에서 2015년 기준 자료 정정</t>
  </si>
  <si>
    <t>자료 : 재난대응과</t>
  </si>
  <si>
    <t>Source : Rivers&amp;Safety Division</t>
  </si>
  <si>
    <t>자료 : 하천안전과</t>
  </si>
  <si>
    <t>주 ) : 2015년 말 기준 통계 2017년 11월 현재 미공표</t>
  </si>
  <si>
    <t>자료 : 하천안전과</t>
  </si>
  <si>
    <t>Source : Rivers&amp;Safety Division</t>
  </si>
  <si>
    <t>-</t>
  </si>
  <si>
    <t>자료 : 건설정책과(도시공원), 산림녹지과(자연공원)</t>
  </si>
  <si>
    <t>2. 건축연도별(노후기간별) 주택</t>
  </si>
  <si>
    <t>주 1) 당해년 사업승인기준, 철거분은 고려하지 않음</t>
  </si>
  <si>
    <t xml:space="preserve">    2) 2015년부터 기준년월이 2015년 6월로 개편 (그 이전은 기준년월 2012년 11월)</t>
  </si>
  <si>
    <r>
      <t>1. 주택현황 및 보급률</t>
    </r>
    <r>
      <rPr>
        <b/>
        <vertAlign val="superscript"/>
        <sz val="14"/>
        <color indexed="8"/>
        <rFont val="바탕"/>
        <family val="1"/>
      </rPr>
      <t xml:space="preserve"> 1)</t>
    </r>
  </si>
  <si>
    <r>
      <t>단위</t>
    </r>
    <r>
      <rPr>
        <sz val="9"/>
        <color indexed="8"/>
        <rFont val="Times New Roman"/>
        <family val="1"/>
      </rPr>
      <t xml:space="preserve">  : </t>
    </r>
    <r>
      <rPr>
        <sz val="9"/>
        <color indexed="8"/>
        <rFont val="바탕"/>
        <family val="1"/>
      </rPr>
      <t>가구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호</t>
    </r>
  </si>
  <si>
    <r>
      <t>일반가구수</t>
    </r>
    <r>
      <rPr>
        <vertAlign val="superscript"/>
        <sz val="9"/>
        <color indexed="8"/>
        <rFont val="바탕"/>
        <family val="1"/>
      </rPr>
      <t xml:space="preserve"> 2)</t>
    </r>
  </si>
  <si>
    <r>
      <t>합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계</t>
    </r>
  </si>
  <si>
    <r>
      <rPr>
        <sz val="9"/>
        <color indexed="8"/>
        <rFont val="바탕"/>
        <family val="1"/>
      </rPr>
      <t>단독주택</t>
    </r>
    <r>
      <rPr>
        <sz val="9"/>
        <color indexed="8"/>
        <rFont val="Times New Roman"/>
        <family val="1"/>
      </rPr>
      <t xml:space="preserve">   Housing</t>
    </r>
  </si>
  <si>
    <r>
      <t>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트</t>
    </r>
  </si>
  <si>
    <r>
      <t>연립주택</t>
    </r>
    <r>
      <rPr>
        <sz val="9"/>
        <color indexed="8"/>
        <rFont val="Times New Roman"/>
        <family val="1"/>
      </rPr>
      <t xml:space="preserve"> </t>
    </r>
  </si>
  <si>
    <r>
      <t>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</si>
  <si>
    <r>
      <t>공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</si>
  <si>
    <r>
      <t>보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령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</si>
  <si>
    <r>
      <t>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</si>
  <si>
    <r>
      <t>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</si>
  <si>
    <r>
      <t>논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</si>
  <si>
    <r>
      <t>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룡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</si>
  <si>
    <r>
      <t>당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</si>
  <si>
    <r>
      <t>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</si>
  <si>
    <r>
      <t>부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여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</si>
  <si>
    <r>
      <t>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</si>
  <si>
    <r>
      <t>청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양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</si>
  <si>
    <r>
      <t>홍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</si>
  <si>
    <r>
      <t>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</si>
  <si>
    <r>
      <t>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</si>
  <si>
    <r>
      <t>단위</t>
    </r>
    <r>
      <rPr>
        <sz val="9"/>
        <color indexed="8"/>
        <rFont val="Times New Roman"/>
        <family val="1"/>
      </rPr>
      <t xml:space="preserve">  : </t>
    </r>
    <r>
      <rPr>
        <sz val="9"/>
        <color indexed="8"/>
        <rFont val="바탕"/>
        <family val="1"/>
      </rPr>
      <t>호수</t>
    </r>
  </si>
  <si>
    <r>
      <t xml:space="preserve">합계
</t>
    </r>
    <r>
      <rPr>
        <sz val="8"/>
        <color indexed="8"/>
        <rFont val="바탕"/>
        <family val="1"/>
      </rPr>
      <t>(Total)</t>
    </r>
  </si>
  <si>
    <r>
      <t>1959</t>
    </r>
    <r>
      <rPr>
        <sz val="9"/>
        <color indexed="8"/>
        <rFont val="바탕"/>
        <family val="1"/>
      </rPr>
      <t>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이전
</t>
    </r>
    <r>
      <rPr>
        <sz val="7"/>
        <color indexed="8"/>
        <rFont val="Times New Roman"/>
        <family val="1"/>
      </rPr>
      <t>(1959 Year before)</t>
    </r>
  </si>
  <si>
    <r>
      <t>2010</t>
    </r>
    <r>
      <rPr>
        <sz val="9"/>
        <color indexed="8"/>
        <rFont val="바탕"/>
        <family val="1"/>
      </rPr>
      <t>년</t>
    </r>
  </si>
  <si>
    <r>
      <t>2009</t>
    </r>
    <r>
      <rPr>
        <sz val="9"/>
        <color indexed="8"/>
        <rFont val="바탕"/>
        <family val="1"/>
      </rPr>
      <t>년</t>
    </r>
  </si>
  <si>
    <r>
      <t>2008</t>
    </r>
    <r>
      <rPr>
        <sz val="9"/>
        <color indexed="8"/>
        <rFont val="바탕"/>
        <family val="1"/>
      </rPr>
      <t>년</t>
    </r>
  </si>
  <si>
    <r>
      <t>2007</t>
    </r>
    <r>
      <rPr>
        <sz val="9"/>
        <color indexed="8"/>
        <rFont val="바탕"/>
        <family val="1"/>
      </rPr>
      <t>년</t>
    </r>
  </si>
  <si>
    <r>
      <t>2006</t>
    </r>
    <r>
      <rPr>
        <sz val="9"/>
        <color indexed="8"/>
        <rFont val="바탕"/>
        <family val="1"/>
      </rPr>
      <t>년</t>
    </r>
  </si>
  <si>
    <r>
      <t>2005</t>
    </r>
    <r>
      <rPr>
        <sz val="9"/>
        <color indexed="8"/>
        <rFont val="바탕"/>
        <family val="1"/>
      </rPr>
      <t>년</t>
    </r>
  </si>
  <si>
    <r>
      <t>1995~2004</t>
    </r>
    <r>
      <rPr>
        <sz val="9"/>
        <color indexed="8"/>
        <rFont val="바탕"/>
        <family val="1"/>
      </rPr>
      <t>년</t>
    </r>
  </si>
  <si>
    <r>
      <t>1979</t>
    </r>
    <r>
      <rPr>
        <sz val="9"/>
        <color indexed="8"/>
        <rFont val="바탕"/>
        <family val="1"/>
      </rPr>
      <t>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이전
</t>
    </r>
    <r>
      <rPr>
        <sz val="9"/>
        <color indexed="8"/>
        <rFont val="Times New Roman"/>
        <family val="1"/>
      </rPr>
      <t>(1979 Year before)</t>
    </r>
  </si>
  <si>
    <r>
      <t xml:space="preserve"> 당   진   시</t>
    </r>
    <r>
      <rPr>
        <vertAlign val="superscript"/>
        <sz val="9"/>
        <color indexed="8"/>
        <rFont val="바탕"/>
        <family val="1"/>
      </rPr>
      <t xml:space="preserve">1) </t>
    </r>
  </si>
  <si>
    <r>
      <t>단위</t>
    </r>
    <r>
      <rPr>
        <sz val="9"/>
        <color indexed="8"/>
        <rFont val="Times New Roman"/>
        <family val="1"/>
      </rPr>
      <t xml:space="preserve">  : </t>
    </r>
    <r>
      <rPr>
        <sz val="9"/>
        <color indexed="8"/>
        <rFont val="바탕"/>
        <family val="1"/>
      </rPr>
      <t>호</t>
    </r>
  </si>
  <si>
    <r>
      <t>2015</t>
    </r>
    <r>
      <rPr>
        <b/>
        <vertAlign val="superscript"/>
        <sz val="9"/>
        <color indexed="8"/>
        <rFont val="Times New Roman"/>
        <family val="1"/>
      </rPr>
      <t>1),2),3)</t>
    </r>
  </si>
  <si>
    <r>
      <t>20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이하</t>
    </r>
  </si>
  <si>
    <r>
      <t>20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 xml:space="preserve">  under</t>
    </r>
  </si>
  <si>
    <r>
      <t>20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 xml:space="preserve"> ~ 40</t>
    </r>
    <r>
      <rPr>
        <sz val="9"/>
        <color indexed="8"/>
        <rFont val="바탕"/>
        <family val="1"/>
      </rPr>
      <t>㎡</t>
    </r>
  </si>
  <si>
    <r>
      <t>40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 xml:space="preserve"> ~ 60</t>
    </r>
    <r>
      <rPr>
        <sz val="9"/>
        <color indexed="8"/>
        <rFont val="바탕"/>
        <family val="1"/>
      </rPr>
      <t>㎡</t>
    </r>
  </si>
  <si>
    <r>
      <t>40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 xml:space="preserve"> ~ 60</t>
    </r>
    <r>
      <rPr>
        <sz val="9"/>
        <color indexed="8"/>
        <rFont val="바탕"/>
        <family val="1"/>
      </rPr>
      <t>㎡</t>
    </r>
  </si>
  <si>
    <r>
      <t>60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 xml:space="preserve"> ~ 85</t>
    </r>
    <r>
      <rPr>
        <sz val="9"/>
        <color indexed="8"/>
        <rFont val="바탕"/>
        <family val="1"/>
      </rPr>
      <t>㎡</t>
    </r>
  </si>
  <si>
    <r>
      <t>85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 xml:space="preserve"> ~ 100</t>
    </r>
    <r>
      <rPr>
        <sz val="9"/>
        <color indexed="8"/>
        <rFont val="바탕"/>
        <family val="1"/>
      </rPr>
      <t>㎡</t>
    </r>
  </si>
  <si>
    <r>
      <t>100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 xml:space="preserve"> ~ 130</t>
    </r>
    <r>
      <rPr>
        <sz val="9"/>
        <color indexed="8"/>
        <rFont val="바탕"/>
        <family val="1"/>
      </rPr>
      <t>㎡</t>
    </r>
  </si>
  <si>
    <r>
      <t>130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 xml:space="preserve"> ~ 165</t>
    </r>
    <r>
      <rPr>
        <sz val="9"/>
        <color indexed="8"/>
        <rFont val="바탕"/>
        <family val="1"/>
      </rPr>
      <t>㎡</t>
    </r>
  </si>
  <si>
    <r>
      <t>165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 xml:space="preserve"> ~ 230</t>
    </r>
    <r>
      <rPr>
        <sz val="9"/>
        <color indexed="8"/>
        <rFont val="바탕"/>
        <family val="1"/>
      </rPr>
      <t>㎡</t>
    </r>
  </si>
  <si>
    <r>
      <t>230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초과</t>
    </r>
  </si>
  <si>
    <t>2014-동수</t>
  </si>
  <si>
    <t>2014-연면적</t>
  </si>
  <si>
    <t>2015-동수</t>
  </si>
  <si>
    <t>2016-동수</t>
  </si>
  <si>
    <t>2016-연면적</t>
  </si>
  <si>
    <r>
      <t>4. 건  축  허  가</t>
    </r>
    <r>
      <rPr>
        <b/>
        <vertAlign val="superscript"/>
        <sz val="14"/>
        <color indexed="8"/>
        <rFont val="바탕"/>
        <family val="1"/>
      </rPr>
      <t xml:space="preserve"> 1)</t>
    </r>
  </si>
  <si>
    <r>
      <t>4. 건  축  허  가</t>
    </r>
    <r>
      <rPr>
        <b/>
        <vertAlign val="superscript"/>
        <sz val="14"/>
        <color indexed="8"/>
        <rFont val="바탕"/>
        <family val="1"/>
      </rPr>
      <t xml:space="preserve"> 1)</t>
    </r>
    <r>
      <rPr>
        <b/>
        <sz val="14"/>
        <color indexed="8"/>
        <rFont val="바탕"/>
        <family val="1"/>
      </rPr>
      <t xml:space="preserve"> (계속)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</si>
  <si>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동수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㎡</t>
    </r>
  </si>
  <si>
    <r>
      <t xml:space="preserve">Unit : Building, </t>
    </r>
    <r>
      <rPr>
        <sz val="9"/>
        <color indexed="8"/>
        <rFont val="바탕"/>
        <family val="1"/>
      </rPr>
      <t>㎡</t>
    </r>
  </si>
  <si>
    <r>
      <t>합</t>
    </r>
    <r>
      <rPr>
        <sz val="9"/>
        <color indexed="8"/>
        <rFont val="Times New Roman"/>
        <family val="1"/>
      </rPr>
      <t xml:space="preserve">               </t>
    </r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                   Total</t>
    </r>
  </si>
  <si>
    <r>
      <t>신</t>
    </r>
    <r>
      <rPr>
        <sz val="9"/>
        <color indexed="8"/>
        <rFont val="Times New Roman"/>
        <family val="1"/>
      </rPr>
      <t xml:space="preserve">               </t>
    </r>
    <r>
      <rPr>
        <sz val="9"/>
        <color indexed="8"/>
        <rFont val="바탕"/>
        <family val="1"/>
      </rPr>
      <t>축</t>
    </r>
    <r>
      <rPr>
        <sz val="9"/>
        <color indexed="8"/>
        <rFont val="Times New Roman"/>
        <family val="1"/>
      </rPr>
      <t xml:space="preserve">                   New   building</t>
    </r>
  </si>
  <si>
    <r>
      <t>철골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철근</t>
    </r>
  </si>
  <si>
    <r>
      <t>기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타</t>
    </r>
  </si>
  <si>
    <r>
      <t>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타</t>
    </r>
  </si>
  <si>
    <r>
      <t>2009-</t>
    </r>
    <r>
      <rPr>
        <sz val="9"/>
        <color indexed="8"/>
        <rFont val="바탕"/>
        <family val="1"/>
      </rPr>
      <t>연면적</t>
    </r>
  </si>
  <si>
    <r>
      <t>2010-</t>
    </r>
    <r>
      <rPr>
        <sz val="9"/>
        <color indexed="8"/>
        <rFont val="바탕"/>
        <family val="1"/>
      </rPr>
      <t>동수</t>
    </r>
  </si>
  <si>
    <r>
      <t>2009-</t>
    </r>
    <r>
      <rPr>
        <sz val="9"/>
        <color indexed="8"/>
        <rFont val="바탕"/>
        <family val="1"/>
      </rPr>
      <t>동수</t>
    </r>
  </si>
  <si>
    <r>
      <t>2010-</t>
    </r>
    <r>
      <rPr>
        <sz val="9"/>
        <color indexed="8"/>
        <rFont val="바탕"/>
        <family val="1"/>
      </rPr>
      <t>연면적</t>
    </r>
  </si>
  <si>
    <r>
      <t>2011-</t>
    </r>
    <r>
      <rPr>
        <sz val="9"/>
        <color indexed="8"/>
        <rFont val="바탕"/>
        <family val="1"/>
      </rPr>
      <t>동수</t>
    </r>
  </si>
  <si>
    <r>
      <t>2011-</t>
    </r>
    <r>
      <rPr>
        <sz val="9"/>
        <color indexed="8"/>
        <rFont val="바탕"/>
        <family val="1"/>
      </rPr>
      <t>연면적</t>
    </r>
  </si>
  <si>
    <r>
      <t>2012-</t>
    </r>
    <r>
      <rPr>
        <sz val="9"/>
        <color indexed="8"/>
        <rFont val="바탕"/>
        <family val="1"/>
      </rPr>
      <t>동수</t>
    </r>
  </si>
  <si>
    <r>
      <t>2012-</t>
    </r>
    <r>
      <rPr>
        <sz val="9"/>
        <color indexed="8"/>
        <rFont val="바탕"/>
        <family val="1"/>
      </rPr>
      <t>연면적</t>
    </r>
  </si>
  <si>
    <r>
      <t>2013-</t>
    </r>
    <r>
      <rPr>
        <sz val="9"/>
        <color indexed="8"/>
        <rFont val="바탕"/>
        <family val="1"/>
      </rPr>
      <t>동수</t>
    </r>
  </si>
  <si>
    <r>
      <t>2013-</t>
    </r>
    <r>
      <rPr>
        <sz val="9"/>
        <color indexed="8"/>
        <rFont val="바탕"/>
        <family val="1"/>
      </rPr>
      <t>연면적</t>
    </r>
  </si>
  <si>
    <r>
      <t>2014-</t>
    </r>
    <r>
      <rPr>
        <sz val="9"/>
        <color indexed="8"/>
        <rFont val="바탕"/>
        <family val="1"/>
      </rPr>
      <t>동수</t>
    </r>
  </si>
  <si>
    <r>
      <t>2014-</t>
    </r>
    <r>
      <rPr>
        <sz val="9"/>
        <color indexed="8"/>
        <rFont val="바탕"/>
        <family val="1"/>
      </rPr>
      <t>연면적</t>
    </r>
  </si>
  <si>
    <r>
      <t>2015-</t>
    </r>
    <r>
      <rPr>
        <sz val="9"/>
        <color indexed="8"/>
        <rFont val="바탕"/>
        <family val="1"/>
      </rPr>
      <t>동수</t>
    </r>
  </si>
  <si>
    <r>
      <t>2016-</t>
    </r>
    <r>
      <rPr>
        <b/>
        <sz val="9"/>
        <color indexed="8"/>
        <rFont val="바탕"/>
        <family val="1"/>
      </rPr>
      <t>동수</t>
    </r>
  </si>
  <si>
    <r>
      <t>2016-</t>
    </r>
    <r>
      <rPr>
        <b/>
        <sz val="9"/>
        <color indexed="8"/>
        <rFont val="바탕"/>
        <family val="1"/>
      </rPr>
      <t>연면적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</si>
  <si>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용</t>
    </r>
    <r>
      <rPr>
        <sz val="9"/>
        <color indexed="8"/>
        <rFont val="Times New Roman"/>
        <family val="1"/>
      </rPr>
      <t>-</t>
    </r>
    <r>
      <rPr>
        <sz val="9"/>
        <color indexed="8"/>
        <rFont val="바탕"/>
        <family val="1"/>
      </rPr>
      <t>동수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</si>
  <si>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용</t>
    </r>
    <r>
      <rPr>
        <sz val="9"/>
        <color indexed="8"/>
        <rFont val="Times New Roman"/>
        <family val="1"/>
      </rPr>
      <t>-</t>
    </r>
    <r>
      <rPr>
        <sz val="9"/>
        <color indexed="8"/>
        <rFont val="바탕"/>
        <family val="1"/>
      </rPr>
      <t>연면적</t>
    </r>
  </si>
  <si>
    <r>
      <rPr>
        <sz val="9"/>
        <color indexed="8"/>
        <rFont val="바탕"/>
        <family val="1"/>
      </rPr>
      <t>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업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용</t>
    </r>
    <r>
      <rPr>
        <sz val="9"/>
        <color indexed="8"/>
        <rFont val="Times New Roman"/>
        <family val="1"/>
      </rPr>
      <t>-</t>
    </r>
    <r>
      <rPr>
        <sz val="9"/>
        <color indexed="8"/>
        <rFont val="바탕"/>
        <family val="1"/>
      </rPr>
      <t>동수</t>
    </r>
  </si>
  <si>
    <r>
      <rPr>
        <sz val="9"/>
        <color indexed="8"/>
        <rFont val="바탕"/>
        <family val="1"/>
      </rPr>
      <t>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업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용</t>
    </r>
    <r>
      <rPr>
        <sz val="9"/>
        <color indexed="8"/>
        <rFont val="Times New Roman"/>
        <family val="1"/>
      </rPr>
      <t>-</t>
    </r>
    <r>
      <rPr>
        <sz val="9"/>
        <color indexed="8"/>
        <rFont val="바탕"/>
        <family val="1"/>
      </rPr>
      <t>연면적</t>
    </r>
  </si>
  <si>
    <r>
      <rPr>
        <sz val="9"/>
        <color indexed="8"/>
        <rFont val="바탕"/>
        <family val="1"/>
      </rPr>
      <t>농수산용</t>
    </r>
    <r>
      <rPr>
        <sz val="9"/>
        <color indexed="8"/>
        <rFont val="Times New Roman"/>
        <family val="1"/>
      </rPr>
      <t>-</t>
    </r>
    <r>
      <rPr>
        <sz val="9"/>
        <color indexed="8"/>
        <rFont val="바탕"/>
        <family val="1"/>
      </rPr>
      <t>동수</t>
    </r>
  </si>
  <si>
    <r>
      <rPr>
        <sz val="9"/>
        <color indexed="8"/>
        <rFont val="바탕"/>
        <family val="1"/>
      </rPr>
      <t>농수산용</t>
    </r>
    <r>
      <rPr>
        <sz val="9"/>
        <color indexed="8"/>
        <rFont val="Times New Roman"/>
        <family val="1"/>
      </rPr>
      <t>-</t>
    </r>
    <r>
      <rPr>
        <sz val="9"/>
        <color indexed="8"/>
        <rFont val="바탕"/>
        <family val="1"/>
      </rPr>
      <t>연면적</t>
    </r>
  </si>
  <si>
    <r>
      <rPr>
        <sz val="9"/>
        <color indexed="8"/>
        <rFont val="바탕"/>
        <family val="1"/>
      </rPr>
      <t>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업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용</t>
    </r>
    <r>
      <rPr>
        <sz val="9"/>
        <color indexed="8"/>
        <rFont val="Times New Roman"/>
        <family val="1"/>
      </rPr>
      <t>-</t>
    </r>
    <r>
      <rPr>
        <sz val="9"/>
        <color indexed="8"/>
        <rFont val="바탕"/>
        <family val="1"/>
      </rPr>
      <t>동수</t>
    </r>
  </si>
  <si>
    <r>
      <rPr>
        <sz val="9"/>
        <color indexed="8"/>
        <rFont val="바탕"/>
        <family val="1"/>
      </rPr>
      <t>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업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용</t>
    </r>
    <r>
      <rPr>
        <sz val="9"/>
        <color indexed="8"/>
        <rFont val="Times New Roman"/>
        <family val="1"/>
      </rPr>
      <t>-</t>
    </r>
    <r>
      <rPr>
        <sz val="9"/>
        <color indexed="8"/>
        <rFont val="바탕"/>
        <family val="1"/>
      </rPr>
      <t>연면적</t>
    </r>
  </si>
  <si>
    <r>
      <rPr>
        <sz val="9"/>
        <color indexed="8"/>
        <rFont val="바탕"/>
        <family val="1"/>
      </rPr>
      <t>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용</t>
    </r>
    <r>
      <rPr>
        <sz val="9"/>
        <color indexed="8"/>
        <rFont val="Times New Roman"/>
        <family val="1"/>
      </rPr>
      <t>-</t>
    </r>
    <r>
      <rPr>
        <sz val="9"/>
        <color indexed="8"/>
        <rFont val="바탕"/>
        <family val="1"/>
      </rPr>
      <t>동수</t>
    </r>
  </si>
  <si>
    <r>
      <rPr>
        <sz val="9"/>
        <color indexed="8"/>
        <rFont val="바탕"/>
        <family val="1"/>
      </rPr>
      <t>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용</t>
    </r>
    <r>
      <rPr>
        <sz val="9"/>
        <color indexed="8"/>
        <rFont val="Times New Roman"/>
        <family val="1"/>
      </rPr>
      <t>-</t>
    </r>
    <r>
      <rPr>
        <sz val="9"/>
        <color indexed="8"/>
        <rFont val="바탕"/>
        <family val="1"/>
      </rPr>
      <t>연면적</t>
    </r>
  </si>
  <si>
    <r>
      <rPr>
        <sz val="9"/>
        <color indexed="8"/>
        <rFont val="바탕"/>
        <family val="1"/>
      </rPr>
      <t>교육</t>
    </r>
    <r>
      <rPr>
        <sz val="9"/>
        <color indexed="8"/>
        <rFont val="Times New Roman"/>
        <family val="1"/>
      </rPr>
      <t>/</t>
    </r>
    <r>
      <rPr>
        <sz val="9"/>
        <color indexed="8"/>
        <rFont val="바탕"/>
        <family val="1"/>
      </rPr>
      <t>사회용</t>
    </r>
    <r>
      <rPr>
        <sz val="9"/>
        <color indexed="8"/>
        <rFont val="Times New Roman"/>
        <family val="1"/>
      </rPr>
      <t>-</t>
    </r>
    <r>
      <rPr>
        <sz val="9"/>
        <color indexed="8"/>
        <rFont val="바탕"/>
        <family val="1"/>
      </rPr>
      <t>동수</t>
    </r>
  </si>
  <si>
    <r>
      <rPr>
        <sz val="9"/>
        <color indexed="8"/>
        <rFont val="바탕"/>
        <family val="1"/>
      </rPr>
      <t>교육</t>
    </r>
    <r>
      <rPr>
        <sz val="9"/>
        <color indexed="8"/>
        <rFont val="Times New Roman"/>
        <family val="1"/>
      </rPr>
      <t>/</t>
    </r>
    <r>
      <rPr>
        <sz val="9"/>
        <color indexed="8"/>
        <rFont val="바탕"/>
        <family val="1"/>
      </rPr>
      <t>사회용</t>
    </r>
    <r>
      <rPr>
        <sz val="9"/>
        <color indexed="8"/>
        <rFont val="Times New Roman"/>
        <family val="1"/>
      </rPr>
      <t>-</t>
    </r>
    <r>
      <rPr>
        <sz val="9"/>
        <color indexed="8"/>
        <rFont val="바탕"/>
        <family val="1"/>
      </rPr>
      <t>연면적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</si>
  <si>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타</t>
    </r>
    <r>
      <rPr>
        <sz val="9"/>
        <color indexed="8"/>
        <rFont val="Times New Roman"/>
        <family val="1"/>
      </rPr>
      <t>-</t>
    </r>
    <r>
      <rPr>
        <sz val="9"/>
        <color indexed="8"/>
        <rFont val="바탕"/>
        <family val="1"/>
      </rPr>
      <t>동수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</si>
  <si>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타</t>
    </r>
    <r>
      <rPr>
        <sz val="9"/>
        <color indexed="8"/>
        <rFont val="Times New Roman"/>
        <family val="1"/>
      </rPr>
      <t>-</t>
    </r>
    <r>
      <rPr>
        <sz val="9"/>
        <color indexed="8"/>
        <rFont val="바탕"/>
        <family val="1"/>
      </rPr>
      <t>연면적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</si>
  <si>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㎡</t>
    </r>
  </si>
  <si>
    <r>
      <t xml:space="preserve">Agriculture,Forestry </t>
    </r>
    <r>
      <rPr>
        <sz val="7"/>
        <color indexed="8"/>
        <rFont val="바탕"/>
        <family val="1"/>
      </rPr>
      <t>＆</t>
    </r>
    <r>
      <rPr>
        <sz val="7"/>
        <color indexed="8"/>
        <rFont val="Times New Roman"/>
        <family val="1"/>
      </rPr>
      <t>Fishery</t>
    </r>
  </si>
  <si>
    <r>
      <t>6. 아  파  트  건  립</t>
    </r>
    <r>
      <rPr>
        <b/>
        <vertAlign val="superscript"/>
        <sz val="14"/>
        <color indexed="8"/>
        <rFont val="바탕"/>
        <family val="1"/>
      </rPr>
      <t xml:space="preserve"> 1)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</si>
  <si>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개수</t>
    </r>
  </si>
  <si>
    <r>
      <t>동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수</t>
    </r>
  </si>
  <si>
    <r>
      <t>규모별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주택수</t>
    </r>
    <r>
      <rPr>
        <sz val="9"/>
        <color indexed="8"/>
        <rFont val="Times New Roman"/>
        <family val="1"/>
      </rPr>
      <t xml:space="preserve">     House by  Size</t>
    </r>
  </si>
  <si>
    <r>
      <t>층수별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주택수</t>
    </r>
    <r>
      <rPr>
        <sz val="9"/>
        <color indexed="8"/>
        <rFont val="Times New Roman"/>
        <family val="1"/>
      </rPr>
      <t xml:space="preserve">     House by floor number</t>
    </r>
  </si>
  <si>
    <r>
      <t>40</t>
    </r>
    <r>
      <rPr>
        <sz val="9"/>
        <color indexed="8"/>
        <rFont val="바탕"/>
        <family val="1"/>
      </rPr>
      <t>㎡</t>
    </r>
  </si>
  <si>
    <r>
      <t>40-60</t>
    </r>
    <r>
      <rPr>
        <sz val="9"/>
        <color indexed="8"/>
        <rFont val="바탕"/>
        <family val="1"/>
      </rPr>
      <t>㎡</t>
    </r>
  </si>
  <si>
    <r>
      <t>60-85</t>
    </r>
    <r>
      <rPr>
        <sz val="9"/>
        <color indexed="8"/>
        <rFont val="바탕"/>
        <family val="1"/>
      </rPr>
      <t>㎡</t>
    </r>
  </si>
  <si>
    <r>
      <t>85-135</t>
    </r>
    <r>
      <rPr>
        <sz val="9"/>
        <color indexed="8"/>
        <rFont val="바탕"/>
        <family val="1"/>
      </rPr>
      <t>㎡</t>
    </r>
  </si>
  <si>
    <r>
      <t>135</t>
    </r>
    <r>
      <rPr>
        <sz val="9"/>
        <color indexed="8"/>
        <rFont val="바탕"/>
        <family val="1"/>
      </rPr>
      <t>㎡</t>
    </r>
  </si>
  <si>
    <r>
      <t xml:space="preserve">5 </t>
    </r>
    <r>
      <rPr>
        <sz val="9"/>
        <color indexed="8"/>
        <rFont val="바탕"/>
        <family val="1"/>
      </rPr>
      <t>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하</t>
    </r>
  </si>
  <si>
    <r>
      <t>6 - 10</t>
    </r>
    <r>
      <rPr>
        <sz val="9"/>
        <color indexed="8"/>
        <rFont val="바탕"/>
        <family val="1"/>
      </rPr>
      <t>층</t>
    </r>
  </si>
  <si>
    <r>
      <t>11 - 20</t>
    </r>
    <r>
      <rPr>
        <sz val="9"/>
        <color indexed="8"/>
        <rFont val="바탕"/>
        <family val="1"/>
      </rPr>
      <t>층</t>
    </r>
  </si>
  <si>
    <r>
      <t>21</t>
    </r>
    <r>
      <rPr>
        <sz val="9"/>
        <color indexed="8"/>
        <rFont val="바탕"/>
        <family val="1"/>
      </rPr>
      <t>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이상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</si>
  <si>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개수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㎡</t>
    </r>
  </si>
  <si>
    <r>
      <t xml:space="preserve">Unit : Number, </t>
    </r>
    <r>
      <rPr>
        <sz val="9"/>
        <color indexed="8"/>
        <rFont val="바탕"/>
        <family val="1"/>
      </rPr>
      <t>㎡</t>
    </r>
  </si>
  <si>
    <r>
      <t>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</si>
  <si>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완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료</t>
    </r>
    <r>
      <rPr>
        <vertAlign val="superscript"/>
        <sz val="9"/>
        <color indexed="8"/>
        <rFont val="Times New Roman"/>
        <family val="1"/>
      </rPr>
      <t xml:space="preserve">1)  </t>
    </r>
    <r>
      <rPr>
        <sz val="9"/>
        <color indexed="8"/>
        <rFont val="Times New Roman"/>
        <family val="1"/>
      </rPr>
      <t xml:space="preserve">   Completed </t>
    </r>
  </si>
  <si>
    <r>
      <t>시   행   중</t>
    </r>
    <r>
      <rPr>
        <vertAlign val="superscript"/>
        <sz val="9"/>
        <color indexed="8"/>
        <rFont val="바탕"/>
        <family val="1"/>
      </rPr>
      <t>2)</t>
    </r>
  </si>
  <si>
    <r>
      <rPr>
        <sz val="9"/>
        <color indexed="8"/>
        <rFont val="바탕"/>
        <family val="1"/>
      </rPr>
      <t>미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행</t>
    </r>
    <r>
      <rPr>
        <sz val="9"/>
        <color indexed="8"/>
        <rFont val="Times New Roman"/>
        <family val="1"/>
      </rPr>
      <t xml:space="preserve">      Under unconstruction</t>
    </r>
  </si>
  <si>
    <r>
      <t>8. 주택 가격</t>
    </r>
    <r>
      <rPr>
        <b/>
        <vertAlign val="superscript"/>
        <sz val="14"/>
        <color indexed="8"/>
        <rFont val="바탕"/>
        <family val="1"/>
      </rPr>
      <t xml:space="preserve"> 1)</t>
    </r>
  </si>
  <si>
    <r>
      <t xml:space="preserve">8. Housing Price </t>
    </r>
    <r>
      <rPr>
        <b/>
        <vertAlign val="superscript"/>
        <sz val="14"/>
        <color indexed="8"/>
        <rFont val="바탕"/>
        <family val="1"/>
      </rPr>
      <t>1)</t>
    </r>
  </si>
  <si>
    <r>
      <t>단위</t>
    </r>
    <r>
      <rPr>
        <sz val="9"/>
        <color indexed="8"/>
        <rFont val="Times New Roman"/>
        <family val="1"/>
      </rPr>
      <t xml:space="preserve"> : 2015. 6. = 100.0</t>
    </r>
  </si>
  <si>
    <r>
      <t xml:space="preserve">주택매매가격지수
</t>
    </r>
    <r>
      <rPr>
        <sz val="9"/>
        <color indexed="8"/>
        <rFont val="Times New Roman"/>
        <family val="1"/>
      </rPr>
      <t>Housing purchase price indices</t>
    </r>
  </si>
  <si>
    <r>
      <t>주택전세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가격지수
</t>
    </r>
    <r>
      <rPr>
        <sz val="9"/>
        <color indexed="8"/>
        <rFont val="Times New Roman"/>
        <family val="1"/>
      </rPr>
      <t>Housing lease price indices</t>
    </r>
  </si>
  <si>
    <r>
      <t>종합</t>
    </r>
    <r>
      <rPr>
        <sz val="9"/>
        <color indexed="8"/>
        <rFont val="Times New Roman"/>
        <family val="1"/>
      </rPr>
      <t xml:space="preserve">   Total</t>
    </r>
  </si>
  <si>
    <r>
      <t>아파트</t>
    </r>
    <r>
      <rPr>
        <sz val="9"/>
        <color indexed="8"/>
        <rFont val="Times New Roman"/>
        <family val="1"/>
      </rPr>
      <t xml:space="preserve"> Apartments</t>
    </r>
  </si>
  <si>
    <r>
      <t>Source : Korea Appraisal Board, Architecture and urban Affairs Division</t>
    </r>
  </si>
  <si>
    <r>
      <rPr>
        <sz val="9"/>
        <color indexed="8"/>
        <rFont val="바탕"/>
        <family val="1"/>
      </rPr>
      <t>완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 xml:space="preserve">료
</t>
    </r>
    <r>
      <rPr>
        <sz val="9"/>
        <color indexed="8"/>
        <rFont val="Times New Roman"/>
        <family val="1"/>
      </rPr>
      <t xml:space="preserve">Completed </t>
    </r>
  </si>
  <si>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행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 xml:space="preserve">중
</t>
    </r>
    <r>
      <rPr>
        <sz val="9"/>
        <color indexed="8"/>
        <rFont val="Times New Roman"/>
        <family val="1"/>
      </rPr>
      <t xml:space="preserve">Under constrution </t>
    </r>
  </si>
  <si>
    <r>
      <rPr>
        <sz val="9"/>
        <color indexed="8"/>
        <rFont val="바탕"/>
        <family val="1"/>
      </rPr>
      <t>미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행
</t>
    </r>
    <r>
      <rPr>
        <sz val="9"/>
        <color indexed="8"/>
        <rFont val="Times New Roman"/>
        <family val="1"/>
      </rPr>
      <t>Under unconstruction</t>
    </r>
  </si>
  <si>
    <r>
      <rPr>
        <sz val="9"/>
        <color indexed="8"/>
        <rFont val="바탕"/>
        <family val="1"/>
      </rPr>
      <t>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치</t>
    </r>
    <r>
      <rPr>
        <vertAlign val="superscript"/>
        <sz val="9"/>
        <color indexed="8"/>
        <rFont val="Times New Roman"/>
        <family val="1"/>
      </rPr>
      <t xml:space="preserve">1)
</t>
    </r>
    <r>
      <rPr>
        <sz val="9"/>
        <color indexed="8"/>
        <rFont val="Times New Roman"/>
        <family val="1"/>
      </rPr>
      <t>Retention</t>
    </r>
  </si>
  <si>
    <r>
      <rPr>
        <sz val="9"/>
        <color indexed="8"/>
        <rFont val="바탕"/>
        <family val="1"/>
      </rPr>
      <t xml:space="preserve">지구수
</t>
    </r>
    <r>
      <rPr>
        <sz val="9"/>
        <color indexed="8"/>
        <rFont val="Times New Roman"/>
        <family val="1"/>
      </rPr>
      <t>Sites</t>
    </r>
  </si>
  <si>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적
</t>
    </r>
    <r>
      <rPr>
        <sz val="9"/>
        <color indexed="8"/>
        <rFont val="Times New Roman"/>
        <family val="1"/>
      </rPr>
      <t>Area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</si>
  <si>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동수</t>
    </r>
  </si>
  <si>
    <r>
      <rPr>
        <sz val="9"/>
        <color indexed="8"/>
        <rFont val="바탕"/>
        <family val="1"/>
      </rPr>
      <t>전년도말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잔여동수
</t>
    </r>
    <r>
      <rPr>
        <sz val="9"/>
        <color indexed="8"/>
        <rFont val="Times New Roman"/>
        <family val="1"/>
      </rPr>
      <t>No. of remaining 
illegal buildings
(at the end of 
last year)</t>
    </r>
  </si>
  <si>
    <r>
      <rPr>
        <sz val="9"/>
        <color indexed="8"/>
        <rFont val="바탕"/>
        <family val="1"/>
      </rPr>
      <t>신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생</t>
    </r>
    <r>
      <rPr>
        <sz val="9"/>
        <color indexed="8"/>
        <rFont val="Times New Roman"/>
        <family val="1"/>
      </rPr>
      <t xml:space="preserve">      Newly built </t>
    </r>
  </si>
  <si>
    <r>
      <rPr>
        <sz val="9"/>
        <color indexed="8"/>
        <rFont val="바탕"/>
        <family val="1"/>
      </rPr>
      <t>정리현황</t>
    </r>
  </si>
  <si>
    <r>
      <rPr>
        <sz val="9"/>
        <color indexed="8"/>
        <rFont val="바탕"/>
        <family val="1"/>
      </rPr>
      <t>금년말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잔여동수
</t>
    </r>
    <r>
      <rPr>
        <sz val="9"/>
        <color indexed="8"/>
        <rFont val="Times New Roman"/>
        <family val="1"/>
      </rPr>
      <t>No. of remaining illegal buildings
(Current year-end)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</si>
  <si>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Total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</si>
  <si>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 xml:space="preserve">택
</t>
    </r>
    <r>
      <rPr>
        <sz val="9"/>
        <color indexed="8"/>
        <rFont val="Times New Roman"/>
        <family val="1"/>
      </rPr>
      <t>Housing unit</t>
    </r>
  </si>
  <si>
    <r>
      <rPr>
        <sz val="9"/>
        <color indexed="8"/>
        <rFont val="바탕"/>
        <family val="1"/>
      </rPr>
      <t xml:space="preserve">주택이외
</t>
    </r>
    <r>
      <rPr>
        <sz val="9"/>
        <color indexed="8"/>
        <rFont val="Times New Roman"/>
        <family val="1"/>
      </rPr>
      <t>Non-housing unit</t>
    </r>
  </si>
  <si>
    <r>
      <rPr>
        <sz val="9"/>
        <color indexed="8"/>
        <rFont val="바탕"/>
        <family val="1"/>
      </rPr>
      <t xml:space="preserve">건축물별
</t>
    </r>
    <r>
      <rPr>
        <sz val="9"/>
        <color indexed="8"/>
        <rFont val="Times New Roman"/>
        <family val="1"/>
      </rPr>
      <t>Distinction of means</t>
    </r>
  </si>
  <si>
    <r>
      <rPr>
        <sz val="9"/>
        <color indexed="8"/>
        <rFont val="바탕"/>
        <family val="1"/>
      </rPr>
      <t xml:space="preserve">수단별
</t>
    </r>
    <r>
      <rPr>
        <sz val="9"/>
        <color indexed="8"/>
        <rFont val="Times New Roman"/>
        <family val="1"/>
      </rPr>
      <t>Distinction of means</t>
    </r>
  </si>
  <si>
    <r>
      <rPr>
        <sz val="9"/>
        <color indexed="8"/>
        <rFont val="바탕"/>
        <family val="1"/>
      </rPr>
      <t>철거</t>
    </r>
  </si>
  <si>
    <r>
      <rPr>
        <sz val="9"/>
        <color indexed="8"/>
        <rFont val="바탕"/>
        <family val="1"/>
      </rPr>
      <t>재개발</t>
    </r>
  </si>
  <si>
    <r>
      <rPr>
        <sz val="9"/>
        <color indexed="8"/>
        <rFont val="바탕"/>
        <family val="1"/>
      </rPr>
      <t>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상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</si>
  <si>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타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</si>
  <si>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건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천㎡</t>
    </r>
  </si>
  <si>
    <r>
      <t>Unit : case, 1,000</t>
    </r>
    <r>
      <rPr>
        <sz val="9"/>
        <color indexed="8"/>
        <rFont val="바탕"/>
        <family val="1"/>
      </rPr>
      <t>㎡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</si>
  <si>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   Total</t>
    </r>
  </si>
  <si>
    <r>
      <rPr>
        <sz val="9"/>
        <color indexed="8"/>
        <rFont val="바탕"/>
        <family val="1"/>
      </rPr>
      <t>허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가</t>
    </r>
    <r>
      <rPr>
        <sz val="9"/>
        <color indexed="8"/>
        <rFont val="Times New Roman"/>
        <family val="1"/>
      </rPr>
      <t xml:space="preserve">       Permit</t>
    </r>
  </si>
  <si>
    <r>
      <rPr>
        <sz val="9"/>
        <color indexed="8"/>
        <rFont val="바탕"/>
        <family val="1"/>
      </rPr>
      <t>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허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가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내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용</t>
    </r>
    <r>
      <rPr>
        <sz val="9"/>
        <color indexed="8"/>
        <rFont val="Times New Roman"/>
        <family val="1"/>
      </rPr>
      <t xml:space="preserve">         Non-permitted contents </t>
    </r>
  </si>
  <si>
    <r>
      <rPr>
        <sz val="9"/>
        <color indexed="8"/>
        <rFont val="바탕"/>
        <family val="1"/>
      </rPr>
      <t>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 Sub-total</t>
    </r>
  </si>
  <si>
    <r>
      <rPr>
        <sz val="9"/>
        <color indexed="8"/>
        <rFont val="바탕"/>
        <family val="1"/>
      </rPr>
      <t>이용목적</t>
    </r>
    <r>
      <rPr>
        <sz val="9"/>
        <color indexed="8"/>
        <rFont val="Times New Roman"/>
        <family val="1"/>
      </rPr>
      <t xml:space="preserve">   Land use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</si>
  <si>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타</t>
    </r>
    <r>
      <rPr>
        <sz val="9"/>
        <color indexed="8"/>
        <rFont val="Times New Roman"/>
        <family val="1"/>
      </rPr>
      <t xml:space="preserve">    Others</t>
    </r>
  </si>
  <si>
    <r>
      <rPr>
        <sz val="9"/>
        <color indexed="8"/>
        <rFont val="바탕"/>
        <family val="1"/>
      </rPr>
      <t xml:space="preserve">필지수
</t>
    </r>
    <r>
      <rPr>
        <sz val="9"/>
        <color indexed="8"/>
        <rFont val="Times New Roman"/>
        <family val="1"/>
      </rPr>
      <t>Cases</t>
    </r>
  </si>
  <si>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 xml:space="preserve">적
</t>
    </r>
    <r>
      <rPr>
        <sz val="9"/>
        <color indexed="8"/>
        <rFont val="Times New Roman"/>
        <family val="1"/>
      </rPr>
      <t>Area</t>
    </r>
  </si>
  <si>
    <r>
      <t>12. 지가변동률</t>
    </r>
    <r>
      <rPr>
        <b/>
        <vertAlign val="superscript"/>
        <sz val="14"/>
        <color indexed="8"/>
        <rFont val="바탕"/>
        <family val="1"/>
      </rPr>
      <t xml:space="preserve"> 1)</t>
    </r>
  </si>
  <si>
    <r>
      <t xml:space="preserve">12. Land Price Changing Rate </t>
    </r>
    <r>
      <rPr>
        <b/>
        <vertAlign val="superscript"/>
        <sz val="14"/>
        <color indexed="8"/>
        <rFont val="바탕"/>
        <family val="1"/>
      </rPr>
      <t>1)</t>
    </r>
  </si>
  <si>
    <r>
      <t>단위</t>
    </r>
    <r>
      <rPr>
        <sz val="9"/>
        <color indexed="8"/>
        <rFont val="Times New Roman"/>
        <family val="1"/>
      </rPr>
      <t xml:space="preserve"> : %</t>
    </r>
  </si>
  <si>
    <r>
      <t xml:space="preserve">평균
</t>
    </r>
    <r>
      <rPr>
        <sz val="9"/>
        <color indexed="8"/>
        <rFont val="Times New Roman"/>
        <family val="1"/>
      </rPr>
      <t>Average</t>
    </r>
  </si>
  <si>
    <r>
      <t xml:space="preserve">용   도   지   역   별   </t>
    </r>
    <r>
      <rPr>
        <sz val="9"/>
        <color indexed="8"/>
        <rFont val="Times New Roman"/>
        <family val="1"/>
      </rPr>
      <t xml:space="preserve">  By purpose</t>
    </r>
  </si>
  <si>
    <r>
      <t>이   용   상   황   별</t>
    </r>
    <r>
      <rPr>
        <sz val="9"/>
        <color indexed="8"/>
        <rFont val="Times New Roman"/>
        <family val="1"/>
      </rPr>
      <t xml:space="preserve">    By usage condition</t>
    </r>
  </si>
  <si>
    <r>
      <t>대지</t>
    </r>
    <r>
      <rPr>
        <sz val="9"/>
        <color indexed="8"/>
        <rFont val="Times New Roman"/>
        <family val="1"/>
      </rPr>
      <t xml:space="preserve"> Building Land</t>
    </r>
  </si>
  <si>
    <t xml:space="preserve">천  안  시 </t>
  </si>
  <si>
    <t xml:space="preserve">공  주  시 </t>
  </si>
  <si>
    <t xml:space="preserve">보  령  시 </t>
  </si>
  <si>
    <t xml:space="preserve">아  산  시 </t>
  </si>
  <si>
    <t xml:space="preserve">서  산  시 </t>
  </si>
  <si>
    <t xml:space="preserve">논  산  시 </t>
  </si>
  <si>
    <t xml:space="preserve">계  룡  시 </t>
  </si>
  <si>
    <t xml:space="preserve">당  진  시 </t>
  </si>
  <si>
    <t xml:space="preserve">금  산  군 </t>
  </si>
  <si>
    <t xml:space="preserve">부  여  군 </t>
  </si>
  <si>
    <t xml:space="preserve">서  천  군 </t>
  </si>
  <si>
    <t xml:space="preserve">청  양  군 </t>
  </si>
  <si>
    <t xml:space="preserve">홍  성  군 </t>
  </si>
  <si>
    <t xml:space="preserve">예  산  군 </t>
  </si>
  <si>
    <t xml:space="preserve">태  안  군 </t>
  </si>
  <si>
    <r>
      <t>13. 토지거래 현황</t>
    </r>
    <r>
      <rPr>
        <b/>
        <vertAlign val="superscript"/>
        <sz val="14"/>
        <color indexed="8"/>
        <rFont val="바탕"/>
        <family val="1"/>
      </rPr>
      <t xml:space="preserve"> 1)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</si>
  <si>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필지수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천㎡</t>
    </r>
  </si>
  <si>
    <r>
      <t>Unit : parcel, 1,000</t>
    </r>
    <r>
      <rPr>
        <sz val="9"/>
        <color indexed="8"/>
        <rFont val="바탕"/>
        <family val="1"/>
      </rPr>
      <t>㎡</t>
    </r>
  </si>
  <si>
    <r>
      <t>용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역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별</t>
    </r>
  </si>
  <si>
    <r>
      <t>지</t>
    </r>
    <r>
      <rPr>
        <sz val="9"/>
        <color indexed="8"/>
        <rFont val="Times New Roman"/>
        <family val="1"/>
      </rPr>
      <t xml:space="preserve">          </t>
    </r>
    <r>
      <rPr>
        <sz val="9"/>
        <color indexed="8"/>
        <rFont val="바탕"/>
        <family val="1"/>
      </rPr>
      <t>목</t>
    </r>
    <r>
      <rPr>
        <sz val="9"/>
        <color indexed="8"/>
        <rFont val="Times New Roman"/>
        <family val="1"/>
      </rPr>
      <t xml:space="preserve">          </t>
    </r>
    <r>
      <rPr>
        <sz val="9"/>
        <color indexed="8"/>
        <rFont val="바탕"/>
        <family val="1"/>
      </rPr>
      <t>별</t>
    </r>
  </si>
  <si>
    <r>
      <t>합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계</t>
    </r>
  </si>
  <si>
    <r>
      <t>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획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구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역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내</t>
    </r>
  </si>
  <si>
    <r>
      <t>도시계획구역내</t>
    </r>
    <r>
      <rPr>
        <sz val="9"/>
        <color indexed="8"/>
        <rFont val="Times New Roman"/>
        <family val="1"/>
      </rPr>
      <t xml:space="preserve">  Intra Urban planning zone</t>
    </r>
  </si>
  <si>
    <r>
      <t>소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계</t>
    </r>
  </si>
  <si>
    <r>
      <t>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지</t>
    </r>
  </si>
  <si>
    <r>
      <t>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야</t>
    </r>
  </si>
  <si>
    <r>
      <t>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타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</si>
  <si>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천㎡</t>
    </r>
  </si>
  <si>
    <r>
      <t xml:space="preserve">Unit : Thousand </t>
    </r>
    <r>
      <rPr>
        <sz val="9"/>
        <color indexed="8"/>
        <rFont val="바탕"/>
        <family val="1"/>
      </rPr>
      <t>㎡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</si>
  <si>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명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천㎡</t>
    </r>
  </si>
  <si>
    <r>
      <t>Unit : Cases, Thousand</t>
    </r>
    <r>
      <rPr>
        <sz val="9"/>
        <color indexed="8"/>
        <rFont val="바탕"/>
        <family val="1"/>
      </rPr>
      <t>㎡</t>
    </r>
  </si>
  <si>
    <r>
      <t>인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구</t>
    </r>
    <r>
      <rPr>
        <sz val="9"/>
        <color indexed="8"/>
        <rFont val="Times New Roman"/>
        <family val="1"/>
      </rPr>
      <t xml:space="preserve"> </t>
    </r>
    <r>
      <rPr>
        <vertAlign val="superscript"/>
        <sz val="9"/>
        <color indexed="8"/>
        <rFont val="Times New Roman"/>
        <family val="1"/>
      </rPr>
      <t>1)</t>
    </r>
  </si>
  <si>
    <r>
      <t>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역</t>
    </r>
    <r>
      <rPr>
        <sz val="9"/>
        <color indexed="8"/>
        <rFont val="Times New Roman"/>
        <family val="1"/>
      </rPr>
      <t xml:space="preserve">        Urban Area</t>
    </r>
  </si>
  <si>
    <r>
      <t>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역</t>
    </r>
    <r>
      <rPr>
        <sz val="9"/>
        <color indexed="8"/>
        <rFont val="Times New Roman"/>
        <family val="1"/>
      </rPr>
      <t xml:space="preserve">   Rural Area</t>
    </r>
  </si>
  <si>
    <r>
      <t>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역</t>
    </r>
  </si>
  <si>
    <r>
      <t>주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역</t>
    </r>
  </si>
  <si>
    <r>
      <t>상업지역</t>
    </r>
    <r>
      <rPr>
        <sz val="9"/>
        <color indexed="8"/>
        <rFont val="Times New Roman"/>
        <family val="1"/>
      </rPr>
      <t xml:space="preserve"> Commercial zone</t>
    </r>
  </si>
  <si>
    <r>
      <t>녹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역</t>
    </r>
    <r>
      <rPr>
        <sz val="9"/>
        <color indexed="8"/>
        <rFont val="Times New Roman"/>
        <family val="1"/>
      </rPr>
      <t xml:space="preserve">    Green zone</t>
    </r>
  </si>
  <si>
    <r>
      <rPr>
        <sz val="9"/>
        <color indexed="8"/>
        <rFont val="바탕"/>
        <family val="1"/>
      </rPr>
      <t>전용주거지역</t>
    </r>
    <r>
      <rPr>
        <sz val="9"/>
        <color indexed="8"/>
        <rFont val="Times New Roman"/>
        <family val="1"/>
      </rPr>
      <t xml:space="preserve"> Residential only</t>
    </r>
  </si>
  <si>
    <r>
      <t>일반주거지역</t>
    </r>
    <r>
      <rPr>
        <sz val="9"/>
        <color indexed="8"/>
        <rFont val="Times New Roman"/>
        <family val="1"/>
      </rPr>
      <t xml:space="preserve"> General residential</t>
    </r>
  </si>
  <si>
    <r>
      <t>제</t>
    </r>
    <r>
      <rPr>
        <sz val="9"/>
        <color indexed="8"/>
        <rFont val="Times New Roman"/>
        <family val="1"/>
      </rPr>
      <t>3</t>
    </r>
    <r>
      <rPr>
        <sz val="9"/>
        <color indexed="8"/>
        <rFont val="바탕"/>
        <family val="1"/>
      </rPr>
      <t>종일반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</si>
  <si>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㎢</t>
    </r>
  </si>
  <si>
    <r>
      <t xml:space="preserve">Unit: </t>
    </r>
    <r>
      <rPr>
        <sz val="9"/>
        <color indexed="8"/>
        <rFont val="바탕"/>
        <family val="1"/>
      </rPr>
      <t>㎢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</si>
  <si>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명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세대</t>
    </r>
  </si>
  <si>
    <r>
      <t>현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황</t>
    </r>
    <r>
      <rPr>
        <sz val="9"/>
        <color indexed="8"/>
        <rFont val="Times New Roman"/>
        <family val="1"/>
      </rPr>
      <t xml:space="preserve">       Status</t>
    </r>
  </si>
  <si>
    <r>
      <t>면</t>
    </r>
    <r>
      <rPr>
        <sz val="9"/>
        <color indexed="8"/>
        <rFont val="Times New Roman"/>
        <family val="1"/>
      </rPr>
      <t xml:space="preserve">        </t>
    </r>
    <r>
      <rPr>
        <sz val="9"/>
        <color indexed="8"/>
        <rFont val="바탕"/>
        <family val="1"/>
      </rPr>
      <t>적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㎢</t>
    </r>
    <r>
      <rPr>
        <sz val="9"/>
        <color indexed="8"/>
        <rFont val="Times New Roman"/>
        <family val="1"/>
      </rPr>
      <t>)               Area</t>
    </r>
  </si>
  <si>
    <r>
      <t>건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축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물</t>
    </r>
    <r>
      <rPr>
        <sz val="9"/>
        <color indexed="8"/>
        <rFont val="Times New Roman"/>
        <family val="1"/>
      </rPr>
      <t xml:space="preserve">    Number Of  Buildings</t>
    </r>
  </si>
  <si>
    <r>
      <t>가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구</t>
    </r>
  </si>
  <si>
    <r>
      <t>인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 xml:space="preserve">구
</t>
    </r>
    <r>
      <rPr>
        <sz val="9"/>
        <color indexed="8"/>
        <rFont val="Times New Roman"/>
        <family val="1"/>
      </rPr>
      <t>Population</t>
    </r>
  </si>
  <si>
    <r>
      <t>대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지</t>
    </r>
  </si>
  <si>
    <r>
      <t>임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야</t>
    </r>
  </si>
  <si>
    <r>
      <t xml:space="preserve">House </t>
    </r>
    <r>
      <rPr>
        <sz val="8"/>
        <color indexed="8"/>
        <rFont val="바탕"/>
        <family val="1"/>
      </rPr>
      <t>＆</t>
    </r>
  </si>
  <si>
    <r>
      <t>defense</t>
    </r>
    <r>
      <rPr>
        <sz val="8"/>
        <color indexed="8"/>
        <rFont val="바탕"/>
        <family val="1"/>
      </rPr>
      <t>＆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</si>
  <si>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개소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천㎡</t>
    </r>
  </si>
  <si>
    <r>
      <t xml:space="preserve">Unit : Place, 1,000 </t>
    </r>
    <r>
      <rPr>
        <sz val="9"/>
        <color indexed="8"/>
        <rFont val="바탕"/>
        <family val="1"/>
      </rPr>
      <t>㎡</t>
    </r>
  </si>
  <si>
    <r>
      <t>총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Grand Total</t>
    </r>
  </si>
  <si>
    <r>
      <t>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공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        Natural park</t>
    </r>
  </si>
  <si>
    <r>
      <t xml:space="preserve">도  시  공  원             </t>
    </r>
    <r>
      <rPr>
        <sz val="9"/>
        <color indexed="8"/>
        <rFont val="Times New Roman"/>
        <family val="1"/>
      </rPr>
      <t>Urban parks</t>
    </r>
  </si>
  <si>
    <r>
      <t>계</t>
    </r>
    <r>
      <rPr>
        <vertAlign val="superscript"/>
        <sz val="9"/>
        <color indexed="8"/>
        <rFont val="Times New Roman"/>
        <family val="1"/>
      </rPr>
      <t xml:space="preserve"> 1)</t>
    </r>
  </si>
  <si>
    <r>
      <t>국립공원</t>
    </r>
    <r>
      <rPr>
        <vertAlign val="superscript"/>
        <sz val="9"/>
        <color indexed="8"/>
        <rFont val="바탕"/>
        <family val="1"/>
      </rPr>
      <t xml:space="preserve"> 1)</t>
    </r>
  </si>
  <si>
    <r>
      <t>도립공원</t>
    </r>
    <r>
      <rPr>
        <vertAlign val="superscript"/>
        <sz val="9"/>
        <color indexed="8"/>
        <rFont val="바탕"/>
        <family val="1"/>
      </rPr>
      <t xml:space="preserve"> 1)</t>
    </r>
  </si>
  <si>
    <r>
      <t>시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군립공원</t>
    </r>
  </si>
  <si>
    <r>
      <t>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소</t>
    </r>
  </si>
  <si>
    <r>
      <t>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적</t>
    </r>
  </si>
  <si>
    <r>
      <t>개소</t>
    </r>
    <r>
      <rPr>
        <sz val="9"/>
        <color indexed="8"/>
        <rFont val="Times New Roman"/>
        <family val="1"/>
      </rPr>
      <t xml:space="preserve"> 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</si>
  <si>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㎞</t>
    </r>
  </si>
  <si>
    <r>
      <t xml:space="preserve">Unit : </t>
    </r>
    <r>
      <rPr>
        <sz val="9"/>
        <color indexed="8"/>
        <rFont val="바탕"/>
        <family val="1"/>
      </rPr>
      <t>㎞</t>
    </r>
  </si>
  <si>
    <r>
      <t>하천수</t>
    </r>
    <r>
      <rPr>
        <sz val="9"/>
        <color indexed="8"/>
        <rFont val="Times New Roman"/>
        <family val="1"/>
      </rPr>
      <t xml:space="preserve"> (</t>
    </r>
    <r>
      <rPr>
        <sz val="9"/>
        <color indexed="8"/>
        <rFont val="바탕"/>
        <family val="1"/>
      </rPr>
      <t>개소</t>
    </r>
    <r>
      <rPr>
        <sz val="9"/>
        <color indexed="8"/>
        <rFont val="Times New Roman"/>
        <family val="1"/>
      </rPr>
      <t>)</t>
    </r>
  </si>
  <si>
    <r>
      <t>총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장</t>
    </r>
  </si>
  <si>
    <r>
      <t>요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수</t>
    </r>
  </si>
  <si>
    <r>
      <t>기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수</t>
    </r>
  </si>
  <si>
    <r>
      <t>미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개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수</t>
    </r>
  </si>
  <si>
    <r>
      <t>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율</t>
    </r>
    <r>
      <rPr>
        <sz val="9"/>
        <color indexed="8"/>
        <rFont val="Times New Roman"/>
        <family val="1"/>
      </rPr>
      <t>(%)</t>
    </r>
  </si>
  <si>
    <r>
      <rPr>
        <sz val="9"/>
        <color indexed="8"/>
        <rFont val="바탕"/>
        <family val="1"/>
      </rPr>
      <t>국가하천</t>
    </r>
  </si>
  <si>
    <r>
      <rPr>
        <sz val="9"/>
        <color indexed="8"/>
        <rFont val="바탕"/>
        <family val="1"/>
      </rPr>
      <t>지방하천</t>
    </r>
  </si>
  <si>
    <r>
      <rPr>
        <sz val="9"/>
        <color indexed="8"/>
        <rFont val="바탕"/>
        <family val="1"/>
      </rPr>
      <t>기타하천</t>
    </r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</si>
  <si>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천원</t>
    </r>
  </si>
  <si>
    <r>
      <t xml:space="preserve">Unit : 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>, 1,000 won</t>
    </r>
  </si>
  <si>
    <r>
      <t>2014</t>
    </r>
    <r>
      <rPr>
        <b/>
        <vertAlign val="superscript"/>
        <sz val="9"/>
        <color indexed="8"/>
        <rFont val="Times New Roman"/>
        <family val="1"/>
      </rPr>
      <t xml:space="preserve"> </t>
    </r>
  </si>
  <si>
    <r>
      <t>건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바탕"/>
        <family val="1"/>
      </rPr>
      <t>수</t>
    </r>
  </si>
  <si>
    <r>
      <t>토사채취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㎥</t>
    </r>
    <r>
      <rPr>
        <sz val="9"/>
        <color indexed="8"/>
        <rFont val="Times New Roman"/>
        <family val="1"/>
      </rPr>
      <t>)</t>
    </r>
  </si>
  <si>
    <r>
      <t>사용료징수</t>
    </r>
    <r>
      <rPr>
        <sz val="8"/>
        <color indexed="8"/>
        <rFont val="Times New Roman"/>
        <family val="1"/>
      </rPr>
      <t xml:space="preserve">  Status of collection rate</t>
    </r>
  </si>
  <si>
    <r>
      <t>잡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종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지</t>
    </r>
  </si>
  <si>
    <r>
      <t>징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수</t>
    </r>
  </si>
  <si>
    <r>
      <t>단위</t>
    </r>
    <r>
      <rPr>
        <sz val="9"/>
        <color indexed="8"/>
        <rFont val="Times New Roman"/>
        <family val="1"/>
      </rPr>
      <t xml:space="preserve"> : m, </t>
    </r>
    <r>
      <rPr>
        <sz val="9"/>
        <color indexed="8"/>
        <rFont val="바탕"/>
        <family val="1"/>
      </rPr>
      <t>백만톤</t>
    </r>
  </si>
  <si>
    <r>
      <t>높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이</t>
    </r>
  </si>
  <si>
    <r>
      <t>길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이</t>
    </r>
  </si>
  <si>
    <r>
      <t>만수면적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㎢</t>
    </r>
    <r>
      <rPr>
        <sz val="9"/>
        <color indexed="8"/>
        <rFont val="Times New Roman"/>
        <family val="1"/>
      </rPr>
      <t>)</t>
    </r>
  </si>
  <si>
    <r>
      <t>단위</t>
    </r>
    <r>
      <rPr>
        <sz val="9"/>
        <color indexed="8"/>
        <rFont val="Times New Roman"/>
        <family val="1"/>
      </rPr>
      <t xml:space="preserve"> : m</t>
    </r>
  </si>
  <si>
    <r>
      <t>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
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</si>
  <si>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로</t>
    </r>
    <r>
      <rPr>
        <sz val="9"/>
        <color indexed="8"/>
        <rFont val="Times New Roman"/>
        <family val="1"/>
      </rPr>
      <t xml:space="preserve">  (</t>
    </r>
    <r>
      <rPr>
        <sz val="9"/>
        <color indexed="8"/>
        <rFont val="바탕"/>
        <family val="1"/>
      </rPr>
      <t>폭원별</t>
    </r>
    <r>
      <rPr>
        <sz val="9"/>
        <color indexed="8"/>
        <rFont val="Times New Roman"/>
        <family val="1"/>
      </rPr>
      <t>)     Roads (by Size)</t>
    </r>
  </si>
  <si>
    <r>
      <t>광장</t>
    </r>
    <r>
      <rPr>
        <sz val="9"/>
        <color indexed="8"/>
        <rFont val="Times New Roman"/>
        <family val="1"/>
      </rPr>
      <t xml:space="preserve"> (</t>
    </r>
    <r>
      <rPr>
        <sz val="9"/>
        <color indexed="8"/>
        <rFont val="바탕"/>
        <family val="1"/>
      </rPr>
      <t>개소</t>
    </r>
    <r>
      <rPr>
        <sz val="9"/>
        <color indexed="8"/>
        <rFont val="Times New Roman"/>
        <family val="1"/>
      </rPr>
      <t>)
Squares (Number)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</si>
  <si>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 Total</t>
    </r>
  </si>
  <si>
    <r>
      <rPr>
        <sz val="9"/>
        <color indexed="8"/>
        <rFont val="바탕"/>
        <family val="1"/>
      </rPr>
      <t>광로</t>
    </r>
    <r>
      <rPr>
        <sz val="9"/>
        <color indexed="8"/>
        <rFont val="Times New Roman"/>
        <family val="1"/>
      </rPr>
      <t xml:space="preserve"> (40m </t>
    </r>
    <r>
      <rPr>
        <sz val="9"/>
        <color indexed="8"/>
        <rFont val="바탕"/>
        <family val="1"/>
      </rPr>
      <t>이상</t>
    </r>
    <r>
      <rPr>
        <sz val="9"/>
        <color indexed="8"/>
        <rFont val="Times New Roman"/>
        <family val="1"/>
      </rPr>
      <t>)
Avenues</t>
    </r>
  </si>
  <si>
    <r>
      <rPr>
        <sz val="9"/>
        <color indexed="8"/>
        <rFont val="바탕"/>
        <family val="1"/>
      </rPr>
      <t>대로</t>
    </r>
    <r>
      <rPr>
        <sz val="9"/>
        <color indexed="8"/>
        <rFont val="Times New Roman"/>
        <family val="1"/>
      </rPr>
      <t xml:space="preserve"> (25~40m </t>
    </r>
    <r>
      <rPr>
        <sz val="9"/>
        <color indexed="8"/>
        <rFont val="바탕"/>
        <family val="1"/>
      </rPr>
      <t>미만</t>
    </r>
    <r>
      <rPr>
        <sz val="9"/>
        <color indexed="8"/>
        <rFont val="Times New Roman"/>
        <family val="1"/>
      </rPr>
      <t>)
Streets</t>
    </r>
  </si>
  <si>
    <r>
      <rPr>
        <sz val="9"/>
        <color indexed="8"/>
        <rFont val="바탕"/>
        <family val="1"/>
      </rPr>
      <t>중로</t>
    </r>
    <r>
      <rPr>
        <sz val="9"/>
        <color indexed="8"/>
        <rFont val="Times New Roman"/>
        <family val="1"/>
      </rPr>
      <t xml:space="preserve"> (12~25m </t>
    </r>
    <r>
      <rPr>
        <sz val="9"/>
        <color indexed="8"/>
        <rFont val="바탕"/>
        <family val="1"/>
      </rPr>
      <t>미만</t>
    </r>
    <r>
      <rPr>
        <sz val="9"/>
        <color indexed="8"/>
        <rFont val="Times New Roman"/>
        <family val="1"/>
      </rPr>
      <t>)
Roads</t>
    </r>
  </si>
  <si>
    <r>
      <rPr>
        <sz val="9"/>
        <color indexed="8"/>
        <rFont val="바탕"/>
        <family val="1"/>
      </rPr>
      <t>소로</t>
    </r>
    <r>
      <rPr>
        <sz val="9"/>
        <color indexed="8"/>
        <rFont val="Times New Roman"/>
        <family val="1"/>
      </rPr>
      <t xml:space="preserve"> (12m </t>
    </r>
    <r>
      <rPr>
        <sz val="9"/>
        <color indexed="8"/>
        <rFont val="바탕"/>
        <family val="1"/>
      </rPr>
      <t>미만</t>
    </r>
    <r>
      <rPr>
        <sz val="9"/>
        <color indexed="8"/>
        <rFont val="Times New Roman"/>
        <family val="1"/>
      </rPr>
      <t>)
Paths</t>
    </r>
  </si>
  <si>
    <t>406   주택 · 건설</t>
  </si>
  <si>
    <t>412   주택 · 건설</t>
  </si>
  <si>
    <t>414   주택 · 건설</t>
  </si>
  <si>
    <t>HOUSING AND CONSTRUCTION   417</t>
  </si>
  <si>
    <t>418   주택 · 건설</t>
  </si>
  <si>
    <t>HOUSING AND CONSTRUCTION   419</t>
  </si>
  <si>
    <t>422   주택 · 건설</t>
  </si>
  <si>
    <t>AGRICULTURE, FORESTRY AND FISHING   423</t>
  </si>
  <si>
    <t>424   주택 · 건설</t>
  </si>
  <si>
    <t>AGRICULTURE, FORESTRY AND FISHING   425</t>
  </si>
  <si>
    <t>HOUSING AND CONSTRUCTION   431</t>
  </si>
  <si>
    <t>436   주택 · 건설</t>
  </si>
  <si>
    <t xml:space="preserve">   HOUSING AND CONSTRUCTION   437</t>
  </si>
  <si>
    <t>438   주택 · 건설</t>
  </si>
  <si>
    <t>442  주택 · 건설</t>
  </si>
  <si>
    <t>444   주택 · 건설</t>
  </si>
  <si>
    <t>HOUSING AND CONSTRUCTION   445</t>
  </si>
  <si>
    <t>HOUSING, CONSTRUCTION   451</t>
  </si>
  <si>
    <t>458   주택 · 건설</t>
  </si>
  <si>
    <t>HOUSING AND CONSTRUCTION   459</t>
  </si>
  <si>
    <t>460   주택 · 건설</t>
  </si>
  <si>
    <t>HOUSING AND CONSTRUCTION   461</t>
  </si>
  <si>
    <t>462   주택 · 건설</t>
  </si>
  <si>
    <t>HOUSING AND CONSTRUCTION   463</t>
  </si>
  <si>
    <t>2. Housing Units by Year of Construction</t>
  </si>
  <si>
    <t>Source : National Statistical Office</t>
  </si>
  <si>
    <t xml:space="preserve">자료 : 「인구주택총조사」 통계청 인구주택총조사과 </t>
  </si>
  <si>
    <t>주1) 주택을 대상으로 집계. 단, 주택 이외의 거처 및 빈집 제외</t>
  </si>
  <si>
    <t>주2) 연면적은 주거에 이용되는 부분만 포함하며 아파트 등 공동주택은 전용 면적을 기준으로 함.</t>
  </si>
  <si>
    <t>주3) 개인정보 보호와 자료 노출 위험성을 최소화하기 위하여 5미만 자료는 X로 표기함.</t>
  </si>
  <si>
    <t>주 : 5년마다 발표되는 통계청 자료 근거로 작성 (2020년 발표 예정)</t>
  </si>
  <si>
    <t>21. 도        로</t>
  </si>
  <si>
    <t>21. Roads</t>
  </si>
  <si>
    <r>
      <t>단위</t>
    </r>
    <r>
      <rPr>
        <sz val="9"/>
        <color indexed="8"/>
        <rFont val="Times New Roman"/>
        <family val="1"/>
      </rPr>
      <t xml:space="preserve"> : km, 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>, %</t>
    </r>
  </si>
  <si>
    <r>
      <t xml:space="preserve">Unit : km, </t>
    </r>
    <r>
      <rPr>
        <sz val="9"/>
        <color indexed="8"/>
        <rFont val="바탕"/>
        <family val="1"/>
      </rPr>
      <t>㎡</t>
    </r>
    <r>
      <rPr>
        <sz val="9"/>
        <color indexed="8"/>
        <rFont val="Times New Roman"/>
        <family val="1"/>
      </rPr>
      <t>, %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</si>
  <si>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  Total</t>
    </r>
  </si>
  <si>
    <r>
      <rPr>
        <sz val="9"/>
        <color indexed="8"/>
        <rFont val="바탕"/>
        <family val="1"/>
      </rPr>
      <t>일반국도</t>
    </r>
    <r>
      <rPr>
        <sz val="9"/>
        <color indexed="8"/>
        <rFont val="Times New Roman"/>
        <family val="1"/>
      </rPr>
      <t xml:space="preserve"> General national road</t>
    </r>
  </si>
  <si>
    <r>
      <rPr>
        <sz val="9"/>
        <color indexed="8"/>
        <rFont val="바탕"/>
        <family val="1"/>
      </rPr>
      <t>지방도</t>
    </r>
    <r>
      <rPr>
        <sz val="9"/>
        <color indexed="8"/>
        <rFont val="Times New Roman"/>
        <family val="1"/>
      </rPr>
      <t xml:space="preserve">     Local road</t>
    </r>
  </si>
  <si>
    <r>
      <rPr>
        <sz val="9"/>
        <color indexed="8"/>
        <rFont val="바탕"/>
        <family val="1"/>
      </rPr>
      <t>시군도</t>
    </r>
    <r>
      <rPr>
        <sz val="9"/>
        <color indexed="8"/>
        <rFont val="Times New Roman"/>
        <family val="1"/>
      </rPr>
      <t xml:space="preserve">      City </t>
    </r>
    <r>
      <rPr>
        <sz val="9"/>
        <color indexed="8"/>
        <rFont val="바탕"/>
        <family val="1"/>
      </rPr>
      <t>＆</t>
    </r>
    <r>
      <rPr>
        <sz val="9"/>
        <color indexed="8"/>
        <rFont val="Times New Roman"/>
        <family val="1"/>
      </rPr>
      <t xml:space="preserve"> County  road</t>
    </r>
  </si>
  <si>
    <r>
      <rPr>
        <sz val="9"/>
        <color indexed="8"/>
        <rFont val="바탕"/>
        <family val="1"/>
      </rPr>
      <t>포장</t>
    </r>
    <r>
      <rPr>
        <sz val="9"/>
        <color indexed="8"/>
        <rFont val="Times New Roman"/>
        <family val="1"/>
      </rPr>
      <t xml:space="preserve">   Paved</t>
    </r>
  </si>
  <si>
    <r>
      <rPr>
        <sz val="9"/>
        <color indexed="8"/>
        <rFont val="바탕"/>
        <family val="1"/>
      </rPr>
      <t>미포장</t>
    </r>
  </si>
  <si>
    <r>
      <rPr>
        <sz val="9"/>
        <color indexed="8"/>
        <rFont val="바탕"/>
        <family val="1"/>
      </rPr>
      <t>미개통</t>
    </r>
  </si>
  <si>
    <r>
      <rPr>
        <sz val="9"/>
        <color indexed="8"/>
        <rFont val="바탕"/>
        <family val="1"/>
      </rPr>
      <t>포장율</t>
    </r>
  </si>
  <si>
    <t>주1) : 고속국도는 100%포장임</t>
  </si>
  <si>
    <t>Source : Road Transportation Division</t>
  </si>
  <si>
    <t>자료 : 도로교통과</t>
  </si>
  <si>
    <r>
      <t xml:space="preserve">21-1. 폭원별 도로현황 </t>
    </r>
    <r>
      <rPr>
        <b/>
        <vertAlign val="superscript"/>
        <sz val="14"/>
        <color indexed="8"/>
        <rFont val="바탕"/>
        <family val="1"/>
      </rPr>
      <t>1)</t>
    </r>
  </si>
  <si>
    <t>21-1. Roads (by Size)</t>
  </si>
  <si>
    <t>2016</t>
  </si>
  <si>
    <t xml:space="preserve">논   산   시 </t>
  </si>
  <si>
    <t xml:space="preserve">계   룡   시 </t>
  </si>
  <si>
    <t>Source : Construction Policy Division</t>
  </si>
  <si>
    <t>자료 : 건설정책과</t>
  </si>
  <si>
    <t>22. 도 로 시 설 물</t>
  </si>
  <si>
    <t>22. Road Facilities</t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</si>
  <si>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개소</t>
    </r>
    <r>
      <rPr>
        <sz val="9"/>
        <color indexed="8"/>
        <rFont val="Times New Roman"/>
        <family val="1"/>
      </rPr>
      <t xml:space="preserve">, m, </t>
    </r>
    <r>
      <rPr>
        <sz val="9"/>
        <color indexed="8"/>
        <rFont val="바탕"/>
        <family val="1"/>
      </rPr>
      <t>㎡</t>
    </r>
  </si>
  <si>
    <r>
      <t>Unit : number, m,</t>
    </r>
    <r>
      <rPr>
        <sz val="9"/>
        <color indexed="8"/>
        <rFont val="바탕"/>
        <family val="1"/>
      </rPr>
      <t>㎡</t>
    </r>
  </si>
  <si>
    <r>
      <t>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
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</si>
  <si>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t>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하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도</t>
    </r>
  </si>
  <si>
    <r>
      <t>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하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차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도</t>
    </r>
  </si>
  <si>
    <r>
      <t>고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로</t>
    </r>
  </si>
  <si>
    <r>
      <t>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하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상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가</t>
    </r>
  </si>
  <si>
    <r>
      <t>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널</t>
    </r>
  </si>
  <si>
    <r>
      <t>(</t>
    </r>
    <r>
      <rPr>
        <sz val="8"/>
        <color indexed="8"/>
        <rFont val="바탕"/>
        <family val="1"/>
      </rPr>
      <t>개소</t>
    </r>
    <r>
      <rPr>
        <sz val="8"/>
        <color indexed="8"/>
        <rFont val="Times New Roman"/>
        <family val="1"/>
      </rPr>
      <t>)</t>
    </r>
  </si>
  <si>
    <t>2016</t>
  </si>
  <si>
    <t>천   안   시</t>
  </si>
  <si>
    <t>공   주   시</t>
  </si>
  <si>
    <t>보   령   시</t>
  </si>
  <si>
    <t>아   산   시</t>
  </si>
  <si>
    <t>서   산   시</t>
  </si>
  <si>
    <t>논   산   시</t>
  </si>
  <si>
    <t>계   룡   시</t>
  </si>
  <si>
    <t>당   진   시</t>
  </si>
  <si>
    <t>금   산   군</t>
  </si>
  <si>
    <t>부   여   군</t>
  </si>
  <si>
    <t>서   천   군</t>
  </si>
  <si>
    <t>청   양   군</t>
  </si>
  <si>
    <t>홍   성   군</t>
  </si>
  <si>
    <t>예   산   군</t>
  </si>
  <si>
    <t>태   안   군</t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</si>
  <si>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개소</t>
    </r>
    <r>
      <rPr>
        <sz val="9"/>
        <color indexed="8"/>
        <rFont val="Times New Roman"/>
        <family val="1"/>
      </rPr>
      <t>, m</t>
    </r>
  </si>
  <si>
    <r>
      <t>합</t>
    </r>
    <r>
      <rPr>
        <sz val="9"/>
        <color indexed="8"/>
        <rFont val="Times New Roman"/>
        <family val="1"/>
      </rPr>
      <t xml:space="preserve">            </t>
    </r>
    <r>
      <rPr>
        <sz val="9"/>
        <color indexed="8"/>
        <rFont val="바탕"/>
        <family val="1"/>
      </rPr>
      <t>계</t>
    </r>
    <r>
      <rPr>
        <sz val="9"/>
        <color indexed="8"/>
        <rFont val="Times New Roman"/>
        <family val="1"/>
      </rPr>
      <t xml:space="preserve">                  Total</t>
    </r>
  </si>
  <si>
    <r>
      <t>고속국도</t>
    </r>
    <r>
      <rPr>
        <sz val="9"/>
        <color indexed="8"/>
        <rFont val="Times New Roman"/>
        <family val="1"/>
      </rPr>
      <t>Express highway</t>
    </r>
  </si>
  <si>
    <r>
      <t>일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반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국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        General National Road</t>
    </r>
  </si>
  <si>
    <r>
      <t>지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방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국가지원지방도</t>
    </r>
    <r>
      <rPr>
        <sz val="9"/>
        <color indexed="8"/>
        <rFont val="Times New Roman"/>
        <family val="1"/>
      </rPr>
      <t>+</t>
    </r>
    <r>
      <rPr>
        <sz val="9"/>
        <color indexed="8"/>
        <rFont val="바탕"/>
        <family val="1"/>
      </rPr>
      <t>일반지방도</t>
    </r>
    <r>
      <rPr>
        <sz val="9"/>
        <color indexed="8"/>
        <rFont val="Times New Roman"/>
        <family val="1"/>
      </rPr>
      <t>)         Provinceial Road</t>
    </r>
  </si>
  <si>
    <r>
      <t>국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       Provinceial Road</t>
    </r>
  </si>
  <si>
    <r>
      <t>일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반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방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        Provinceial Road</t>
    </r>
  </si>
  <si>
    <r>
      <t>시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          City  &amp;  County Road</t>
    </r>
  </si>
  <si>
    <r>
      <t>계</t>
    </r>
    <r>
      <rPr>
        <sz val="9"/>
        <color indexed="8"/>
        <rFont val="Times New Roman"/>
        <family val="1"/>
      </rPr>
      <t xml:space="preserve">     Total</t>
    </r>
  </si>
  <si>
    <r>
      <t>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설</t>
    </r>
    <r>
      <rPr>
        <sz val="9"/>
        <color indexed="8"/>
        <rFont val="Times New Roman"/>
        <family val="1"/>
      </rPr>
      <t xml:space="preserve">  Constructed</t>
    </r>
  </si>
  <si>
    <r>
      <t>미가설</t>
    </r>
    <r>
      <rPr>
        <sz val="9"/>
        <color indexed="8"/>
        <rFont val="Times New Roman"/>
        <family val="1"/>
      </rPr>
      <t>Unconstructed</t>
    </r>
  </si>
  <si>
    <r>
      <t>계</t>
    </r>
    <r>
      <rPr>
        <sz val="9"/>
        <color indexed="8"/>
        <rFont val="Times New Roman"/>
        <family val="1"/>
      </rPr>
      <t xml:space="preserve">       Total</t>
    </r>
  </si>
  <si>
    <r>
      <t>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설</t>
    </r>
    <r>
      <rPr>
        <sz val="9"/>
        <color indexed="8"/>
        <rFont val="Times New Roman"/>
        <family val="1"/>
      </rPr>
      <t xml:space="preserve">     Constructed</t>
    </r>
  </si>
  <si>
    <r>
      <t>미가설</t>
    </r>
    <r>
      <rPr>
        <sz val="9"/>
        <color indexed="8"/>
        <rFont val="Times New Roman"/>
        <family val="1"/>
      </rPr>
      <t xml:space="preserve">  Unconstructed</t>
    </r>
  </si>
  <si>
    <r>
      <t>계</t>
    </r>
    <r>
      <rPr>
        <sz val="9"/>
        <color indexed="8"/>
        <rFont val="Times New Roman"/>
        <family val="1"/>
      </rPr>
      <t xml:space="preserve">         Total</t>
    </r>
  </si>
  <si>
    <r>
      <t>가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설</t>
    </r>
    <r>
      <rPr>
        <sz val="9"/>
        <color indexed="8"/>
        <rFont val="Times New Roman"/>
        <family val="1"/>
      </rPr>
      <t xml:space="preserve">      Constructed</t>
    </r>
  </si>
  <si>
    <r>
      <t>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장</t>
    </r>
  </si>
  <si>
    <t>24. 건   설   장    비</t>
  </si>
  <si>
    <t>24. Construction Machinery and Equipments</t>
  </si>
  <si>
    <r>
      <t>단위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대</t>
    </r>
  </si>
  <si>
    <r>
      <t>합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계</t>
    </r>
  </si>
  <si>
    <r>
      <t>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중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기</t>
    </r>
  </si>
  <si>
    <r>
      <t>롤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러</t>
    </r>
  </si>
  <si>
    <r>
      <t>콘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트</t>
    </r>
    <r>
      <rPr>
        <sz val="9"/>
        <color indexed="8"/>
        <rFont val="Times New Roman"/>
        <family val="1"/>
      </rPr>
      <t xml:space="preserve">        Concrete</t>
    </r>
  </si>
  <si>
    <t>-</t>
  </si>
  <si>
    <r>
      <t>항타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</si>
  <si>
    <r>
      <t>기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타</t>
    </r>
  </si>
  <si>
    <r>
      <t>펌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프</t>
    </r>
  </si>
  <si>
    <r>
      <t xml:space="preserve"> </t>
    </r>
    <r>
      <rPr>
        <sz val="9"/>
        <color indexed="8"/>
        <rFont val="바탕"/>
        <family val="1"/>
      </rPr>
      <t>항발기</t>
    </r>
  </si>
  <si>
    <r>
      <t>자료</t>
    </r>
    <r>
      <rPr>
        <sz val="9"/>
        <color indexed="8"/>
        <rFont val="Times New Roman"/>
        <family val="1"/>
      </rPr>
      <t xml:space="preserve"> :  </t>
    </r>
    <r>
      <rPr>
        <sz val="9"/>
        <color indexed="8"/>
        <rFont val="바탕"/>
        <family val="1"/>
      </rPr>
      <t>도로교통과</t>
    </r>
  </si>
  <si>
    <t>5. Building Construction Permits by Si, Gun</t>
  </si>
  <si>
    <t>18-1. Rivers and Streams by Si, Gun</t>
  </si>
  <si>
    <t>18. 하      천</t>
  </si>
  <si>
    <t>18. Rivers and Streams</t>
  </si>
  <si>
    <t>River</t>
  </si>
  <si>
    <r>
      <t>2014</t>
    </r>
    <r>
      <rPr>
        <b/>
        <vertAlign val="superscript"/>
        <sz val="9"/>
        <color indexed="8"/>
        <rFont val="Times New Roman"/>
        <family val="1"/>
      </rPr>
      <t xml:space="preserve"> </t>
    </r>
  </si>
  <si>
    <t>Nation</t>
  </si>
  <si>
    <t>In County</t>
  </si>
  <si>
    <t>Others</t>
  </si>
  <si>
    <t>자료 : 하천안전과</t>
  </si>
  <si>
    <t>Source : Rivers&amp;Safety Division</t>
  </si>
  <si>
    <t>주 ) : 2015년 말 기준 통계 2017년 11월 현재 미공표</t>
  </si>
</sst>
</file>

<file path=xl/styles.xml><?xml version="1.0" encoding="utf-8"?>
<styleSheet xmlns="http://schemas.openxmlformats.org/spreadsheetml/2006/main">
  <numFmts count="6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_-;_-@_-"/>
    <numFmt numFmtId="177" formatCode="#,##0_);[Red]\(#,##0\)"/>
    <numFmt numFmtId="178" formatCode="0.00_);[Red]\(0.00\)"/>
    <numFmt numFmtId="179" formatCode="_ * #,##0_ ;_ * \-#,##0_ ;_ * &quot;-&quot;_ ;_ @_ "/>
    <numFmt numFmtId="180" formatCode="_ * #,##0.00_ ;_ * \-#,##0.00_ ;_ * &quot;-&quot;??_ ;_ @_ "/>
    <numFmt numFmtId="181" formatCode="0.000000"/>
    <numFmt numFmtId="182" formatCode="_(&quot;Rp&quot;* #,##0.00_);_(&quot;Rp&quot;* \(#,##0.00\);_(&quot;Rp&quot;* &quot;-&quot;??_);_(@_)"/>
    <numFmt numFmtId="183" formatCode="&quot;₩&quot;#,##0;&quot;₩&quot;&quot;₩&quot;&quot;₩&quot;&quot;₩&quot;\-#,##0"/>
    <numFmt numFmtId="184" formatCode="#,##0_ "/>
    <numFmt numFmtId="185" formatCode="0.00_ "/>
    <numFmt numFmtId="186" formatCode="#,##0.0"/>
    <numFmt numFmtId="187" formatCode="0,000"/>
    <numFmt numFmtId="188" formatCode="0.0"/>
    <numFmt numFmtId="189" formatCode="#,000.0"/>
    <numFmt numFmtId="190" formatCode="#.0"/>
    <numFmt numFmtId="191" formatCode="_-* #,##0.0_-;\-* #,##0.0_-;_-* &quot;-&quot;_-;_-@_-"/>
    <numFmt numFmtId="192" formatCode="#,##0.0_);[Red]\(#,##0.0\)"/>
    <numFmt numFmtId="193" formatCode="_-* #,##0.0_-;\-* #,##0.0_-;_-* &quot;-&quot;?_-;_-@_-"/>
    <numFmt numFmtId="194" formatCode="_-* #,##0.0_-;\-* #,##0.0_-;_-* &quot;-&quot;??_-;_-@_-"/>
    <numFmt numFmtId="195" formatCode="0_);[Red]\(0\)"/>
    <numFmt numFmtId="196" formatCode="#,##0.00_);[Red]\(#,##0.00\)"/>
    <numFmt numFmtId="197" formatCode="#,##0.0_ "/>
    <numFmt numFmtId="198" formatCode="#,##0;[Red]#,##0"/>
    <numFmt numFmtId="199" formatCode="_-* #,##0_-;\-* #,##0_-;_-* &quot;-&quot;?_-;_-@_-"/>
    <numFmt numFmtId="200" formatCode="0.0_);[Red]\(0.0\)"/>
    <numFmt numFmtId="201" formatCode="_-* #,##0.000_-;\-* #,##0.000_-;_-* &quot;-&quot;_-;_-@_-"/>
    <numFmt numFmtId="202" formatCode="0.0%"/>
    <numFmt numFmtId="203" formatCode="#,##0.00_ "/>
    <numFmt numFmtId="204" formatCode="#,##0.0_);\(#,##0.0\)"/>
    <numFmt numFmtId="205" formatCode="_-* #,##0__;\-* #,##0___-;___-* &quot;-&quot;___-;_-@___-"/>
    <numFmt numFmtId="206" formatCode="0,000.0"/>
    <numFmt numFmtId="207" formatCode="0_ "/>
    <numFmt numFmtId="208" formatCode="_-* #,##0.000__;\-* #,##0.000___-;___-* &quot;-&quot;___-;_-@___-"/>
    <numFmt numFmtId="209" formatCode="[$-412]AM/PM\ h:mm:ss"/>
    <numFmt numFmtId="210" formatCode="#,##0.000"/>
    <numFmt numFmtId="211" formatCode="0.000_);[Red]\(0.000\)"/>
    <numFmt numFmtId="212" formatCode="0.000_ "/>
    <numFmt numFmtId="213" formatCode="#,##0_);\(#,##0\)"/>
    <numFmt numFmtId="214" formatCode="0.000;[Red]0.000"/>
    <numFmt numFmtId="215" formatCode="0.000_ ;[Red]\-0.000\ "/>
    <numFmt numFmtId="216" formatCode="[$-412]yyyy&quot;년&quot;\ m&quot;월&quot;\ d&quot;일&quot;\ dddd"/>
    <numFmt numFmtId="217" formatCode="000\-000"/>
    <numFmt numFmtId="218" formatCode="_-[$ZWD]\ * #,##0.00_-;\-[$ZWD]\ * #,##0.00_-;_-[$ZWD]\ * &quot;-&quot;??_-;_-@_-"/>
    <numFmt numFmtId="219" formatCode="[DBNum4][$-412]General"/>
    <numFmt numFmtId="220" formatCode="#,##0.00;[Red]#,##0.00"/>
    <numFmt numFmtId="221" formatCode="0.0;[Red]0.0"/>
    <numFmt numFmtId="222" formatCode="#,##0.0;[Red]#,##0.0"/>
    <numFmt numFmtId="223" formatCode="0;[Red]0"/>
    <numFmt numFmtId="224" formatCode="0.00000"/>
    <numFmt numFmtId="225" formatCode="0.0000"/>
    <numFmt numFmtId="226" formatCode="0.000"/>
  </numFmts>
  <fonts count="117">
    <font>
      <sz val="11"/>
      <name val="돋움"/>
      <family val="3"/>
    </font>
    <font>
      <sz val="10"/>
      <color indexed="8"/>
      <name val="굴림체"/>
      <family val="3"/>
    </font>
    <font>
      <sz val="12"/>
      <color indexed="8"/>
      <name val="바탕체"/>
      <family val="1"/>
    </font>
    <font>
      <sz val="10"/>
      <color indexed="8"/>
      <name val="Arial"/>
      <family val="2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u val="single"/>
      <sz val="11"/>
      <color indexed="20"/>
      <name val="돋움"/>
      <family val="3"/>
    </font>
    <font>
      <sz val="11"/>
      <color indexed="60"/>
      <name val="돋움"/>
      <family val="3"/>
    </font>
    <font>
      <sz val="12"/>
      <color indexed="8"/>
      <name val="한컴바탕"/>
      <family val="1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color indexed="8"/>
      <name val="굴림체"/>
      <family val="3"/>
    </font>
    <font>
      <sz val="10"/>
      <color indexed="8"/>
      <name val="한컴바탕"/>
      <family val="1"/>
    </font>
    <font>
      <sz val="12"/>
      <color indexed="8"/>
      <name val="굴림체"/>
      <family val="3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한컴바탕"/>
      <family val="1"/>
    </font>
    <font>
      <sz val="8"/>
      <color indexed="8"/>
      <name val="바탕"/>
      <family val="1"/>
    </font>
    <font>
      <sz val="8"/>
      <name val="돋움"/>
      <family val="3"/>
    </font>
    <font>
      <sz val="10"/>
      <name val="돋움체"/>
      <family val="3"/>
    </font>
    <font>
      <sz val="11"/>
      <color indexed="8"/>
      <name val="맑은 고딕"/>
      <family val="3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바탕"/>
      <family val="1"/>
    </font>
    <font>
      <b/>
      <vertAlign val="superscript"/>
      <sz val="14"/>
      <color indexed="8"/>
      <name val="바탕"/>
      <family val="1"/>
    </font>
    <font>
      <sz val="9"/>
      <color indexed="8"/>
      <name val="바탕"/>
      <family val="1"/>
    </font>
    <font>
      <vertAlign val="superscript"/>
      <sz val="9"/>
      <color indexed="8"/>
      <name val="바탕"/>
      <family val="1"/>
    </font>
    <font>
      <sz val="7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8"/>
      <name val="바탕"/>
      <family val="1"/>
    </font>
    <font>
      <sz val="7"/>
      <color indexed="8"/>
      <name val="바탕"/>
      <family val="1"/>
    </font>
    <font>
      <vertAlign val="superscript"/>
      <sz val="9"/>
      <color indexed="8"/>
      <name val="Times New Roman"/>
      <family val="1"/>
    </font>
    <font>
      <u val="single"/>
      <sz val="11"/>
      <color indexed="12"/>
      <name val="돋움"/>
      <family val="3"/>
    </font>
    <font>
      <sz val="8"/>
      <color indexed="12"/>
      <name val="Times New Roman"/>
      <family val="1"/>
    </font>
    <font>
      <sz val="9"/>
      <color indexed="12"/>
      <name val="굴림"/>
      <family val="3"/>
    </font>
    <font>
      <sz val="9"/>
      <color indexed="12"/>
      <name val="Times New Roman"/>
      <family val="1"/>
    </font>
    <font>
      <b/>
      <sz val="14"/>
      <color indexed="12"/>
      <name val="바탕"/>
      <family val="1"/>
    </font>
    <font>
      <b/>
      <sz val="9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12"/>
      <name val="굴림"/>
      <family val="3"/>
    </font>
    <font>
      <sz val="9"/>
      <color indexed="12"/>
      <name val="바탕"/>
      <family val="1"/>
    </font>
    <font>
      <sz val="11"/>
      <color indexed="12"/>
      <name val="돋움"/>
      <family val="3"/>
    </font>
    <font>
      <b/>
      <sz val="11"/>
      <color indexed="12"/>
      <name val="돋움"/>
      <family val="3"/>
    </font>
    <font>
      <sz val="8"/>
      <color indexed="8"/>
      <name val="굴림"/>
      <family val="3"/>
    </font>
    <font>
      <sz val="11"/>
      <color indexed="8"/>
      <name val="돋움"/>
      <family val="3"/>
    </font>
    <font>
      <sz val="9"/>
      <color indexed="8"/>
      <name val="굴림"/>
      <family val="3"/>
    </font>
    <font>
      <sz val="9"/>
      <color indexed="8"/>
      <name val="맑은 고딕"/>
      <family val="3"/>
    </font>
    <font>
      <b/>
      <sz val="9"/>
      <color indexed="8"/>
      <name val="Times New Roman"/>
      <family val="1"/>
    </font>
    <font>
      <sz val="9"/>
      <color indexed="8"/>
      <name val="바탕체"/>
      <family val="1"/>
    </font>
    <font>
      <sz val="9"/>
      <color indexed="8"/>
      <name val="돋움"/>
      <family val="3"/>
    </font>
    <font>
      <sz val="12"/>
      <color indexed="8"/>
      <name val="Times New Roman"/>
      <family val="1"/>
    </font>
    <font>
      <sz val="12"/>
      <color indexed="8"/>
      <name val="바탕"/>
      <family val="1"/>
    </font>
    <font>
      <sz val="14"/>
      <color indexed="8"/>
      <name val="바탕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바탕"/>
      <family val="1"/>
    </font>
    <font>
      <b/>
      <sz val="12"/>
      <color indexed="8"/>
      <name val="Times New Roman"/>
      <family val="1"/>
    </font>
    <font>
      <b/>
      <sz val="8"/>
      <color indexed="8"/>
      <name val="바탕"/>
      <family val="1"/>
    </font>
    <font>
      <b/>
      <sz val="9"/>
      <color indexed="8"/>
      <name val="맑은 고딕"/>
      <family val="3"/>
    </font>
    <font>
      <b/>
      <sz val="11"/>
      <color indexed="8"/>
      <name val="Times New Roman"/>
      <family val="1"/>
    </font>
    <font>
      <sz val="10"/>
      <color indexed="8"/>
      <name val="돋움"/>
      <family val="3"/>
    </font>
    <font>
      <sz val="9"/>
      <color indexed="8"/>
      <name val="Arial Unicode MS"/>
      <family val="3"/>
    </font>
    <font>
      <sz val="8"/>
      <color indexed="8"/>
      <name val="돋움"/>
      <family val="3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  <font>
      <sz val="8"/>
      <color rgb="FF0000FF"/>
      <name val="Times New Roman"/>
      <family val="1"/>
    </font>
    <font>
      <sz val="9"/>
      <color rgb="FF0000FF"/>
      <name val="굴림"/>
      <family val="3"/>
    </font>
    <font>
      <sz val="9"/>
      <color rgb="FF0000FF"/>
      <name val="Times New Roman"/>
      <family val="1"/>
    </font>
    <font>
      <b/>
      <sz val="14"/>
      <color rgb="FF0000FF"/>
      <name val="바탕"/>
      <family val="1"/>
    </font>
    <font>
      <b/>
      <sz val="9"/>
      <color rgb="FF0000FF"/>
      <name val="Times New Roman"/>
      <family val="1"/>
    </font>
    <font>
      <sz val="12"/>
      <color rgb="FF0000FF"/>
      <name val="Times New Roman"/>
      <family val="1"/>
    </font>
    <font>
      <sz val="8"/>
      <color rgb="FF0000FF"/>
      <name val="굴림"/>
      <family val="3"/>
    </font>
    <font>
      <sz val="9"/>
      <color rgb="FF0000FF"/>
      <name val="바탕"/>
      <family val="1"/>
    </font>
    <font>
      <sz val="11"/>
      <color rgb="FF0000FF"/>
      <name val="돋움"/>
      <family val="3"/>
    </font>
    <font>
      <b/>
      <sz val="11"/>
      <color rgb="FF0000FF"/>
      <name val="돋움"/>
      <family val="3"/>
    </font>
    <font>
      <sz val="8"/>
      <color theme="1"/>
      <name val="굴림"/>
      <family val="3"/>
    </font>
    <font>
      <sz val="8"/>
      <color theme="1"/>
      <name val="Times New Roman"/>
      <family val="1"/>
    </font>
    <font>
      <sz val="11"/>
      <color theme="1"/>
      <name val="돋움"/>
      <family val="3"/>
    </font>
    <font>
      <sz val="9"/>
      <color theme="1"/>
      <name val="굴림"/>
      <family val="3"/>
    </font>
    <font>
      <sz val="9"/>
      <color theme="1"/>
      <name val="Times New Roman"/>
      <family val="1"/>
    </font>
    <font>
      <sz val="9"/>
      <color theme="1"/>
      <name val="바탕"/>
      <family val="1"/>
    </font>
    <font>
      <sz val="9"/>
      <color theme="1"/>
      <name val="맑은 고딕"/>
      <family val="3"/>
    </font>
    <font>
      <b/>
      <sz val="9"/>
      <color theme="1"/>
      <name val="Times New Roman"/>
      <family val="1"/>
    </font>
    <font>
      <b/>
      <sz val="11"/>
      <color theme="1"/>
      <name val="돋움"/>
      <family val="3"/>
    </font>
    <font>
      <sz val="9"/>
      <color theme="1"/>
      <name val="바탕체"/>
      <family val="1"/>
    </font>
    <font>
      <sz val="8"/>
      <color theme="1"/>
      <name val="바탕"/>
      <family val="1"/>
    </font>
    <font>
      <sz val="9"/>
      <color theme="1"/>
      <name val="돋움"/>
      <family val="3"/>
    </font>
    <font>
      <b/>
      <sz val="14"/>
      <color theme="1"/>
      <name val="바탕"/>
      <family val="1"/>
    </font>
    <font>
      <sz val="12"/>
      <color theme="1"/>
      <name val="Times New Roman"/>
      <family val="1"/>
    </font>
    <font>
      <sz val="12"/>
      <color theme="1"/>
      <name val="바탕"/>
      <family val="1"/>
    </font>
    <font>
      <sz val="7"/>
      <color theme="1"/>
      <name val="Times New Roman"/>
      <family val="1"/>
    </font>
    <font>
      <sz val="14"/>
      <color theme="1"/>
      <name val="바탕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바탕"/>
      <family val="1"/>
    </font>
    <font>
      <sz val="12"/>
      <color theme="1"/>
      <name val="바탕체"/>
      <family val="1"/>
    </font>
    <font>
      <b/>
      <sz val="12"/>
      <color theme="1"/>
      <name val="Times New Roman"/>
      <family val="1"/>
    </font>
    <font>
      <b/>
      <sz val="8"/>
      <color theme="1"/>
      <name val="바탕"/>
      <family val="1"/>
    </font>
    <font>
      <b/>
      <sz val="9"/>
      <color theme="1"/>
      <name val="맑은 고딕"/>
      <family val="3"/>
    </font>
    <font>
      <b/>
      <sz val="11"/>
      <color theme="1"/>
      <name val="Times New Roman"/>
      <family val="1"/>
    </font>
    <font>
      <sz val="10"/>
      <color theme="1"/>
      <name val="돋움"/>
      <family val="3"/>
    </font>
    <font>
      <sz val="11"/>
      <color theme="1"/>
      <name val="맑은 고딕"/>
      <family val="3"/>
    </font>
    <font>
      <sz val="9"/>
      <color theme="1"/>
      <name val="Arial Unicode MS"/>
      <family val="3"/>
    </font>
    <font>
      <sz val="8"/>
      <color theme="1"/>
      <name val="돋움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>
      <alignment horizontal="center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2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0" fillId="21" borderId="3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2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13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7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" fillId="0" borderId="0">
      <alignment/>
      <protection/>
    </xf>
    <xf numFmtId="0" fontId="21" fillId="20" borderId="10" applyNumberFormat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0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Protection="0">
      <alignment/>
    </xf>
    <xf numFmtId="0" fontId="77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3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>
      <alignment/>
      <protection/>
    </xf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5" fillId="0" borderId="0" applyFill="0" applyBorder="0" applyAlignment="0" applyProtection="0"/>
    <xf numFmtId="2" fontId="25" fillId="0" borderId="0" applyFill="0" applyBorder="0" applyAlignment="0" applyProtection="0"/>
    <xf numFmtId="38" fontId="26" fillId="20" borderId="0" applyNumberFormat="0" applyBorder="0" applyAlignment="0" applyProtection="0"/>
    <xf numFmtId="0" fontId="27" fillId="0" borderId="11" applyNumberFormat="0" applyAlignment="0" applyProtection="0"/>
    <xf numFmtId="0" fontId="27" fillId="0" borderId="12">
      <alignment horizontal="left" vertical="center"/>
      <protection/>
    </xf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0" fontId="26" fillId="21" borderId="13" applyNumberFormat="0" applyBorder="0" applyAlignment="0" applyProtection="0"/>
    <xf numFmtId="183" fontId="0" fillId="0" borderId="0">
      <alignment/>
      <protection/>
    </xf>
    <xf numFmtId="0" fontId="3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25" fillId="0" borderId="14" applyNumberFormat="0" applyFill="0" applyAlignment="0" applyProtection="0"/>
  </cellStyleXfs>
  <cellXfs count="1876">
    <xf numFmtId="0" fontId="0" fillId="0" borderId="0" xfId="0" applyNumberFormat="1" applyAlignment="1">
      <alignment/>
    </xf>
    <xf numFmtId="0" fontId="78" fillId="0" borderId="0" xfId="103" applyNumberFormat="1" applyFont="1" applyFill="1" applyAlignment="1">
      <alignment vertical="center"/>
    </xf>
    <xf numFmtId="0" fontId="78" fillId="0" borderId="0" xfId="103" applyNumberFormat="1" applyFont="1" applyFill="1" applyBorder="1" applyAlignment="1">
      <alignment vertical="center"/>
    </xf>
    <xf numFmtId="0" fontId="79" fillId="0" borderId="0" xfId="103" applyNumberFormat="1" applyFont="1" applyFill="1" applyAlignment="1">
      <alignment vertical="center"/>
    </xf>
    <xf numFmtId="0" fontId="80" fillId="0" borderId="0" xfId="103" applyNumberFormat="1" applyFont="1" applyFill="1" applyAlignment="1">
      <alignment vertical="center"/>
    </xf>
    <xf numFmtId="0" fontId="80" fillId="0" borderId="0" xfId="103" applyNumberFormat="1" applyFont="1" applyFill="1" applyBorder="1" applyAlignment="1">
      <alignment vertical="center"/>
    </xf>
    <xf numFmtId="0" fontId="80" fillId="0" borderId="0" xfId="103" applyNumberFormat="1" applyFont="1" applyFill="1" applyAlignment="1">
      <alignment horizontal="right" vertical="center"/>
    </xf>
    <xf numFmtId="0" fontId="81" fillId="0" borderId="0" xfId="103" applyNumberFormat="1" applyFont="1" applyFill="1" applyBorder="1" applyAlignment="1">
      <alignment vertical="center"/>
    </xf>
    <xf numFmtId="0" fontId="82" fillId="0" borderId="0" xfId="103" applyNumberFormat="1" applyFont="1" applyFill="1" applyBorder="1" applyAlignment="1">
      <alignment vertical="center"/>
    </xf>
    <xf numFmtId="0" fontId="80" fillId="0" borderId="15" xfId="103" applyNumberFormat="1" applyFont="1" applyFill="1" applyBorder="1" applyAlignment="1">
      <alignment vertical="center"/>
    </xf>
    <xf numFmtId="0" fontId="80" fillId="0" borderId="0" xfId="103" applyNumberFormat="1" applyFont="1" applyFill="1" applyBorder="1" applyAlignment="1">
      <alignment horizontal="right" vertical="center"/>
    </xf>
    <xf numFmtId="0" fontId="80" fillId="0" borderId="0" xfId="103" applyNumberFormat="1" applyFont="1" applyFill="1" applyBorder="1" applyAlignment="1">
      <alignment vertical="center" shrinkToFit="1"/>
    </xf>
    <xf numFmtId="0" fontId="80" fillId="0" borderId="0" xfId="103" applyNumberFormat="1" applyFont="1" applyFill="1" applyAlignment="1">
      <alignment horizontal="center" vertical="center"/>
    </xf>
    <xf numFmtId="0" fontId="83" fillId="0" borderId="0" xfId="103" applyNumberFormat="1" applyFont="1" applyFill="1" applyAlignment="1">
      <alignment horizontal="center" vertical="center"/>
    </xf>
    <xf numFmtId="0" fontId="83" fillId="0" borderId="0" xfId="103" applyNumberFormat="1" applyFont="1" applyFill="1" applyAlignment="1">
      <alignment vertical="center"/>
    </xf>
    <xf numFmtId="0" fontId="83" fillId="0" borderId="0" xfId="103" applyNumberFormat="1" applyFont="1" applyFill="1" applyBorder="1" applyAlignment="1">
      <alignment vertical="center"/>
    </xf>
    <xf numFmtId="0" fontId="83" fillId="0" borderId="0" xfId="103" applyNumberFormat="1" applyFont="1" applyFill="1" applyBorder="1" applyAlignment="1">
      <alignment horizontal="right" vertical="center"/>
    </xf>
    <xf numFmtId="0" fontId="83" fillId="0" borderId="0" xfId="103" applyNumberFormat="1" applyFont="1" applyFill="1" applyAlignment="1">
      <alignment horizontal="right" vertical="center"/>
    </xf>
    <xf numFmtId="0" fontId="79" fillId="0" borderId="0" xfId="103" applyNumberFormat="1" applyFont="1" applyFill="1" applyBorder="1" applyAlignment="1">
      <alignment horizontal="right" vertical="center"/>
    </xf>
    <xf numFmtId="0" fontId="80" fillId="0" borderId="0" xfId="103" applyNumberFormat="1" applyFont="1" applyFill="1" applyAlignment="1">
      <alignment vertical="center" shrinkToFit="1"/>
    </xf>
    <xf numFmtId="0" fontId="80" fillId="0" borderId="0" xfId="103" applyNumberFormat="1" applyFont="1" applyFill="1" applyBorder="1" applyAlignment="1">
      <alignment horizontal="left" vertical="center" shrinkToFit="1"/>
    </xf>
    <xf numFmtId="0" fontId="80" fillId="0" borderId="0" xfId="103" applyNumberFormat="1" applyFont="1" applyFill="1" applyBorder="1" applyAlignment="1">
      <alignment horizontal="left" vertical="center"/>
    </xf>
    <xf numFmtId="0" fontId="83" fillId="0" borderId="0" xfId="103" applyNumberFormat="1" applyFont="1" applyFill="1" applyBorder="1" applyAlignment="1">
      <alignment horizontal="left" vertical="center"/>
    </xf>
    <xf numFmtId="0" fontId="84" fillId="0" borderId="0" xfId="95" applyNumberFormat="1" applyFont="1" applyFill="1" applyAlignment="1">
      <alignment vertical="center"/>
    </xf>
    <xf numFmtId="0" fontId="78" fillId="0" borderId="0" xfId="95" applyNumberFormat="1" applyFont="1" applyFill="1" applyAlignment="1">
      <alignment vertical="center"/>
    </xf>
    <xf numFmtId="0" fontId="78" fillId="0" borderId="0" xfId="95" applyNumberFormat="1" applyFont="1" applyFill="1" applyBorder="1" applyAlignment="1">
      <alignment vertical="center"/>
    </xf>
    <xf numFmtId="0" fontId="78" fillId="0" borderId="0" xfId="95" applyNumberFormat="1" applyFont="1" applyFill="1" applyBorder="1" applyAlignment="1">
      <alignment horizontal="center" vertical="center"/>
    </xf>
    <xf numFmtId="0" fontId="84" fillId="0" borderId="0" xfId="95" applyNumberFormat="1" applyFont="1" applyFill="1" applyBorder="1" applyAlignment="1">
      <alignment horizontal="right" vertical="center"/>
    </xf>
    <xf numFmtId="0" fontId="81" fillId="0" borderId="0" xfId="95" applyNumberFormat="1" applyFont="1" applyFill="1" applyBorder="1" applyAlignment="1">
      <alignment vertical="center"/>
    </xf>
    <xf numFmtId="0" fontId="80" fillId="0" borderId="0" xfId="95" applyNumberFormat="1" applyFont="1" applyFill="1" applyBorder="1" applyAlignment="1">
      <alignment vertical="center"/>
    </xf>
    <xf numFmtId="0" fontId="82" fillId="0" borderId="0" xfId="95" applyNumberFormat="1" applyFont="1" applyFill="1" applyBorder="1" applyAlignment="1">
      <alignment vertical="center"/>
    </xf>
    <xf numFmtId="189" fontId="80" fillId="0" borderId="0" xfId="95" applyNumberFormat="1" applyFont="1" applyFill="1" applyBorder="1" applyAlignment="1">
      <alignment vertical="center"/>
    </xf>
    <xf numFmtId="3" fontId="80" fillId="0" borderId="0" xfId="95" applyNumberFormat="1" applyFont="1" applyFill="1" applyBorder="1" applyAlignment="1">
      <alignment vertical="center"/>
    </xf>
    <xf numFmtId="190" fontId="80" fillId="0" borderId="0" xfId="95" applyNumberFormat="1" applyFont="1" applyFill="1" applyBorder="1" applyAlignment="1">
      <alignment vertical="center"/>
    </xf>
    <xf numFmtId="0" fontId="85" fillId="0" borderId="0" xfId="95" applyNumberFormat="1" applyFont="1" applyFill="1" applyAlignment="1">
      <alignment vertical="center"/>
    </xf>
    <xf numFmtId="189" fontId="80" fillId="0" borderId="0" xfId="95" applyNumberFormat="1" applyFont="1" applyFill="1" applyAlignment="1">
      <alignment vertical="center"/>
    </xf>
    <xf numFmtId="1" fontId="80" fillId="0" borderId="0" xfId="95" applyNumberFormat="1" applyFont="1" applyFill="1" applyBorder="1" applyAlignment="1">
      <alignment horizontal="center" vertical="center"/>
    </xf>
    <xf numFmtId="186" fontId="80" fillId="0" borderId="0" xfId="95" applyNumberFormat="1" applyFont="1" applyFill="1" applyAlignment="1">
      <alignment vertical="center"/>
    </xf>
    <xf numFmtId="0" fontId="80" fillId="0" borderId="0" xfId="95" applyNumberFormat="1" applyFont="1" applyFill="1" applyAlignment="1">
      <alignment vertical="center"/>
    </xf>
    <xf numFmtId="0" fontId="83" fillId="0" borderId="0" xfId="95" applyNumberFormat="1" applyFont="1" applyFill="1" applyAlignment="1">
      <alignment vertical="center"/>
    </xf>
    <xf numFmtId="189" fontId="83" fillId="0" borderId="0" xfId="95" applyNumberFormat="1" applyFont="1" applyFill="1" applyAlignment="1">
      <alignment vertical="center"/>
    </xf>
    <xf numFmtId="3" fontId="83" fillId="0" borderId="0" xfId="95" applyNumberFormat="1" applyFont="1" applyFill="1" applyBorder="1" applyAlignment="1">
      <alignment vertical="center"/>
    </xf>
    <xf numFmtId="189" fontId="83" fillId="0" borderId="0" xfId="95" applyNumberFormat="1" applyFont="1" applyFill="1" applyBorder="1" applyAlignment="1">
      <alignment vertical="center"/>
    </xf>
    <xf numFmtId="1" fontId="83" fillId="0" borderId="0" xfId="95" applyNumberFormat="1" applyFont="1" applyFill="1" applyBorder="1" applyAlignment="1">
      <alignment horizontal="center" vertical="center"/>
    </xf>
    <xf numFmtId="0" fontId="83" fillId="0" borderId="0" xfId="95" applyNumberFormat="1" applyFont="1" applyFill="1" applyBorder="1" applyAlignment="1">
      <alignment vertical="center"/>
    </xf>
    <xf numFmtId="186" fontId="83" fillId="0" borderId="0" xfId="95" applyNumberFormat="1" applyFont="1" applyFill="1" applyAlignment="1">
      <alignment vertical="center"/>
    </xf>
    <xf numFmtId="190" fontId="83" fillId="0" borderId="0" xfId="95" applyNumberFormat="1" applyFont="1" applyFill="1" applyBorder="1" applyAlignment="1">
      <alignment vertical="center"/>
    </xf>
    <xf numFmtId="0" fontId="83" fillId="0" borderId="0" xfId="95" applyNumberFormat="1" applyFont="1" applyFill="1" applyBorder="1" applyAlignment="1">
      <alignment horizontal="center" vertical="center"/>
    </xf>
    <xf numFmtId="0" fontId="84" fillId="0" borderId="0" xfId="96" applyNumberFormat="1" applyFont="1" applyAlignment="1">
      <alignment vertical="center"/>
    </xf>
    <xf numFmtId="0" fontId="78" fillId="0" borderId="0" xfId="96" applyNumberFormat="1" applyFont="1" applyAlignment="1">
      <alignment vertical="center"/>
    </xf>
    <xf numFmtId="1" fontId="78" fillId="0" borderId="0" xfId="96" applyNumberFormat="1" applyFont="1" applyBorder="1" applyAlignment="1">
      <alignment vertical="center"/>
    </xf>
    <xf numFmtId="0" fontId="84" fillId="0" borderId="0" xfId="96" applyNumberFormat="1" applyFont="1" applyBorder="1" applyAlignment="1">
      <alignment horizontal="right" vertical="center"/>
    </xf>
    <xf numFmtId="0" fontId="86" fillId="0" borderId="0" xfId="0" applyNumberFormat="1" applyFont="1" applyAlignment="1">
      <alignment/>
    </xf>
    <xf numFmtId="0" fontId="79" fillId="0" borderId="0" xfId="96" applyNumberFormat="1" applyFont="1" applyAlignment="1">
      <alignment vertical="center"/>
    </xf>
    <xf numFmtId="0" fontId="80" fillId="0" borderId="0" xfId="96" applyNumberFormat="1" applyFont="1" applyAlignment="1">
      <alignment vertical="center"/>
    </xf>
    <xf numFmtId="1" fontId="80" fillId="0" borderId="0" xfId="96" applyNumberFormat="1" applyFont="1" applyBorder="1" applyAlignment="1">
      <alignment vertical="center"/>
    </xf>
    <xf numFmtId="1" fontId="80" fillId="0" borderId="0" xfId="96" applyNumberFormat="1" applyFont="1" applyAlignment="1">
      <alignment vertical="center"/>
    </xf>
    <xf numFmtId="0" fontId="87" fillId="0" borderId="0" xfId="0" applyNumberFormat="1" applyFont="1" applyAlignment="1">
      <alignment/>
    </xf>
    <xf numFmtId="0" fontId="88" fillId="0" borderId="0" xfId="108" applyNumberFormat="1" applyFont="1" applyFill="1" applyAlignment="1">
      <alignment vertical="center"/>
      <protection/>
    </xf>
    <xf numFmtId="0" fontId="89" fillId="0" borderId="0" xfId="108" applyNumberFormat="1" applyFont="1" applyFill="1" applyAlignment="1">
      <alignment vertical="center"/>
      <protection/>
    </xf>
    <xf numFmtId="0" fontId="89" fillId="0" borderId="0" xfId="108" applyNumberFormat="1" applyFont="1" applyFill="1" applyBorder="1" applyAlignment="1">
      <alignment vertical="center"/>
      <protection/>
    </xf>
    <xf numFmtId="0" fontId="88" fillId="0" borderId="0" xfId="108" applyNumberFormat="1" applyFont="1" applyFill="1" applyBorder="1" applyAlignment="1">
      <alignment horizontal="right" vertical="center"/>
      <protection/>
    </xf>
    <xf numFmtId="0" fontId="90" fillId="0" borderId="0" xfId="0" applyNumberFormat="1" applyFont="1" applyAlignment="1">
      <alignment/>
    </xf>
    <xf numFmtId="0" fontId="91" fillId="0" borderId="0" xfId="108" applyNumberFormat="1" applyFont="1" applyFill="1" applyAlignment="1">
      <alignment vertical="center"/>
      <protection/>
    </xf>
    <xf numFmtId="0" fontId="92" fillId="0" borderId="0" xfId="108" applyNumberFormat="1" applyFont="1" applyFill="1" applyAlignment="1">
      <alignment vertical="center"/>
      <protection/>
    </xf>
    <xf numFmtId="0" fontId="92" fillId="0" borderId="0" xfId="108" applyNumberFormat="1" applyFont="1" applyFill="1" applyBorder="1" applyAlignment="1">
      <alignment vertical="center"/>
      <protection/>
    </xf>
    <xf numFmtId="0" fontId="92" fillId="0" borderId="0" xfId="108" applyNumberFormat="1" applyFont="1" applyFill="1" applyAlignment="1">
      <alignment horizontal="centerContinuous" vertical="center"/>
      <protection/>
    </xf>
    <xf numFmtId="0" fontId="92" fillId="0" borderId="0" xfId="108" applyNumberFormat="1" applyFont="1" applyFill="1" applyBorder="1" applyAlignment="1">
      <alignment horizontal="centerContinuous" vertical="center"/>
      <protection/>
    </xf>
    <xf numFmtId="0" fontId="93" fillId="0" borderId="15" xfId="108" applyNumberFormat="1" applyFont="1" applyFill="1" applyBorder="1" applyAlignment="1">
      <alignment vertical="center"/>
      <protection/>
    </xf>
    <xf numFmtId="0" fontId="92" fillId="0" borderId="15" xfId="108" applyNumberFormat="1" applyFont="1" applyFill="1" applyBorder="1" applyAlignment="1">
      <alignment vertical="center"/>
      <protection/>
    </xf>
    <xf numFmtId="0" fontId="92" fillId="0" borderId="0" xfId="108" applyNumberFormat="1" applyFont="1" applyFill="1" applyBorder="1" applyAlignment="1">
      <alignment horizontal="right" vertical="center"/>
      <protection/>
    </xf>
    <xf numFmtId="49" fontId="93" fillId="0" borderId="16" xfId="108" applyNumberFormat="1" applyFont="1" applyFill="1" applyBorder="1" applyAlignment="1">
      <alignment vertical="center"/>
      <protection/>
    </xf>
    <xf numFmtId="49" fontId="92" fillId="0" borderId="16" xfId="108" applyNumberFormat="1" applyFont="1" applyFill="1" applyBorder="1" applyAlignment="1">
      <alignment vertical="center"/>
      <protection/>
    </xf>
    <xf numFmtId="49" fontId="93" fillId="0" borderId="17" xfId="108" applyNumberFormat="1" applyFont="1" applyFill="1" applyBorder="1" applyAlignment="1">
      <alignment vertical="center"/>
      <protection/>
    </xf>
    <xf numFmtId="49" fontId="93" fillId="0" borderId="18" xfId="108" applyNumberFormat="1" applyFont="1" applyFill="1" applyBorder="1" applyAlignment="1">
      <alignment horizontal="centerContinuous" vertical="center"/>
      <protection/>
    </xf>
    <xf numFmtId="49" fontId="93" fillId="0" borderId="18" xfId="108" applyNumberFormat="1" applyFont="1" applyFill="1" applyBorder="1" applyAlignment="1">
      <alignment horizontal="center" vertical="center"/>
      <protection/>
    </xf>
    <xf numFmtId="49" fontId="93" fillId="0" borderId="19" xfId="108" applyNumberFormat="1" applyFont="1" applyFill="1" applyBorder="1" applyAlignment="1">
      <alignment horizontal="centerContinuous" vertical="center"/>
      <protection/>
    </xf>
    <xf numFmtId="49" fontId="93" fillId="0" borderId="19" xfId="108" applyNumberFormat="1" applyFont="1" applyFill="1" applyBorder="1" applyAlignment="1">
      <alignment horizontal="center" vertical="center"/>
      <protection/>
    </xf>
    <xf numFmtId="49" fontId="92" fillId="0" borderId="19" xfId="108" applyNumberFormat="1" applyFont="1" applyFill="1" applyBorder="1" applyAlignment="1">
      <alignment horizontal="centerContinuous" vertical="center"/>
      <protection/>
    </xf>
    <xf numFmtId="49" fontId="93" fillId="0" borderId="20" xfId="108" applyNumberFormat="1" applyFont="1" applyFill="1" applyBorder="1" applyAlignment="1">
      <alignment horizontal="center" vertical="center"/>
      <protection/>
    </xf>
    <xf numFmtId="49" fontId="92" fillId="0" borderId="20" xfId="108" applyNumberFormat="1" applyFont="1" applyFill="1" applyBorder="1" applyAlignment="1">
      <alignment horizontal="center" vertical="center"/>
      <protection/>
    </xf>
    <xf numFmtId="49" fontId="92" fillId="0" borderId="19" xfId="108" applyNumberFormat="1" applyFont="1" applyFill="1" applyBorder="1" applyAlignment="1">
      <alignment horizontal="center" vertical="center"/>
      <protection/>
    </xf>
    <xf numFmtId="49" fontId="92" fillId="0" borderId="21" xfId="108" applyNumberFormat="1" applyFont="1" applyFill="1" applyBorder="1" applyAlignment="1">
      <alignment horizontal="centerContinuous" vertical="center"/>
      <protection/>
    </xf>
    <xf numFmtId="49" fontId="92" fillId="0" borderId="21" xfId="108" applyNumberFormat="1" applyFont="1" applyFill="1" applyBorder="1" applyAlignment="1">
      <alignment horizontal="center" vertical="center"/>
      <protection/>
    </xf>
    <xf numFmtId="49" fontId="92" fillId="0" borderId="22" xfId="108" applyNumberFormat="1" applyFont="1" applyFill="1" applyBorder="1" applyAlignment="1">
      <alignment horizontal="center" vertical="center" shrinkToFit="1"/>
      <protection/>
    </xf>
    <xf numFmtId="49" fontId="92" fillId="0" borderId="22" xfId="108" applyNumberFormat="1" applyFont="1" applyFill="1" applyBorder="1" applyAlignment="1">
      <alignment horizontal="center" vertical="center"/>
      <protection/>
    </xf>
    <xf numFmtId="0" fontId="92" fillId="0" borderId="23" xfId="108" applyNumberFormat="1" applyFont="1" applyFill="1" applyBorder="1" applyAlignment="1" applyProtection="1" quotePrefix="1">
      <alignment horizontal="centerContinuous" vertical="center"/>
      <protection locked="0"/>
    </xf>
    <xf numFmtId="41" fontId="92" fillId="0" borderId="0" xfId="108" applyNumberFormat="1" applyFont="1" applyFill="1" applyBorder="1" applyAlignment="1" applyProtection="1" quotePrefix="1">
      <alignment horizontal="center" vertical="center"/>
      <protection locked="0"/>
    </xf>
    <xf numFmtId="41" fontId="94" fillId="0" borderId="0" xfId="108" applyNumberFormat="1" applyFont="1" applyFill="1" applyBorder="1" applyAlignment="1" applyProtection="1" quotePrefix="1">
      <alignment horizontal="right" vertical="center"/>
      <protection locked="0"/>
    </xf>
    <xf numFmtId="193" fontId="92" fillId="0" borderId="0" xfId="54" applyNumberFormat="1" applyFont="1" applyFill="1" applyBorder="1" applyAlignment="1" applyProtection="1">
      <alignment horizontal="center" vertical="center"/>
      <protection locked="0"/>
    </xf>
    <xf numFmtId="0" fontId="92" fillId="0" borderId="19" xfId="108" applyNumberFormat="1" applyFont="1" applyFill="1" applyBorder="1" applyAlignment="1" applyProtection="1" quotePrefix="1">
      <alignment horizontal="centerContinuous" vertical="center"/>
      <protection locked="0"/>
    </xf>
    <xf numFmtId="0" fontId="95" fillId="0" borderId="23" xfId="108" applyNumberFormat="1" applyFont="1" applyFill="1" applyBorder="1" applyAlignment="1" applyProtection="1" quotePrefix="1">
      <alignment horizontal="centerContinuous" vertical="center"/>
      <protection locked="0"/>
    </xf>
    <xf numFmtId="41" fontId="95" fillId="0" borderId="0" xfId="108" applyNumberFormat="1" applyFont="1" applyFill="1" applyBorder="1" applyAlignment="1" applyProtection="1" quotePrefix="1">
      <alignment horizontal="center" vertical="center"/>
      <protection locked="0"/>
    </xf>
    <xf numFmtId="193" fontId="95" fillId="0" borderId="0" xfId="54" applyNumberFormat="1" applyFont="1" applyFill="1" applyBorder="1" applyAlignment="1" applyProtection="1">
      <alignment horizontal="center" vertical="center"/>
      <protection locked="0"/>
    </xf>
    <xf numFmtId="0" fontId="95" fillId="0" borderId="19" xfId="108" applyNumberFormat="1" applyFont="1" applyFill="1" applyBorder="1" applyAlignment="1" applyProtection="1" quotePrefix="1">
      <alignment horizontal="centerContinuous" vertical="center"/>
      <protection locked="0"/>
    </xf>
    <xf numFmtId="0" fontId="96" fillId="0" borderId="0" xfId="0" applyNumberFormat="1" applyFont="1" applyFill="1" applyAlignment="1">
      <alignment/>
    </xf>
    <xf numFmtId="0" fontId="93" fillId="0" borderId="23" xfId="108" applyNumberFormat="1" applyFont="1" applyFill="1" applyBorder="1" applyAlignment="1" applyProtection="1">
      <alignment horizontal="center" vertical="center"/>
      <protection locked="0"/>
    </xf>
    <xf numFmtId="177" fontId="92" fillId="0" borderId="0" xfId="108" applyNumberFormat="1" applyFont="1" applyFill="1" applyBorder="1" applyAlignment="1" applyProtection="1" quotePrefix="1">
      <alignment horizontal="right" vertical="center"/>
      <protection locked="0"/>
    </xf>
    <xf numFmtId="41" fontId="92" fillId="0" borderId="0" xfId="108" applyNumberFormat="1" applyFont="1" applyFill="1" applyBorder="1" applyAlignment="1" applyProtection="1" quotePrefix="1">
      <alignment horizontal="right" vertical="center"/>
      <protection locked="0"/>
    </xf>
    <xf numFmtId="41" fontId="92" fillId="0" borderId="0" xfId="61" applyNumberFormat="1" applyFont="1" applyFill="1" applyBorder="1" applyAlignment="1" applyProtection="1" quotePrefix="1">
      <alignment horizontal="right" vertical="center"/>
      <protection locked="0"/>
    </xf>
    <xf numFmtId="0" fontId="92" fillId="0" borderId="19" xfId="108" applyNumberFormat="1" applyFont="1" applyFill="1" applyBorder="1" applyAlignment="1" applyProtection="1">
      <alignment horizontal="right" vertical="center"/>
      <protection locked="0"/>
    </xf>
    <xf numFmtId="0" fontId="92" fillId="0" borderId="19" xfId="108" applyNumberFormat="1" applyFont="1" applyFill="1" applyBorder="1" applyAlignment="1" applyProtection="1">
      <alignment horizontal="right" vertical="center" shrinkToFit="1"/>
      <protection locked="0"/>
    </xf>
    <xf numFmtId="0" fontId="92" fillId="0" borderId="24" xfId="108" applyNumberFormat="1" applyFont="1" applyFill="1" applyBorder="1" applyAlignment="1">
      <alignment vertical="center"/>
      <protection/>
    </xf>
    <xf numFmtId="41" fontId="92" fillId="0" borderId="15" xfId="108" applyNumberFormat="1" applyFont="1" applyFill="1" applyBorder="1" applyAlignment="1">
      <alignment vertical="center"/>
      <protection/>
    </xf>
    <xf numFmtId="0" fontId="92" fillId="0" borderId="25" xfId="108" applyNumberFormat="1" applyFont="1" applyFill="1" applyBorder="1" applyAlignment="1">
      <alignment vertical="center"/>
      <protection/>
    </xf>
    <xf numFmtId="0" fontId="92" fillId="0" borderId="26" xfId="108" applyNumberFormat="1" applyFont="1" applyFill="1" applyBorder="1" applyAlignment="1">
      <alignment vertical="center"/>
      <protection/>
    </xf>
    <xf numFmtId="41" fontId="92" fillId="0" borderId="0" xfId="108" applyNumberFormat="1" applyFont="1" applyFill="1" applyBorder="1" applyAlignment="1">
      <alignment vertical="center"/>
      <protection/>
    </xf>
    <xf numFmtId="49" fontId="93" fillId="0" borderId="0" xfId="108" applyNumberFormat="1" applyFont="1" applyFill="1" applyAlignment="1">
      <alignment vertical="center"/>
      <protection/>
    </xf>
    <xf numFmtId="49" fontId="92" fillId="0" borderId="0" xfId="108" applyNumberFormat="1" applyFont="1" applyFill="1" applyBorder="1" applyAlignment="1">
      <alignment horizontal="left" vertical="center"/>
      <protection/>
    </xf>
    <xf numFmtId="49" fontId="92" fillId="0" borderId="0" xfId="108" applyNumberFormat="1" applyFont="1" applyFill="1" applyBorder="1" applyAlignment="1">
      <alignment horizontal="right" vertical="center"/>
      <protection/>
    </xf>
    <xf numFmtId="0" fontId="88" fillId="0" borderId="0" xfId="107" applyNumberFormat="1" applyFont="1" applyAlignment="1">
      <alignment vertical="center"/>
      <protection/>
    </xf>
    <xf numFmtId="0" fontId="89" fillId="0" borderId="0" xfId="107" applyNumberFormat="1" applyFont="1" applyAlignment="1">
      <alignment vertical="center"/>
      <protection/>
    </xf>
    <xf numFmtId="0" fontId="89" fillId="0" borderId="0" xfId="107" applyNumberFormat="1" applyFont="1" applyBorder="1" applyAlignment="1">
      <alignment vertical="center"/>
      <protection/>
    </xf>
    <xf numFmtId="0" fontId="88" fillId="0" borderId="0" xfId="107" applyNumberFormat="1" applyFont="1" applyBorder="1" applyAlignment="1">
      <alignment horizontal="right" vertical="center"/>
      <protection/>
    </xf>
    <xf numFmtId="0" fontId="91" fillId="0" borderId="0" xfId="107" applyNumberFormat="1" applyFont="1" applyAlignment="1">
      <alignment vertical="center"/>
      <protection/>
    </xf>
    <xf numFmtId="0" fontId="92" fillId="0" borderId="0" xfId="107" applyNumberFormat="1" applyFont="1" applyAlignment="1">
      <alignment vertical="center"/>
      <protection/>
    </xf>
    <xf numFmtId="0" fontId="92" fillId="0" borderId="0" xfId="107" applyNumberFormat="1" applyFont="1" applyBorder="1" applyAlignment="1">
      <alignment vertical="center"/>
      <protection/>
    </xf>
    <xf numFmtId="0" fontId="95" fillId="0" borderId="0" xfId="107" applyNumberFormat="1" applyFont="1" applyAlignment="1">
      <alignment horizontal="centerContinuous" vertical="center"/>
      <protection/>
    </xf>
    <xf numFmtId="0" fontId="95" fillId="0" borderId="0" xfId="107" applyNumberFormat="1" applyFont="1" applyBorder="1" applyAlignment="1">
      <alignment horizontal="centerContinuous" vertical="center"/>
      <protection/>
    </xf>
    <xf numFmtId="0" fontId="95" fillId="0" borderId="0" xfId="107" applyNumberFormat="1" applyFont="1" applyBorder="1" applyAlignment="1">
      <alignment vertical="center"/>
      <protection/>
    </xf>
    <xf numFmtId="0" fontId="93" fillId="0" borderId="15" xfId="107" applyNumberFormat="1" applyFont="1" applyBorder="1" applyAlignment="1">
      <alignment vertical="center"/>
      <protection/>
    </xf>
    <xf numFmtId="0" fontId="92" fillId="0" borderId="15" xfId="107" applyNumberFormat="1" applyFont="1" applyBorder="1" applyAlignment="1">
      <alignment vertical="center"/>
      <protection/>
    </xf>
    <xf numFmtId="0" fontId="92" fillId="0" borderId="0" xfId="107" applyNumberFormat="1" applyFont="1" applyBorder="1" applyAlignment="1">
      <alignment horizontal="right" vertical="center"/>
      <protection/>
    </xf>
    <xf numFmtId="49" fontId="93" fillId="0" borderId="27" xfId="107" applyNumberFormat="1" applyFont="1" applyBorder="1" applyAlignment="1">
      <alignment horizontal="center" vertical="center"/>
      <protection/>
    </xf>
    <xf numFmtId="49" fontId="93" fillId="0" borderId="20" xfId="107" applyNumberFormat="1" applyFont="1" applyFill="1" applyBorder="1" applyAlignment="1">
      <alignment horizontal="center" vertical="center" wrapText="1"/>
      <protection/>
    </xf>
    <xf numFmtId="49" fontId="92" fillId="0" borderId="20" xfId="107" applyNumberFormat="1" applyFont="1" applyFill="1" applyBorder="1" applyAlignment="1">
      <alignment horizontal="center" vertical="center"/>
      <protection/>
    </xf>
    <xf numFmtId="49" fontId="89" fillId="0" borderId="20" xfId="107" applyNumberFormat="1" applyFont="1" applyFill="1" applyBorder="1" applyAlignment="1">
      <alignment horizontal="center" vertical="center"/>
      <protection/>
    </xf>
    <xf numFmtId="49" fontId="92" fillId="0" borderId="28" xfId="107" applyNumberFormat="1" applyFont="1" applyFill="1" applyBorder="1" applyAlignment="1">
      <alignment horizontal="center" vertical="center" shrinkToFit="1"/>
      <protection/>
    </xf>
    <xf numFmtId="49" fontId="92" fillId="0" borderId="28" xfId="107" applyNumberFormat="1" applyFont="1" applyBorder="1" applyAlignment="1">
      <alignment horizontal="center" vertical="center"/>
      <protection/>
    </xf>
    <xf numFmtId="49" fontId="92" fillId="0" borderId="29" xfId="107" applyNumberFormat="1" applyFont="1" applyBorder="1" applyAlignment="1">
      <alignment horizontal="center" vertical="center" shrinkToFit="1"/>
      <protection/>
    </xf>
    <xf numFmtId="41" fontId="92" fillId="0" borderId="14" xfId="61" applyNumberFormat="1" applyFont="1" applyBorder="1" applyAlignment="1">
      <alignment horizontal="center" vertical="center"/>
    </xf>
    <xf numFmtId="41" fontId="92" fillId="0" borderId="14" xfId="61" applyNumberFormat="1" applyFont="1" applyBorder="1" applyAlignment="1">
      <alignment horizontal="center" vertical="center" shrinkToFit="1"/>
    </xf>
    <xf numFmtId="49" fontId="92" fillId="0" borderId="30" xfId="107" applyNumberFormat="1" applyFont="1" applyBorder="1" applyAlignment="1">
      <alignment horizontal="center" vertical="center"/>
      <protection/>
    </xf>
    <xf numFmtId="49" fontId="92" fillId="0" borderId="31" xfId="107" applyNumberFormat="1" applyFont="1" applyBorder="1" applyAlignment="1">
      <alignment horizontal="center" vertical="center" shrinkToFit="1"/>
      <protection/>
    </xf>
    <xf numFmtId="41" fontId="92" fillId="0" borderId="31" xfId="61" applyNumberFormat="1" applyFont="1" applyBorder="1" applyAlignment="1">
      <alignment horizontal="center" vertical="center"/>
    </xf>
    <xf numFmtId="41" fontId="92" fillId="0" borderId="31" xfId="61" applyNumberFormat="1" applyFont="1" applyBorder="1" applyAlignment="1">
      <alignment horizontal="center" vertical="center" shrinkToFit="1"/>
    </xf>
    <xf numFmtId="49" fontId="92" fillId="0" borderId="31" xfId="107" applyNumberFormat="1" applyFont="1" applyBorder="1" applyAlignment="1">
      <alignment horizontal="center" vertical="center"/>
      <protection/>
    </xf>
    <xf numFmtId="49" fontId="92" fillId="0" borderId="32" xfId="107" applyNumberFormat="1" applyFont="1" applyFill="1" applyBorder="1" applyAlignment="1">
      <alignment horizontal="center" vertical="center" shrinkToFit="1"/>
      <protection/>
    </xf>
    <xf numFmtId="49" fontId="93" fillId="0" borderId="23" xfId="107" applyNumberFormat="1" applyFont="1" applyBorder="1" applyAlignment="1">
      <alignment horizontal="center" vertical="center"/>
      <protection/>
    </xf>
    <xf numFmtId="49" fontId="93" fillId="0" borderId="20" xfId="107" applyNumberFormat="1" applyFont="1" applyFill="1" applyBorder="1" applyAlignment="1">
      <alignment horizontal="center" vertical="center"/>
      <protection/>
    </xf>
    <xf numFmtId="49" fontId="92" fillId="0" borderId="20" xfId="107" applyNumberFormat="1" applyFont="1" applyFill="1" applyBorder="1" applyAlignment="1">
      <alignment horizontal="center" vertical="center" shrinkToFit="1"/>
      <protection/>
    </xf>
    <xf numFmtId="49" fontId="92" fillId="0" borderId="19" xfId="107" applyNumberFormat="1" applyFont="1" applyFill="1" applyBorder="1" applyAlignment="1">
      <alignment horizontal="center" vertical="center" shrinkToFit="1"/>
      <protection/>
    </xf>
    <xf numFmtId="49" fontId="92" fillId="0" borderId="19" xfId="107" applyNumberFormat="1" applyFont="1" applyBorder="1" applyAlignment="1">
      <alignment horizontal="center" vertical="center"/>
      <protection/>
    </xf>
    <xf numFmtId="49" fontId="93" fillId="0" borderId="33" xfId="107" applyNumberFormat="1" applyFont="1" applyBorder="1" applyAlignment="1">
      <alignment horizontal="center" vertical="center"/>
      <protection/>
    </xf>
    <xf numFmtId="49" fontId="89" fillId="0" borderId="22" xfId="107" applyNumberFormat="1" applyFont="1" applyFill="1" applyBorder="1" applyAlignment="1">
      <alignment horizontal="center" vertical="center"/>
      <protection/>
    </xf>
    <xf numFmtId="49" fontId="92" fillId="0" borderId="22" xfId="107" applyNumberFormat="1" applyFont="1" applyFill="1" applyBorder="1" applyAlignment="1">
      <alignment horizontal="center" vertical="center" shrinkToFit="1"/>
      <protection/>
    </xf>
    <xf numFmtId="49" fontId="92" fillId="0" borderId="22" xfId="107" applyNumberFormat="1" applyFont="1" applyFill="1" applyBorder="1" applyAlignment="1">
      <alignment horizontal="centerContinuous" vertical="center"/>
      <protection/>
    </xf>
    <xf numFmtId="49" fontId="92" fillId="0" borderId="22" xfId="107" applyNumberFormat="1" applyFont="1" applyFill="1" applyBorder="1" applyAlignment="1">
      <alignment horizontal="center" vertical="center"/>
      <protection/>
    </xf>
    <xf numFmtId="49" fontId="92" fillId="0" borderId="21" xfId="107" applyNumberFormat="1" applyFont="1" applyFill="1" applyBorder="1" applyAlignment="1">
      <alignment horizontal="center" vertical="center"/>
      <protection/>
    </xf>
    <xf numFmtId="49" fontId="92" fillId="0" borderId="21" xfId="107" applyNumberFormat="1" applyFont="1" applyBorder="1" applyAlignment="1">
      <alignment horizontal="center" vertical="center"/>
      <protection/>
    </xf>
    <xf numFmtId="49" fontId="95" fillId="0" borderId="23" xfId="107" applyNumberFormat="1" applyFont="1" applyBorder="1" applyAlignment="1">
      <alignment horizontal="center" vertical="center" shrinkToFit="1"/>
      <protection/>
    </xf>
    <xf numFmtId="41" fontId="95" fillId="0" borderId="0" xfId="61" applyNumberFormat="1" applyFont="1" applyFill="1" applyBorder="1" applyAlignment="1">
      <alignment horizontal="center" vertical="center"/>
    </xf>
    <xf numFmtId="41" fontId="95" fillId="0" borderId="0" xfId="61" applyNumberFormat="1" applyFont="1" applyFill="1" applyBorder="1" applyAlignment="1">
      <alignment horizontal="center" vertical="center" shrinkToFit="1"/>
    </xf>
    <xf numFmtId="49" fontId="95" fillId="0" borderId="19" xfId="107" applyNumberFormat="1" applyFont="1" applyBorder="1" applyAlignment="1">
      <alignment horizontal="center" vertical="center"/>
      <protection/>
    </xf>
    <xf numFmtId="0" fontId="96" fillId="0" borderId="0" xfId="0" applyNumberFormat="1" applyFont="1" applyAlignment="1">
      <alignment/>
    </xf>
    <xf numFmtId="0" fontId="97" fillId="0" borderId="23" xfId="0" applyFont="1" applyFill="1" applyBorder="1" applyAlignment="1">
      <alignment horizontal="center" vertical="center" shrinkToFit="1"/>
    </xf>
    <xf numFmtId="41" fontId="92" fillId="0" borderId="0" xfId="61" applyNumberFormat="1" applyFont="1" applyFill="1" applyBorder="1" applyAlignment="1">
      <alignment horizontal="center" vertical="center"/>
    </xf>
    <xf numFmtId="41" fontId="92" fillId="0" borderId="0" xfId="0" applyNumberFormat="1" applyFont="1" applyFill="1" applyBorder="1" applyAlignment="1">
      <alignment horizontal="center" vertical="center"/>
    </xf>
    <xf numFmtId="49" fontId="92" fillId="0" borderId="19" xfId="107" applyNumberFormat="1" applyFont="1" applyFill="1" applyBorder="1" applyAlignment="1">
      <alignment horizontal="center" vertical="center"/>
      <protection/>
    </xf>
    <xf numFmtId="41" fontId="92" fillId="0" borderId="0" xfId="0" applyNumberFormat="1" applyFont="1" applyFill="1" applyBorder="1" applyAlignment="1">
      <alignment horizontal="right" vertical="center"/>
    </xf>
    <xf numFmtId="49" fontId="92" fillId="0" borderId="19" xfId="107" applyNumberFormat="1" applyFont="1" applyFill="1" applyBorder="1" applyAlignment="1">
      <alignment horizontal="center" vertical="center" wrapText="1"/>
      <protection/>
    </xf>
    <xf numFmtId="0" fontId="93" fillId="0" borderId="23" xfId="107" applyNumberFormat="1" applyFont="1" applyFill="1" applyBorder="1" applyAlignment="1" applyProtection="1">
      <alignment horizontal="center" vertical="center" shrinkToFit="1"/>
      <protection locked="0"/>
    </xf>
    <xf numFmtId="41" fontId="92" fillId="0" borderId="0" xfId="107" applyNumberFormat="1" applyFont="1" applyFill="1" applyBorder="1" applyAlignment="1" applyProtection="1" quotePrefix="1">
      <alignment horizontal="center" vertical="center"/>
      <protection locked="0"/>
    </xf>
    <xf numFmtId="41" fontId="92" fillId="0" borderId="0" xfId="107" applyNumberFormat="1" applyFont="1" applyFill="1" applyBorder="1" applyAlignment="1" applyProtection="1">
      <alignment horizontal="center" vertical="center"/>
      <protection locked="0"/>
    </xf>
    <xf numFmtId="0" fontId="92" fillId="0" borderId="19" xfId="107" applyNumberFormat="1" applyFont="1" applyFill="1" applyBorder="1" applyAlignment="1" applyProtection="1">
      <alignment horizontal="right" vertical="center"/>
      <protection locked="0"/>
    </xf>
    <xf numFmtId="0" fontId="92" fillId="0" borderId="19" xfId="107" applyNumberFormat="1" applyFont="1" applyFill="1" applyBorder="1" applyAlignment="1" applyProtection="1">
      <alignment horizontal="right" vertical="center" shrinkToFit="1"/>
      <protection locked="0"/>
    </xf>
    <xf numFmtId="0" fontId="92" fillId="0" borderId="24" xfId="107" applyNumberFormat="1" applyFont="1" applyBorder="1" applyAlignment="1">
      <alignment vertical="center" shrinkToFit="1"/>
      <protection/>
    </xf>
    <xf numFmtId="41" fontId="92" fillId="0" borderId="15" xfId="107" applyNumberFormat="1" applyFont="1" applyBorder="1" applyAlignment="1">
      <alignment vertical="center"/>
      <protection/>
    </xf>
    <xf numFmtId="0" fontId="92" fillId="0" borderId="25" xfId="107" applyNumberFormat="1" applyFont="1" applyBorder="1" applyAlignment="1">
      <alignment vertical="center"/>
      <protection/>
    </xf>
    <xf numFmtId="41" fontId="92" fillId="0" borderId="0" xfId="107" applyNumberFormat="1" applyFont="1" applyBorder="1" applyAlignment="1">
      <alignment vertical="center"/>
      <protection/>
    </xf>
    <xf numFmtId="49" fontId="93" fillId="0" borderId="20" xfId="107" applyNumberFormat="1" applyFont="1" applyBorder="1" applyAlignment="1">
      <alignment horizontal="center" vertical="center"/>
      <protection/>
    </xf>
    <xf numFmtId="49" fontId="93" fillId="0" borderId="32" xfId="107" applyNumberFormat="1" applyFont="1" applyBorder="1" applyAlignment="1">
      <alignment horizontal="center" vertical="center" shrinkToFit="1"/>
      <protection/>
    </xf>
    <xf numFmtId="49" fontId="93" fillId="0" borderId="32" xfId="107" applyNumberFormat="1" applyFont="1" applyBorder="1" applyAlignment="1">
      <alignment horizontal="center" vertical="center"/>
      <protection/>
    </xf>
    <xf numFmtId="49" fontId="98" fillId="0" borderId="22" xfId="107" applyNumberFormat="1" applyFont="1" applyBorder="1" applyAlignment="1">
      <alignment horizontal="center" vertical="center"/>
      <protection/>
    </xf>
    <xf numFmtId="49" fontId="92" fillId="0" borderId="22" xfId="107" applyNumberFormat="1" applyFont="1" applyBorder="1" applyAlignment="1">
      <alignment horizontal="center" vertical="center"/>
      <protection/>
    </xf>
    <xf numFmtId="49" fontId="92" fillId="0" borderId="22" xfId="107" applyNumberFormat="1" applyFont="1" applyBorder="1" applyAlignment="1">
      <alignment horizontal="center" vertical="center" shrinkToFit="1"/>
      <protection/>
    </xf>
    <xf numFmtId="49" fontId="92" fillId="0" borderId="22" xfId="107" applyNumberFormat="1" applyFont="1" applyBorder="1" applyAlignment="1">
      <alignment horizontal="centerContinuous" vertical="center"/>
      <protection/>
    </xf>
    <xf numFmtId="49" fontId="92" fillId="0" borderId="23" xfId="107" applyNumberFormat="1" applyFont="1" applyBorder="1" applyAlignment="1">
      <alignment horizontal="center" vertical="center"/>
      <protection/>
    </xf>
    <xf numFmtId="41" fontId="92" fillId="0" borderId="0" xfId="61" applyNumberFormat="1" applyFont="1" applyBorder="1" applyAlignment="1">
      <alignment horizontal="right" vertical="center"/>
    </xf>
    <xf numFmtId="41" fontId="92" fillId="0" borderId="0" xfId="61" applyNumberFormat="1" applyFont="1" applyBorder="1" applyAlignment="1">
      <alignment horizontal="right" vertical="center" shrinkToFit="1"/>
    </xf>
    <xf numFmtId="49" fontId="95" fillId="0" borderId="23" xfId="107" applyNumberFormat="1" applyFont="1" applyFill="1" applyBorder="1" applyAlignment="1">
      <alignment horizontal="center" vertical="center"/>
      <protection/>
    </xf>
    <xf numFmtId="41" fontId="95" fillId="0" borderId="0" xfId="61" applyNumberFormat="1" applyFont="1" applyFill="1" applyBorder="1" applyAlignment="1">
      <alignment horizontal="right" vertical="center"/>
    </xf>
    <xf numFmtId="41" fontId="95" fillId="0" borderId="0" xfId="61" applyNumberFormat="1" applyFont="1" applyFill="1" applyBorder="1" applyAlignment="1">
      <alignment horizontal="right" vertical="center" shrinkToFit="1"/>
    </xf>
    <xf numFmtId="49" fontId="95" fillId="0" borderId="19" xfId="107" applyNumberFormat="1" applyFont="1" applyFill="1" applyBorder="1" applyAlignment="1">
      <alignment horizontal="center" vertical="center"/>
      <protection/>
    </xf>
    <xf numFmtId="0" fontId="92" fillId="0" borderId="23" xfId="107" applyNumberFormat="1" applyFont="1" applyFill="1" applyBorder="1" applyAlignment="1" applyProtection="1">
      <alignment horizontal="center" vertical="center"/>
      <protection locked="0"/>
    </xf>
    <xf numFmtId="41" fontId="92" fillId="0" borderId="19" xfId="0" applyNumberFormat="1" applyFont="1" applyFill="1" applyBorder="1" applyAlignment="1">
      <alignment horizontal="right" vertical="center"/>
    </xf>
    <xf numFmtId="41" fontId="92" fillId="0" borderId="23" xfId="0" applyNumberFormat="1" applyFont="1" applyFill="1" applyBorder="1" applyAlignment="1">
      <alignment horizontal="right" vertical="center"/>
    </xf>
    <xf numFmtId="0" fontId="92" fillId="0" borderId="19" xfId="107" applyNumberFormat="1" applyFont="1" applyFill="1" applyBorder="1" applyAlignment="1" applyProtection="1">
      <alignment horizontal="center" vertical="center"/>
      <protection locked="0"/>
    </xf>
    <xf numFmtId="0" fontId="92" fillId="0" borderId="19" xfId="107" applyNumberFormat="1" applyFont="1" applyFill="1" applyBorder="1" applyAlignment="1" applyProtection="1">
      <alignment horizontal="center" vertical="center" shrinkToFit="1"/>
      <protection locked="0"/>
    </xf>
    <xf numFmtId="0" fontId="92" fillId="0" borderId="24" xfId="107" applyNumberFormat="1" applyFont="1" applyBorder="1" applyAlignment="1">
      <alignment vertical="center"/>
      <protection/>
    </xf>
    <xf numFmtId="0" fontId="99" fillId="0" borderId="0" xfId="0" applyNumberFormat="1" applyFont="1" applyAlignment="1">
      <alignment/>
    </xf>
    <xf numFmtId="49" fontId="88" fillId="0" borderId="0" xfId="93" applyNumberFormat="1" applyFont="1" applyFill="1" applyAlignment="1" applyProtection="1">
      <alignment horizontal="left" vertical="center"/>
      <protection/>
    </xf>
    <xf numFmtId="49" fontId="89" fillId="0" borderId="0" xfId="93" applyNumberFormat="1" applyFont="1" applyFill="1" applyBorder="1" applyAlignment="1" applyProtection="1">
      <alignment vertical="center"/>
      <protection/>
    </xf>
    <xf numFmtId="0" fontId="89" fillId="0" borderId="0" xfId="93" applyNumberFormat="1" applyFont="1" applyFill="1" applyBorder="1" applyAlignment="1" applyProtection="1">
      <alignment vertical="center"/>
      <protection/>
    </xf>
    <xf numFmtId="0" fontId="88" fillId="0" borderId="0" xfId="93" applyNumberFormat="1" applyFont="1" applyFill="1" applyBorder="1" applyAlignment="1" applyProtection="1">
      <alignment horizontal="right" vertical="center"/>
      <protection/>
    </xf>
    <xf numFmtId="0" fontId="88" fillId="0" borderId="0" xfId="93" applyNumberFormat="1" applyFont="1" applyFill="1" applyAlignment="1" applyProtection="1">
      <alignment horizontal="left" vertical="center"/>
      <protection/>
    </xf>
    <xf numFmtId="49" fontId="91" fillId="0" borderId="0" xfId="93" applyNumberFormat="1" applyFont="1" applyFill="1" applyBorder="1" applyAlignment="1" applyProtection="1">
      <alignment horizontal="center" vertical="center"/>
      <protection/>
    </xf>
    <xf numFmtId="49" fontId="92" fillId="0" borderId="0" xfId="93" applyNumberFormat="1" applyFont="1" applyFill="1" applyBorder="1" applyAlignment="1" applyProtection="1">
      <alignment vertical="center"/>
      <protection/>
    </xf>
    <xf numFmtId="0" fontId="92" fillId="0" borderId="0" xfId="93" applyNumberFormat="1" applyFont="1" applyFill="1" applyBorder="1" applyAlignment="1" applyProtection="1">
      <alignment vertical="center"/>
      <protection/>
    </xf>
    <xf numFmtId="0" fontId="91" fillId="0" borderId="0" xfId="93" applyNumberFormat="1" applyFont="1" applyFill="1" applyBorder="1" applyAlignment="1" applyProtection="1">
      <alignment horizontal="right" vertical="center"/>
      <protection/>
    </xf>
    <xf numFmtId="0" fontId="91" fillId="0" borderId="0" xfId="93" applyNumberFormat="1" applyFont="1" applyFill="1" applyAlignment="1" applyProtection="1">
      <alignment horizontal="center" vertical="center"/>
      <protection/>
    </xf>
    <xf numFmtId="0" fontId="100" fillId="0" borderId="0" xfId="93" applyNumberFormat="1" applyFont="1" applyFill="1" applyBorder="1" applyAlignment="1" applyProtection="1">
      <alignment vertical="center"/>
      <protection/>
    </xf>
    <xf numFmtId="49" fontId="92" fillId="0" borderId="0" xfId="93" applyNumberFormat="1" applyFont="1" applyFill="1" applyBorder="1" applyAlignment="1" applyProtection="1">
      <alignment horizontal="center" vertical="center"/>
      <protection/>
    </xf>
    <xf numFmtId="0" fontId="92" fillId="0" borderId="0" xfId="93" applyNumberFormat="1" applyFont="1" applyFill="1" applyBorder="1" applyAlignment="1" applyProtection="1">
      <alignment horizontal="center" vertical="center"/>
      <protection/>
    </xf>
    <xf numFmtId="0" fontId="92" fillId="0" borderId="0" xfId="93" applyNumberFormat="1" applyFont="1" applyFill="1" applyAlignment="1" applyProtection="1">
      <alignment horizontal="center" vertical="center"/>
      <protection/>
    </xf>
    <xf numFmtId="0" fontId="92" fillId="0" borderId="0" xfId="93" applyNumberFormat="1" applyFont="1" applyFill="1" applyBorder="1" applyAlignment="1" applyProtection="1">
      <alignment horizontal="centerContinuous" vertical="center"/>
      <protection/>
    </xf>
    <xf numFmtId="49" fontId="93" fillId="0" borderId="15" xfId="93" applyNumberFormat="1" applyFont="1" applyFill="1" applyBorder="1" applyAlignment="1" applyProtection="1">
      <alignment horizontal="left" vertical="center"/>
      <protection/>
    </xf>
    <xf numFmtId="49" fontId="92" fillId="0" borderId="15" xfId="93" applyNumberFormat="1" applyFont="1" applyFill="1" applyBorder="1" applyAlignment="1" applyProtection="1">
      <alignment vertical="center"/>
      <protection/>
    </xf>
    <xf numFmtId="0" fontId="92" fillId="0" borderId="15" xfId="93" applyNumberFormat="1" applyFont="1" applyFill="1" applyBorder="1" applyAlignment="1" applyProtection="1">
      <alignment vertical="center"/>
      <protection/>
    </xf>
    <xf numFmtId="0" fontId="92" fillId="0" borderId="15" xfId="93" applyNumberFormat="1" applyFont="1" applyFill="1" applyBorder="1" applyAlignment="1" applyProtection="1">
      <alignment horizontal="right" vertical="center"/>
      <protection/>
    </xf>
    <xf numFmtId="0" fontId="93" fillId="0" borderId="15" xfId="93" applyNumberFormat="1" applyFont="1" applyFill="1" applyBorder="1" applyAlignment="1" applyProtection="1">
      <alignment horizontal="left" vertical="center"/>
      <protection/>
    </xf>
    <xf numFmtId="0" fontId="93" fillId="0" borderId="34" xfId="93" applyNumberFormat="1" applyFont="1" applyFill="1" applyBorder="1" applyAlignment="1" applyProtection="1">
      <alignment horizontal="centerContinuous" vertical="center"/>
      <protection/>
    </xf>
    <xf numFmtId="0" fontId="92" fillId="0" borderId="35" xfId="93" applyNumberFormat="1" applyFont="1" applyFill="1" applyBorder="1" applyAlignment="1" applyProtection="1">
      <alignment horizontal="centerContinuous" vertical="center"/>
      <protection/>
    </xf>
    <xf numFmtId="0" fontId="92" fillId="0" borderId="17" xfId="93" applyNumberFormat="1" applyFont="1" applyFill="1" applyBorder="1" applyAlignment="1" applyProtection="1">
      <alignment horizontal="centerContinuous" vertical="center"/>
      <protection/>
    </xf>
    <xf numFmtId="49" fontId="93" fillId="0" borderId="0" xfId="93" applyNumberFormat="1" applyFont="1" applyFill="1" applyBorder="1" applyAlignment="1" applyProtection="1">
      <alignment horizontal="center" vertical="center"/>
      <protection/>
    </xf>
    <xf numFmtId="49" fontId="93" fillId="0" borderId="18" xfId="93" applyNumberFormat="1" applyFont="1" applyFill="1" applyBorder="1" applyAlignment="1" applyProtection="1">
      <alignment horizontal="centerContinuous" vertical="center"/>
      <protection/>
    </xf>
    <xf numFmtId="49" fontId="93" fillId="0" borderId="18" xfId="93" applyNumberFormat="1" applyFont="1" applyFill="1" applyBorder="1" applyAlignment="1" applyProtection="1">
      <alignment horizontal="center" vertical="center"/>
      <protection/>
    </xf>
    <xf numFmtId="49" fontId="93" fillId="0" borderId="0" xfId="93" applyNumberFormat="1" applyFont="1" applyFill="1" applyBorder="1" applyAlignment="1" applyProtection="1">
      <alignment horizontal="centerContinuous" vertical="center"/>
      <protection/>
    </xf>
    <xf numFmtId="49" fontId="93" fillId="0" borderId="23" xfId="93" applyNumberFormat="1" applyFont="1" applyFill="1" applyBorder="1" applyAlignment="1" applyProtection="1">
      <alignment horizontal="centerContinuous" vertical="center"/>
      <protection/>
    </xf>
    <xf numFmtId="0" fontId="93" fillId="0" borderId="19" xfId="93" applyNumberFormat="1" applyFont="1" applyFill="1" applyBorder="1" applyAlignment="1" applyProtection="1">
      <alignment horizontal="center" vertical="center"/>
      <protection/>
    </xf>
    <xf numFmtId="0" fontId="93" fillId="0" borderId="18" xfId="93" applyNumberFormat="1" applyFont="1" applyFill="1" applyBorder="1" applyAlignment="1" applyProtection="1">
      <alignment horizontal="center" vertical="center"/>
      <protection/>
    </xf>
    <xf numFmtId="0" fontId="93" fillId="0" borderId="19" xfId="93" applyNumberFormat="1" applyFont="1" applyFill="1" applyBorder="1" applyAlignment="1" applyProtection="1">
      <alignment horizontal="centerContinuous" vertical="center"/>
      <protection/>
    </xf>
    <xf numFmtId="0" fontId="93" fillId="0" borderId="23" xfId="93" applyNumberFormat="1" applyFont="1" applyFill="1" applyBorder="1" applyAlignment="1" applyProtection="1">
      <alignment horizontal="centerContinuous" vertical="center"/>
      <protection/>
    </xf>
    <xf numFmtId="0" fontId="93" fillId="0" borderId="36" xfId="93" applyNumberFormat="1" applyFont="1" applyFill="1" applyBorder="1" applyAlignment="1" applyProtection="1">
      <alignment horizontal="center" vertical="center"/>
      <protection/>
    </xf>
    <xf numFmtId="0" fontId="93" fillId="0" borderId="37" xfId="93" applyNumberFormat="1" applyFont="1" applyFill="1" applyBorder="1" applyAlignment="1" applyProtection="1">
      <alignment horizontal="center" vertical="center"/>
      <protection/>
    </xf>
    <xf numFmtId="49" fontId="92" fillId="0" borderId="0" xfId="93" applyNumberFormat="1" applyFont="1" applyFill="1" applyBorder="1" applyAlignment="1" applyProtection="1">
      <alignment horizontal="left" vertical="center"/>
      <protection/>
    </xf>
    <xf numFmtId="49" fontId="92" fillId="0" borderId="20" xfId="93" applyNumberFormat="1" applyFont="1" applyFill="1" applyBorder="1" applyAlignment="1" applyProtection="1">
      <alignment horizontal="centerContinuous" vertical="center"/>
      <protection/>
    </xf>
    <xf numFmtId="49" fontId="92" fillId="0" borderId="20" xfId="93" applyNumberFormat="1" applyFont="1" applyFill="1" applyBorder="1" applyAlignment="1" applyProtection="1">
      <alignment horizontal="center" vertical="center"/>
      <protection/>
    </xf>
    <xf numFmtId="49" fontId="92" fillId="0" borderId="23" xfId="93" applyNumberFormat="1" applyFont="1" applyFill="1" applyBorder="1" applyAlignment="1" applyProtection="1">
      <alignment horizontal="centerContinuous" vertical="center"/>
      <protection/>
    </xf>
    <xf numFmtId="0" fontId="92" fillId="0" borderId="19" xfId="93" applyNumberFormat="1" applyFont="1" applyFill="1" applyBorder="1" applyAlignment="1" applyProtection="1">
      <alignment horizontal="centerContinuous" vertical="center"/>
      <protection/>
    </xf>
    <xf numFmtId="0" fontId="92" fillId="0" borderId="20" xfId="93" applyNumberFormat="1" applyFont="1" applyFill="1" applyBorder="1" applyAlignment="1" applyProtection="1">
      <alignment horizontal="center" vertical="center"/>
      <protection/>
    </xf>
    <xf numFmtId="0" fontId="92" fillId="0" borderId="19" xfId="93" applyNumberFormat="1" applyFont="1" applyFill="1" applyBorder="1" applyAlignment="1" applyProtection="1">
      <alignment horizontal="left" vertical="center"/>
      <protection/>
    </xf>
    <xf numFmtId="0" fontId="92" fillId="0" borderId="23" xfId="93" applyNumberFormat="1" applyFont="1" applyFill="1" applyBorder="1" applyAlignment="1" applyProtection="1">
      <alignment horizontal="centerContinuous" vertical="center"/>
      <protection/>
    </xf>
    <xf numFmtId="0" fontId="92" fillId="0" borderId="19" xfId="93" applyNumberFormat="1" applyFont="1" applyFill="1" applyBorder="1" applyAlignment="1" applyProtection="1">
      <alignment horizontal="center" vertical="center"/>
      <protection/>
    </xf>
    <xf numFmtId="0" fontId="92" fillId="0" borderId="23" xfId="93" applyNumberFormat="1" applyFont="1" applyFill="1" applyBorder="1" applyAlignment="1" applyProtection="1">
      <alignment vertical="center"/>
      <protection/>
    </xf>
    <xf numFmtId="49" fontId="92" fillId="0" borderId="35" xfId="93" applyNumberFormat="1" applyFont="1" applyFill="1" applyBorder="1" applyAlignment="1" applyProtection="1">
      <alignment horizontal="center" vertical="center"/>
      <protection/>
    </xf>
    <xf numFmtId="49" fontId="92" fillId="0" borderId="22" xfId="93" applyNumberFormat="1" applyFont="1" applyFill="1" applyBorder="1" applyAlignment="1" applyProtection="1">
      <alignment horizontal="centerContinuous" vertical="center"/>
      <protection/>
    </xf>
    <xf numFmtId="49" fontId="92" fillId="0" borderId="22" xfId="93" applyNumberFormat="1" applyFont="1" applyFill="1" applyBorder="1" applyAlignment="1" applyProtection="1">
      <alignment horizontal="center" vertical="center"/>
      <protection/>
    </xf>
    <xf numFmtId="49" fontId="92" fillId="0" borderId="35" xfId="93" applyNumberFormat="1" applyFont="1" applyFill="1" applyBorder="1" applyAlignment="1" applyProtection="1">
      <alignment horizontal="centerContinuous" vertical="center"/>
      <protection/>
    </xf>
    <xf numFmtId="49" fontId="92" fillId="0" borderId="33" xfId="93" applyNumberFormat="1" applyFont="1" applyFill="1" applyBorder="1" applyAlignment="1" applyProtection="1">
      <alignment horizontal="centerContinuous" vertical="center"/>
      <protection/>
    </xf>
    <xf numFmtId="0" fontId="92" fillId="0" borderId="21" xfId="93" applyNumberFormat="1" applyFont="1" applyFill="1" applyBorder="1" applyAlignment="1" applyProtection="1">
      <alignment horizontal="centerContinuous" vertical="center"/>
      <protection/>
    </xf>
    <xf numFmtId="0" fontId="92" fillId="0" borderId="22" xfId="93" applyNumberFormat="1" applyFont="1" applyFill="1" applyBorder="1" applyAlignment="1" applyProtection="1">
      <alignment horizontal="center" vertical="center"/>
      <protection/>
    </xf>
    <xf numFmtId="0" fontId="92" fillId="0" borderId="33" xfId="93" applyNumberFormat="1" applyFont="1" applyFill="1" applyBorder="1" applyAlignment="1" applyProtection="1">
      <alignment horizontal="centerContinuous" vertical="center"/>
      <protection/>
    </xf>
    <xf numFmtId="0" fontId="92" fillId="0" borderId="21" xfId="93" applyNumberFormat="1" applyFont="1" applyFill="1" applyBorder="1" applyAlignment="1" applyProtection="1">
      <alignment horizontal="center" vertical="center"/>
      <protection/>
    </xf>
    <xf numFmtId="0" fontId="92" fillId="0" borderId="33" xfId="93" applyNumberFormat="1" applyFont="1" applyFill="1" applyBorder="1" applyAlignment="1" applyProtection="1">
      <alignment horizontal="center" vertical="center"/>
      <protection/>
    </xf>
    <xf numFmtId="49" fontId="92" fillId="0" borderId="23" xfId="93" applyNumberFormat="1" applyFont="1" applyFill="1" applyBorder="1" applyAlignment="1" applyProtection="1">
      <alignment horizontal="center" vertical="center"/>
      <protection locked="0"/>
    </xf>
    <xf numFmtId="41" fontId="92" fillId="0" borderId="36" xfId="93" applyNumberFormat="1" applyFont="1" applyFill="1" applyBorder="1" applyAlignment="1" applyProtection="1">
      <alignment vertical="center" shrinkToFit="1"/>
      <protection locked="0"/>
    </xf>
    <xf numFmtId="41" fontId="92" fillId="0" borderId="38" xfId="93" applyNumberFormat="1" applyFont="1" applyFill="1" applyBorder="1" applyAlignment="1" applyProtection="1">
      <alignment vertical="center" shrinkToFit="1"/>
      <protection locked="0"/>
    </xf>
    <xf numFmtId="41" fontId="92" fillId="0" borderId="38" xfId="93" applyNumberFormat="1" applyFont="1" applyFill="1" applyBorder="1" applyAlignment="1" applyProtection="1">
      <alignment horizontal="right" vertical="center" shrinkToFit="1"/>
      <protection locked="0"/>
    </xf>
    <xf numFmtId="41" fontId="92" fillId="0" borderId="37" xfId="93" applyNumberFormat="1" applyFont="1" applyFill="1" applyBorder="1" applyAlignment="1">
      <alignment horizontal="right" vertical="center" shrinkToFit="1"/>
    </xf>
    <xf numFmtId="49" fontId="92" fillId="0" borderId="36" xfId="93" applyNumberFormat="1" applyFont="1" applyFill="1" applyBorder="1" applyAlignment="1" applyProtection="1">
      <alignment horizontal="center" vertical="center"/>
      <protection locked="0"/>
    </xf>
    <xf numFmtId="49" fontId="92" fillId="0" borderId="37" xfId="93" applyNumberFormat="1" applyFont="1" applyFill="1" applyBorder="1" applyAlignment="1" applyProtection="1">
      <alignment horizontal="center" vertical="center"/>
      <protection locked="0"/>
    </xf>
    <xf numFmtId="41" fontId="92" fillId="0" borderId="0" xfId="64" applyNumberFormat="1" applyFont="1" applyFill="1" applyBorder="1" applyAlignment="1" applyProtection="1">
      <alignment horizontal="right" vertical="center" shrinkToFit="1"/>
      <protection locked="0"/>
    </xf>
    <xf numFmtId="41" fontId="92" fillId="0" borderId="0" xfId="93" applyNumberFormat="1" applyFont="1" applyFill="1" applyBorder="1" applyAlignment="1">
      <alignment horizontal="right" vertical="center" shrinkToFit="1"/>
    </xf>
    <xf numFmtId="41" fontId="92" fillId="0" borderId="0" xfId="93" applyNumberFormat="1" applyFont="1" applyFill="1" applyBorder="1" applyAlignment="1" applyProtection="1">
      <alignment horizontal="right" vertical="center" shrinkToFit="1"/>
      <protection locked="0"/>
    </xf>
    <xf numFmtId="49" fontId="92" fillId="0" borderId="19" xfId="93" applyNumberFormat="1" applyFont="1" applyFill="1" applyBorder="1" applyAlignment="1" applyProtection="1">
      <alignment horizontal="center" vertical="center"/>
      <protection locked="0"/>
    </xf>
    <xf numFmtId="0" fontId="92" fillId="0" borderId="0" xfId="93" applyNumberFormat="1" applyFont="1" applyFill="1" applyBorder="1" applyAlignment="1" applyProtection="1">
      <alignment vertical="center"/>
      <protection locked="0"/>
    </xf>
    <xf numFmtId="41" fontId="92" fillId="0" borderId="19" xfId="93" applyNumberFormat="1" applyFont="1" applyFill="1" applyBorder="1" applyAlignment="1" applyProtection="1">
      <alignment vertical="center" shrinkToFit="1"/>
      <protection locked="0"/>
    </xf>
    <xf numFmtId="41" fontId="92" fillId="0" borderId="0" xfId="93" applyNumberFormat="1" applyFont="1" applyFill="1" applyBorder="1" applyAlignment="1" applyProtection="1">
      <alignment vertical="center" shrinkToFit="1"/>
      <protection locked="0"/>
    </xf>
    <xf numFmtId="41" fontId="92" fillId="0" borderId="23" xfId="93" applyNumberFormat="1" applyFont="1" applyFill="1" applyBorder="1" applyAlignment="1">
      <alignment horizontal="right" vertical="center" shrinkToFit="1"/>
    </xf>
    <xf numFmtId="41" fontId="92" fillId="0" borderId="23" xfId="93" applyNumberFormat="1" applyFont="1" applyFill="1" applyBorder="1" applyAlignment="1" applyProtection="1">
      <alignment horizontal="right" vertical="center" shrinkToFit="1"/>
      <protection locked="0"/>
    </xf>
    <xf numFmtId="41" fontId="92" fillId="0" borderId="0" xfId="93" applyNumberFormat="1" applyFont="1" applyFill="1" applyBorder="1" applyAlignment="1" applyProtection="1">
      <alignment horizontal="center" vertical="center" shrinkToFit="1"/>
      <protection locked="0"/>
    </xf>
    <xf numFmtId="41" fontId="92" fillId="0" borderId="23" xfId="93" applyNumberFormat="1" applyFont="1" applyFill="1" applyBorder="1" applyAlignment="1" applyProtection="1">
      <alignment horizontal="center" vertical="center" shrinkToFit="1"/>
      <protection locked="0"/>
    </xf>
    <xf numFmtId="49" fontId="95" fillId="0" borderId="23" xfId="93" applyNumberFormat="1" applyFont="1" applyFill="1" applyBorder="1" applyAlignment="1" applyProtection="1">
      <alignment horizontal="center" vertical="center"/>
      <protection locked="0"/>
    </xf>
    <xf numFmtId="41" fontId="95" fillId="0" borderId="0" xfId="64" applyNumberFormat="1" applyFont="1" applyFill="1" applyBorder="1" applyAlignment="1" applyProtection="1">
      <alignment horizontal="center" vertical="center" shrinkToFit="1"/>
      <protection locked="0"/>
    </xf>
    <xf numFmtId="41" fontId="95" fillId="0" borderId="23" xfId="64" applyNumberFormat="1" applyFont="1" applyFill="1" applyBorder="1" applyAlignment="1" applyProtection="1">
      <alignment horizontal="center" vertical="center" shrinkToFit="1"/>
      <protection locked="0"/>
    </xf>
    <xf numFmtId="49" fontId="95" fillId="0" borderId="19" xfId="93" applyNumberFormat="1" applyFont="1" applyFill="1" applyBorder="1" applyAlignment="1" applyProtection="1">
      <alignment horizontal="center" vertical="center"/>
      <protection locked="0"/>
    </xf>
    <xf numFmtId="0" fontId="95" fillId="0" borderId="0" xfId="93" applyNumberFormat="1" applyFont="1" applyFill="1" applyBorder="1" applyAlignment="1" applyProtection="1">
      <alignment vertical="center"/>
      <protection locked="0"/>
    </xf>
    <xf numFmtId="41" fontId="92" fillId="0" borderId="0" xfId="64" applyNumberFormat="1" applyFont="1" applyFill="1" applyBorder="1" applyAlignment="1" applyProtection="1">
      <alignment horizontal="center" vertical="center" shrinkToFit="1"/>
      <protection locked="0"/>
    </xf>
    <xf numFmtId="0" fontId="92" fillId="0" borderId="23" xfId="93" applyNumberFormat="1" applyFont="1" applyFill="1" applyBorder="1" applyAlignment="1" applyProtection="1">
      <alignment horizontal="center" vertical="center"/>
      <protection locked="0"/>
    </xf>
    <xf numFmtId="0" fontId="92" fillId="0" borderId="19" xfId="93" applyNumberFormat="1" applyFont="1" applyFill="1" applyBorder="1" applyAlignment="1" applyProtection="1">
      <alignment horizontal="center" vertical="center"/>
      <protection locked="0"/>
    </xf>
    <xf numFmtId="49" fontId="92" fillId="0" borderId="23" xfId="93" applyNumberFormat="1" applyFont="1" applyFill="1" applyBorder="1" applyAlignment="1" applyProtection="1">
      <alignment horizontal="center" vertical="center" shrinkToFit="1"/>
      <protection locked="0"/>
    </xf>
    <xf numFmtId="49" fontId="92" fillId="0" borderId="19" xfId="93" applyNumberFormat="1" applyFont="1" applyFill="1" applyBorder="1" applyAlignment="1" applyProtection="1">
      <alignment horizontal="center" vertical="center" shrinkToFit="1"/>
      <protection locked="0"/>
    </xf>
    <xf numFmtId="49" fontId="92" fillId="0" borderId="24" xfId="93" applyNumberFormat="1" applyFont="1" applyFill="1" applyBorder="1" applyAlignment="1" applyProtection="1">
      <alignment horizontal="center" vertical="center"/>
      <protection locked="0"/>
    </xf>
    <xf numFmtId="41" fontId="92" fillId="0" borderId="15" xfId="64" applyNumberFormat="1" applyFont="1" applyFill="1" applyBorder="1" applyAlignment="1" applyProtection="1">
      <alignment horizontal="center" vertical="center" shrinkToFit="1"/>
      <protection locked="0"/>
    </xf>
    <xf numFmtId="41" fontId="92" fillId="0" borderId="24" xfId="64" applyNumberFormat="1" applyFont="1" applyFill="1" applyBorder="1" applyAlignment="1" applyProtection="1">
      <alignment horizontal="center" vertical="center" shrinkToFit="1"/>
      <protection locked="0"/>
    </xf>
    <xf numFmtId="49" fontId="92" fillId="0" borderId="15" xfId="93" applyNumberFormat="1" applyFont="1" applyFill="1" applyBorder="1" applyAlignment="1" applyProtection="1">
      <alignment horizontal="center" vertical="center"/>
      <protection locked="0"/>
    </xf>
    <xf numFmtId="49" fontId="92" fillId="0" borderId="0" xfId="93" applyNumberFormat="1" applyFont="1" applyFill="1" applyBorder="1" applyAlignment="1" applyProtection="1">
      <alignment horizontal="right" vertical="center"/>
      <protection/>
    </xf>
    <xf numFmtId="3" fontId="92" fillId="0" borderId="0" xfId="93" applyNumberFormat="1" applyFont="1" applyFill="1" applyBorder="1" applyAlignment="1" applyProtection="1">
      <alignment horizontal="right" vertical="center"/>
      <protection/>
    </xf>
    <xf numFmtId="0" fontId="92" fillId="0" borderId="0" xfId="93" applyNumberFormat="1" applyFont="1" applyFill="1" applyBorder="1" applyAlignment="1" applyProtection="1">
      <alignment horizontal="left" vertical="center"/>
      <protection/>
    </xf>
    <xf numFmtId="3" fontId="92" fillId="0" borderId="0" xfId="93" applyNumberFormat="1" applyFont="1" applyFill="1" applyBorder="1" applyAlignment="1" applyProtection="1">
      <alignment vertical="center"/>
      <protection/>
    </xf>
    <xf numFmtId="49" fontId="93" fillId="0" borderId="0" xfId="93" applyNumberFormat="1" applyFont="1" applyFill="1" applyAlignment="1" applyProtection="1">
      <alignment horizontal="left" vertical="center"/>
      <protection/>
    </xf>
    <xf numFmtId="0" fontId="92" fillId="0" borderId="0" xfId="93" applyNumberFormat="1" applyFont="1" applyFill="1" applyBorder="1" applyAlignment="1" applyProtection="1">
      <alignment horizontal="right" vertical="center"/>
      <protection/>
    </xf>
    <xf numFmtId="49" fontId="101" fillId="0" borderId="0" xfId="93" applyNumberFormat="1" applyFont="1" applyFill="1" applyAlignment="1" applyProtection="1">
      <alignment horizontal="center" vertical="center"/>
      <protection/>
    </xf>
    <xf numFmtId="49" fontId="101" fillId="0" borderId="0" xfId="93" applyNumberFormat="1" applyFont="1" applyFill="1" applyBorder="1" applyAlignment="1" applyProtection="1">
      <alignment vertical="center"/>
      <protection/>
    </xf>
    <xf numFmtId="0" fontId="101" fillId="0" borderId="0" xfId="93" applyNumberFormat="1" applyFont="1" applyFill="1" applyBorder="1" applyAlignment="1" applyProtection="1">
      <alignment vertical="center"/>
      <protection/>
    </xf>
    <xf numFmtId="0" fontId="101" fillId="0" borderId="0" xfId="93" applyNumberFormat="1" applyFont="1" applyFill="1" applyBorder="1" applyAlignment="1" applyProtection="1">
      <alignment horizontal="left" vertical="center"/>
      <protection/>
    </xf>
    <xf numFmtId="0" fontId="101" fillId="0" borderId="0" xfId="93" applyNumberFormat="1" applyFont="1" applyFill="1" applyAlignment="1" applyProtection="1">
      <alignment horizontal="center" vertical="center"/>
      <protection/>
    </xf>
    <xf numFmtId="49" fontId="88" fillId="0" borderId="0" xfId="93" applyNumberFormat="1" applyFont="1" applyFill="1" applyAlignment="1">
      <alignment vertical="center"/>
    </xf>
    <xf numFmtId="0" fontId="89" fillId="0" borderId="0" xfId="93" applyNumberFormat="1" applyFont="1" applyFill="1" applyAlignment="1">
      <alignment/>
    </xf>
    <xf numFmtId="0" fontId="88" fillId="0" borderId="0" xfId="93" applyNumberFormat="1" applyFont="1" applyFill="1" applyBorder="1" applyAlignment="1">
      <alignment horizontal="right" vertical="center"/>
    </xf>
    <xf numFmtId="0" fontId="102" fillId="0" borderId="0" xfId="93" applyNumberFormat="1" applyFont="1" applyFill="1" applyAlignment="1">
      <alignment/>
    </xf>
    <xf numFmtId="0" fontId="93" fillId="0" borderId="0" xfId="93" applyNumberFormat="1" applyFont="1" applyFill="1" applyAlignment="1">
      <alignment horizontal="centerContinuous" vertical="center"/>
    </xf>
    <xf numFmtId="0" fontId="93" fillId="0" borderId="0" xfId="93" applyNumberFormat="1" applyFont="1" applyFill="1" applyAlignment="1">
      <alignment/>
    </xf>
    <xf numFmtId="0" fontId="93" fillId="0" borderId="15" xfId="93" applyNumberFormat="1" applyFont="1" applyFill="1" applyBorder="1" applyAlignment="1">
      <alignment horizontal="left"/>
    </xf>
    <xf numFmtId="0" fontId="92" fillId="0" borderId="15" xfId="93" applyNumberFormat="1" applyFont="1" applyFill="1" applyBorder="1" applyAlignment="1">
      <alignment/>
    </xf>
    <xf numFmtId="0" fontId="92" fillId="0" borderId="0" xfId="93" applyNumberFormat="1" applyFont="1" applyFill="1" applyBorder="1" applyAlignment="1">
      <alignment/>
    </xf>
    <xf numFmtId="0" fontId="92" fillId="0" borderId="15" xfId="93" applyNumberFormat="1" applyFont="1" applyFill="1" applyBorder="1" applyAlignment="1">
      <alignment horizontal="right"/>
    </xf>
    <xf numFmtId="0" fontId="92" fillId="0" borderId="0" xfId="93" applyNumberFormat="1" applyFont="1" applyFill="1" applyAlignment="1">
      <alignment/>
    </xf>
    <xf numFmtId="0" fontId="93" fillId="0" borderId="19" xfId="93" applyNumberFormat="1" applyFont="1" applyFill="1" applyBorder="1" applyAlignment="1">
      <alignment horizontal="centerContinuous" vertical="center"/>
    </xf>
    <xf numFmtId="0" fontId="92" fillId="0" borderId="23" xfId="93" applyNumberFormat="1" applyFont="1" applyFill="1" applyBorder="1" applyAlignment="1">
      <alignment horizontal="centerContinuous" vertical="center"/>
    </xf>
    <xf numFmtId="0" fontId="92" fillId="0" borderId="21" xfId="93" applyNumberFormat="1" applyFont="1" applyFill="1" applyBorder="1" applyAlignment="1">
      <alignment horizontal="centerContinuous" vertical="center"/>
    </xf>
    <xf numFmtId="0" fontId="92" fillId="0" borderId="33" xfId="93" applyNumberFormat="1" applyFont="1" applyFill="1" applyBorder="1" applyAlignment="1">
      <alignment horizontal="centerContinuous" vertical="center"/>
    </xf>
    <xf numFmtId="0" fontId="93" fillId="0" borderId="20" xfId="93" applyNumberFormat="1" applyFont="1" applyFill="1" applyBorder="1" applyAlignment="1">
      <alignment horizontal="center" vertical="center"/>
    </xf>
    <xf numFmtId="0" fontId="89" fillId="0" borderId="22" xfId="93" applyNumberFormat="1" applyFont="1" applyFill="1" applyBorder="1" applyAlignment="1">
      <alignment horizontal="center" vertical="center" shrinkToFit="1"/>
    </xf>
    <xf numFmtId="0" fontId="103" fillId="0" borderId="22" xfId="93" applyNumberFormat="1" applyFont="1" applyFill="1" applyBorder="1" applyAlignment="1">
      <alignment horizontal="center" vertical="center"/>
    </xf>
    <xf numFmtId="0" fontId="103" fillId="0" borderId="0" xfId="93" applyNumberFormat="1" applyFont="1" applyFill="1" applyAlignment="1">
      <alignment/>
    </xf>
    <xf numFmtId="0" fontId="92" fillId="0" borderId="23" xfId="93" applyNumberFormat="1" applyFont="1" applyFill="1" applyBorder="1" applyAlignment="1" quotePrefix="1">
      <alignment horizontal="center" vertical="center"/>
    </xf>
    <xf numFmtId="198" fontId="92" fillId="0" borderId="0" xfId="93" applyNumberFormat="1" applyFont="1" applyFill="1" applyAlignment="1">
      <alignment horizontal="right" vertical="center"/>
    </xf>
    <xf numFmtId="198" fontId="92" fillId="0" borderId="23" xfId="93" applyNumberFormat="1" applyFont="1" applyFill="1" applyBorder="1" applyAlignment="1">
      <alignment horizontal="right" vertical="center"/>
    </xf>
    <xf numFmtId="0" fontId="92" fillId="0" borderId="0" xfId="93" applyNumberFormat="1" applyFont="1" applyFill="1" applyAlignment="1" quotePrefix="1">
      <alignment horizontal="center" vertical="center"/>
    </xf>
    <xf numFmtId="198" fontId="92" fillId="0" borderId="0" xfId="93" applyNumberFormat="1" applyFont="1" applyFill="1" applyAlignment="1" applyProtection="1">
      <alignment horizontal="right" vertical="center"/>
      <protection locked="0"/>
    </xf>
    <xf numFmtId="198" fontId="92" fillId="0" borderId="23" xfId="93" applyNumberFormat="1" applyFont="1" applyFill="1" applyBorder="1" applyAlignment="1" applyProtection="1">
      <alignment horizontal="right" vertical="center"/>
      <protection locked="0"/>
    </xf>
    <xf numFmtId="0" fontId="95" fillId="0" borderId="23" xfId="93" applyNumberFormat="1" applyFont="1" applyFill="1" applyBorder="1" applyAlignment="1" quotePrefix="1">
      <alignment horizontal="center" vertical="center"/>
    </xf>
    <xf numFmtId="198" fontId="95" fillId="0" borderId="0" xfId="93" applyNumberFormat="1" applyFont="1" applyFill="1" applyAlignment="1">
      <alignment horizontal="right" vertical="center"/>
    </xf>
    <xf numFmtId="198" fontId="95" fillId="0" borderId="23" xfId="93" applyNumberFormat="1" applyFont="1" applyFill="1" applyBorder="1" applyAlignment="1">
      <alignment horizontal="right" vertical="center"/>
    </xf>
    <xf numFmtId="0" fontId="95" fillId="0" borderId="0" xfId="93" applyNumberFormat="1" applyFont="1" applyFill="1" applyAlignment="1" quotePrefix="1">
      <alignment horizontal="center" vertical="center"/>
    </xf>
    <xf numFmtId="0" fontId="95" fillId="0" borderId="0" xfId="93" applyNumberFormat="1" applyFont="1" applyFill="1" applyAlignment="1">
      <alignment/>
    </xf>
    <xf numFmtId="0" fontId="93" fillId="0" borderId="23" xfId="93" applyNumberFormat="1" applyFont="1" applyFill="1" applyBorder="1" applyAlignment="1">
      <alignment horizontal="center" vertical="center"/>
    </xf>
    <xf numFmtId="41" fontId="92" fillId="0" borderId="0" xfId="61" applyFont="1" applyFill="1" applyAlignment="1" applyProtection="1">
      <alignment horizontal="right" vertical="center" wrapText="1"/>
      <protection locked="0"/>
    </xf>
    <xf numFmtId="0" fontId="92" fillId="0" borderId="19" xfId="93" applyNumberFormat="1" applyFont="1" applyFill="1" applyBorder="1" applyAlignment="1">
      <alignment horizontal="right" vertical="center"/>
    </xf>
    <xf numFmtId="41" fontId="92" fillId="0" borderId="23" xfId="61" applyFont="1" applyFill="1" applyBorder="1" applyAlignment="1" applyProtection="1">
      <alignment horizontal="right" vertical="center" wrapText="1"/>
      <protection locked="0"/>
    </xf>
    <xf numFmtId="0" fontId="92" fillId="0" borderId="19" xfId="93" applyNumberFormat="1" applyFont="1" applyFill="1" applyBorder="1" applyAlignment="1">
      <alignment horizontal="right" vertical="center" shrinkToFit="1"/>
    </xf>
    <xf numFmtId="41" fontId="92" fillId="0" borderId="19" xfId="61" applyFont="1" applyFill="1" applyBorder="1" applyAlignment="1">
      <alignment horizontal="right" vertical="center" wrapText="1"/>
    </xf>
    <xf numFmtId="41" fontId="92" fillId="0" borderId="0" xfId="61" applyFont="1" applyFill="1" applyBorder="1" applyAlignment="1">
      <alignment horizontal="right" vertical="center" wrapText="1"/>
    </xf>
    <xf numFmtId="41" fontId="92" fillId="0" borderId="23" xfId="61" applyFont="1" applyFill="1" applyBorder="1" applyAlignment="1">
      <alignment horizontal="right" vertical="center" wrapText="1"/>
    </xf>
    <xf numFmtId="0" fontId="93" fillId="0" borderId="24" xfId="93" applyNumberFormat="1" applyFont="1" applyFill="1" applyBorder="1" applyAlignment="1">
      <alignment horizontal="center" vertical="center"/>
    </xf>
    <xf numFmtId="41" fontId="92" fillId="0" borderId="15" xfId="61" applyFont="1" applyFill="1" applyBorder="1" applyAlignment="1" applyProtection="1">
      <alignment horizontal="right" vertical="center" wrapText="1"/>
      <protection locked="0"/>
    </xf>
    <xf numFmtId="41" fontId="92" fillId="0" borderId="24" xfId="61" applyFont="1" applyFill="1" applyBorder="1" applyAlignment="1" applyProtection="1">
      <alignment horizontal="right" vertical="center" wrapText="1"/>
      <protection locked="0"/>
    </xf>
    <xf numFmtId="0" fontId="92" fillId="0" borderId="25" xfId="93" applyNumberFormat="1" applyFont="1" applyFill="1" applyBorder="1" applyAlignment="1">
      <alignment horizontal="right" vertical="center"/>
    </xf>
    <xf numFmtId="0" fontId="93" fillId="0" borderId="0" xfId="93" applyNumberFormat="1" applyFont="1" applyFill="1" applyBorder="1" applyAlignment="1">
      <alignment horizontal="center" vertical="center"/>
    </xf>
    <xf numFmtId="41" fontId="92" fillId="0" borderId="0" xfId="93" applyNumberFormat="1" applyFont="1" applyFill="1" applyBorder="1" applyAlignment="1" applyProtection="1">
      <alignment horizontal="right" vertical="center"/>
      <protection locked="0"/>
    </xf>
    <xf numFmtId="0" fontId="92" fillId="0" borderId="0" xfId="93" applyNumberFormat="1" applyFont="1" applyFill="1" applyBorder="1" applyAlignment="1">
      <alignment horizontal="right" vertical="center"/>
    </xf>
    <xf numFmtId="0" fontId="101" fillId="0" borderId="0" xfId="93" applyNumberFormat="1" applyFont="1" applyFill="1" applyAlignment="1">
      <alignment/>
    </xf>
    <xf numFmtId="41" fontId="92" fillId="0" borderId="0" xfId="93" applyNumberFormat="1" applyFont="1" applyFill="1" applyAlignment="1">
      <alignment/>
    </xf>
    <xf numFmtId="0" fontId="88" fillId="0" borderId="0" xfId="86" applyNumberFormat="1" applyFont="1" applyFill="1" applyAlignment="1">
      <alignment vertical="center"/>
    </xf>
    <xf numFmtId="0" fontId="89" fillId="0" borderId="0" xfId="86" applyNumberFormat="1" applyFont="1" applyFill="1" applyAlignment="1">
      <alignment vertical="center"/>
    </xf>
    <xf numFmtId="0" fontId="89" fillId="0" borderId="0" xfId="86" applyNumberFormat="1" applyFont="1" applyFill="1" applyBorder="1" applyAlignment="1">
      <alignment vertical="center"/>
    </xf>
    <xf numFmtId="0" fontId="88" fillId="0" borderId="0" xfId="86" applyNumberFormat="1" applyFont="1" applyFill="1" applyBorder="1" applyAlignment="1">
      <alignment horizontal="right" vertical="center"/>
    </xf>
    <xf numFmtId="0" fontId="91" fillId="0" borderId="0" xfId="86" applyNumberFormat="1" applyFont="1" applyFill="1" applyAlignment="1">
      <alignment vertical="center"/>
    </xf>
    <xf numFmtId="0" fontId="92" fillId="0" borderId="0" xfId="86" applyNumberFormat="1" applyFont="1" applyFill="1" applyAlignment="1">
      <alignment vertical="center"/>
    </xf>
    <xf numFmtId="0" fontId="92" fillId="0" borderId="0" xfId="86" applyNumberFormat="1" applyFont="1" applyFill="1" applyBorder="1" applyAlignment="1">
      <alignment vertical="center"/>
    </xf>
    <xf numFmtId="0" fontId="91" fillId="0" borderId="0" xfId="86" applyNumberFormat="1" applyFont="1" applyFill="1" applyBorder="1" applyAlignment="1">
      <alignment horizontal="right" vertical="center"/>
    </xf>
    <xf numFmtId="0" fontId="100" fillId="0" borderId="0" xfId="86" applyNumberFormat="1" applyFont="1" applyFill="1" applyBorder="1" applyAlignment="1">
      <alignment vertical="center"/>
    </xf>
    <xf numFmtId="0" fontId="92" fillId="0" borderId="0" xfId="86" applyNumberFormat="1" applyFont="1" applyFill="1" applyAlignment="1">
      <alignment horizontal="centerContinuous" vertical="center"/>
    </xf>
    <xf numFmtId="0" fontId="92" fillId="0" borderId="0" xfId="86" applyNumberFormat="1" applyFont="1" applyFill="1" applyBorder="1" applyAlignment="1">
      <alignment horizontal="centerContinuous" vertical="center"/>
    </xf>
    <xf numFmtId="0" fontId="93" fillId="0" borderId="15" xfId="86" applyNumberFormat="1" applyFont="1" applyFill="1" applyBorder="1" applyAlignment="1">
      <alignment vertical="center"/>
    </xf>
    <xf numFmtId="0" fontId="92" fillId="0" borderId="15" xfId="86" applyNumberFormat="1" applyFont="1" applyFill="1" applyBorder="1" applyAlignment="1">
      <alignment vertical="center"/>
    </xf>
    <xf numFmtId="0" fontId="92" fillId="0" borderId="15" xfId="86" applyNumberFormat="1" applyFont="1" applyFill="1" applyBorder="1" applyAlignment="1">
      <alignment horizontal="right" vertical="center"/>
    </xf>
    <xf numFmtId="49" fontId="93" fillId="0" borderId="20" xfId="86" applyNumberFormat="1" applyFont="1" applyFill="1" applyBorder="1" applyAlignment="1">
      <alignment horizontal="centerContinuous" vertical="center" shrinkToFit="1"/>
    </xf>
    <xf numFmtId="49" fontId="93" fillId="0" borderId="23" xfId="86" applyNumberFormat="1" applyFont="1" applyFill="1" applyBorder="1" applyAlignment="1">
      <alignment horizontal="centerContinuous" vertical="center" shrinkToFit="1"/>
    </xf>
    <xf numFmtId="49" fontId="93" fillId="0" borderId="21" xfId="86" applyNumberFormat="1" applyFont="1" applyFill="1" applyBorder="1" applyAlignment="1">
      <alignment horizontal="centerContinuous" vertical="center" shrinkToFit="1"/>
    </xf>
    <xf numFmtId="49" fontId="92" fillId="0" borderId="33" xfId="86" applyNumberFormat="1" applyFont="1" applyFill="1" applyBorder="1" applyAlignment="1">
      <alignment horizontal="centerContinuous" vertical="center" shrinkToFit="1"/>
    </xf>
    <xf numFmtId="49" fontId="92" fillId="0" borderId="35" xfId="86" applyNumberFormat="1" applyFont="1" applyFill="1" applyBorder="1" applyAlignment="1">
      <alignment horizontal="centerContinuous" vertical="center" shrinkToFit="1"/>
    </xf>
    <xf numFmtId="49" fontId="92" fillId="0" borderId="17" xfId="86" applyNumberFormat="1" applyFont="1" applyFill="1" applyBorder="1" applyAlignment="1">
      <alignment horizontal="centerContinuous" vertical="center" shrinkToFit="1"/>
    </xf>
    <xf numFmtId="49" fontId="93" fillId="0" borderId="34" xfId="86" applyNumberFormat="1" applyFont="1" applyFill="1" applyBorder="1" applyAlignment="1">
      <alignment horizontal="centerContinuous" vertical="center"/>
    </xf>
    <xf numFmtId="49" fontId="92" fillId="0" borderId="16" xfId="86" applyNumberFormat="1" applyFont="1" applyFill="1" applyBorder="1" applyAlignment="1">
      <alignment horizontal="centerContinuous" vertical="center"/>
    </xf>
    <xf numFmtId="49" fontId="92" fillId="0" borderId="17" xfId="86" applyNumberFormat="1" applyFont="1" applyFill="1" applyBorder="1" applyAlignment="1">
      <alignment horizontal="centerContinuous" vertical="center"/>
    </xf>
    <xf numFmtId="49" fontId="92" fillId="0" borderId="0" xfId="86" applyNumberFormat="1" applyFont="1" applyFill="1" applyBorder="1" applyAlignment="1">
      <alignment vertical="center" shrinkToFit="1"/>
    </xf>
    <xf numFmtId="49" fontId="92" fillId="0" borderId="20" xfId="86" applyNumberFormat="1" applyFont="1" applyFill="1" applyBorder="1" applyAlignment="1">
      <alignment horizontal="centerContinuous" vertical="center" shrinkToFit="1"/>
    </xf>
    <xf numFmtId="49" fontId="92" fillId="0" borderId="23" xfId="86" applyNumberFormat="1" applyFont="1" applyFill="1" applyBorder="1" applyAlignment="1">
      <alignment horizontal="centerContinuous" vertical="center" shrinkToFit="1"/>
    </xf>
    <xf numFmtId="49" fontId="92" fillId="0" borderId="22" xfId="86" applyNumberFormat="1" applyFont="1" applyFill="1" applyBorder="1" applyAlignment="1">
      <alignment horizontal="centerContinuous" vertical="center" shrinkToFit="1"/>
    </xf>
    <xf numFmtId="49" fontId="92" fillId="0" borderId="20" xfId="86" applyNumberFormat="1" applyFont="1" applyFill="1" applyBorder="1" applyAlignment="1">
      <alignment horizontal="center" vertical="center" shrinkToFit="1"/>
    </xf>
    <xf numFmtId="49" fontId="92" fillId="0" borderId="23" xfId="86" applyNumberFormat="1" applyFont="1" applyFill="1" applyBorder="1" applyAlignment="1">
      <alignment horizontal="center" vertical="center" shrinkToFit="1"/>
    </xf>
    <xf numFmtId="49" fontId="92" fillId="0" borderId="20" xfId="86" applyNumberFormat="1" applyFont="1" applyFill="1" applyBorder="1" applyAlignment="1">
      <alignment vertical="center" shrinkToFit="1"/>
    </xf>
    <xf numFmtId="49" fontId="92" fillId="0" borderId="33" xfId="86" applyNumberFormat="1" applyFont="1" applyFill="1" applyBorder="1" applyAlignment="1">
      <alignment horizontal="center" vertical="center" shrinkToFit="1"/>
    </xf>
    <xf numFmtId="49" fontId="93" fillId="0" borderId="22" xfId="86" applyNumberFormat="1" applyFont="1" applyFill="1" applyBorder="1" applyAlignment="1">
      <alignment horizontal="centerContinuous" vertical="center" shrinkToFit="1"/>
    </xf>
    <xf numFmtId="49" fontId="93" fillId="0" borderId="33" xfId="86" applyNumberFormat="1" applyFont="1" applyFill="1" applyBorder="1" applyAlignment="1">
      <alignment horizontal="centerContinuous" vertical="center" shrinkToFit="1"/>
    </xf>
    <xf numFmtId="49" fontId="93" fillId="0" borderId="33" xfId="86" applyNumberFormat="1" applyFont="1" applyFill="1" applyBorder="1" applyAlignment="1">
      <alignment horizontal="center" vertical="center" shrinkToFit="1"/>
    </xf>
    <xf numFmtId="41" fontId="92" fillId="0" borderId="0" xfId="87" applyNumberFormat="1" applyFont="1" applyFill="1" applyBorder="1" applyAlignment="1" applyProtection="1">
      <alignment horizontal="center" vertical="center"/>
      <protection locked="0"/>
    </xf>
    <xf numFmtId="41" fontId="92" fillId="0" borderId="23" xfId="87" applyNumberFormat="1" applyFont="1" applyFill="1" applyBorder="1" applyAlignment="1" applyProtection="1">
      <alignment horizontal="center" vertical="center"/>
      <protection locked="0"/>
    </xf>
    <xf numFmtId="49" fontId="92" fillId="0" borderId="0" xfId="86" applyNumberFormat="1" applyFont="1" applyFill="1" applyBorder="1" applyAlignment="1">
      <alignment horizontal="center" vertical="center" shrinkToFit="1"/>
    </xf>
    <xf numFmtId="41" fontId="92" fillId="0" borderId="0" xfId="87" applyNumberFormat="1" applyFont="1" applyFill="1" applyBorder="1" applyAlignment="1" applyProtection="1">
      <alignment horizontal="right" vertical="center"/>
      <protection locked="0"/>
    </xf>
    <xf numFmtId="41" fontId="92" fillId="0" borderId="23" xfId="87" applyNumberFormat="1" applyFont="1" applyFill="1" applyBorder="1" applyAlignment="1" applyProtection="1">
      <alignment horizontal="right" vertical="center"/>
      <protection locked="0"/>
    </xf>
    <xf numFmtId="0" fontId="92" fillId="0" borderId="0" xfId="86" applyNumberFormat="1" applyFont="1" applyFill="1" applyBorder="1" applyAlignment="1" applyProtection="1">
      <alignment vertical="center"/>
      <protection locked="0"/>
    </xf>
    <xf numFmtId="49" fontId="95" fillId="0" borderId="23" xfId="86" applyNumberFormat="1" applyFont="1" applyFill="1" applyBorder="1" applyAlignment="1">
      <alignment horizontal="center" vertical="center" shrinkToFit="1"/>
    </xf>
    <xf numFmtId="41" fontId="95" fillId="0" borderId="0" xfId="87" applyNumberFormat="1" applyFont="1" applyFill="1" applyBorder="1" applyAlignment="1" applyProtection="1">
      <alignment horizontal="center" vertical="center"/>
      <protection locked="0"/>
    </xf>
    <xf numFmtId="41" fontId="95" fillId="0" borderId="23" xfId="87" applyNumberFormat="1" applyFont="1" applyFill="1" applyBorder="1" applyAlignment="1" applyProtection="1">
      <alignment horizontal="center" vertical="center"/>
      <protection locked="0"/>
    </xf>
    <xf numFmtId="49" fontId="95" fillId="0" borderId="0" xfId="86" applyNumberFormat="1" applyFont="1" applyFill="1" applyBorder="1" applyAlignment="1">
      <alignment horizontal="center" vertical="center" shrinkToFit="1"/>
    </xf>
    <xf numFmtId="0" fontId="95" fillId="0" borderId="0" xfId="86" applyNumberFormat="1" applyFont="1" applyFill="1" applyBorder="1" applyAlignment="1" applyProtection="1">
      <alignment vertical="center"/>
      <protection locked="0"/>
    </xf>
    <xf numFmtId="0" fontId="93" fillId="0" borderId="23" xfId="86" applyNumberFormat="1" applyFont="1" applyFill="1" applyBorder="1" applyAlignment="1" applyProtection="1">
      <alignment horizontal="center" vertical="center"/>
      <protection locked="0"/>
    </xf>
    <xf numFmtId="41" fontId="92" fillId="0" borderId="0" xfId="93" applyNumberFormat="1" applyFont="1" applyFill="1" applyBorder="1" applyAlignment="1">
      <alignment horizontal="center" vertical="center"/>
    </xf>
    <xf numFmtId="0" fontId="92" fillId="0" borderId="0" xfId="86" applyNumberFormat="1" applyFont="1" applyFill="1" applyBorder="1" applyAlignment="1" applyProtection="1">
      <alignment horizontal="right" vertical="center"/>
      <protection locked="0"/>
    </xf>
    <xf numFmtId="0" fontId="92" fillId="0" borderId="19" xfId="86" applyNumberFormat="1" applyFont="1" applyFill="1" applyBorder="1" applyAlignment="1" applyProtection="1">
      <alignment horizontal="right" vertical="center"/>
      <protection locked="0"/>
    </xf>
    <xf numFmtId="49" fontId="92" fillId="0" borderId="19" xfId="104" applyNumberFormat="1" applyFont="1" applyFill="1" applyBorder="1" applyAlignment="1">
      <alignment horizontal="right" vertical="center"/>
      <protection/>
    </xf>
    <xf numFmtId="0" fontId="93" fillId="0" borderId="0" xfId="86" applyNumberFormat="1" applyFont="1" applyFill="1" applyBorder="1" applyAlignment="1" applyProtection="1">
      <alignment vertical="center"/>
      <protection locked="0"/>
    </xf>
    <xf numFmtId="41" fontId="92" fillId="0" borderId="0" xfId="81" applyNumberFormat="1" applyFont="1" applyFill="1" applyBorder="1" applyAlignment="1" applyProtection="1">
      <alignment horizontal="center" vertical="center"/>
      <protection locked="0"/>
    </xf>
    <xf numFmtId="0" fontId="92" fillId="0" borderId="19" xfId="86" applyNumberFormat="1" applyFont="1" applyFill="1" applyBorder="1" applyAlignment="1" applyProtection="1">
      <alignment horizontal="right" vertical="center" shrinkToFit="1"/>
      <protection locked="0"/>
    </xf>
    <xf numFmtId="41" fontId="92" fillId="0" borderId="0" xfId="0" applyNumberFormat="1" applyFont="1" applyFill="1" applyAlignment="1">
      <alignment horizontal="center" vertical="center"/>
    </xf>
    <xf numFmtId="0" fontId="92" fillId="0" borderId="24" xfId="86" applyNumberFormat="1" applyFont="1" applyFill="1" applyBorder="1" applyAlignment="1">
      <alignment vertical="center"/>
    </xf>
    <xf numFmtId="41" fontId="92" fillId="0" borderId="15" xfId="86" applyNumberFormat="1" applyFont="1" applyFill="1" applyBorder="1" applyAlignment="1">
      <alignment horizontal="right" vertical="center"/>
    </xf>
    <xf numFmtId="41" fontId="92" fillId="0" borderId="15" xfId="86" applyNumberFormat="1" applyFont="1" applyFill="1" applyBorder="1" applyAlignment="1">
      <alignment vertical="center"/>
    </xf>
    <xf numFmtId="3" fontId="92" fillId="0" borderId="15" xfId="86" applyNumberFormat="1" applyFont="1" applyFill="1" applyBorder="1" applyAlignment="1">
      <alignment horizontal="right" vertical="center"/>
    </xf>
    <xf numFmtId="3" fontId="92" fillId="0" borderId="15" xfId="86" applyNumberFormat="1" applyFont="1" applyFill="1" applyBorder="1" applyAlignment="1">
      <alignment vertical="center"/>
    </xf>
    <xf numFmtId="0" fontId="92" fillId="0" borderId="25" xfId="86" applyNumberFormat="1" applyFont="1" applyFill="1" applyBorder="1" applyAlignment="1">
      <alignment vertical="center"/>
    </xf>
    <xf numFmtId="41" fontId="92" fillId="0" borderId="0" xfId="86" applyNumberFormat="1" applyFont="1" applyFill="1" applyBorder="1" applyAlignment="1">
      <alignment horizontal="right" vertical="center"/>
    </xf>
    <xf numFmtId="41" fontId="92" fillId="0" borderId="0" xfId="86" applyNumberFormat="1" applyFont="1" applyFill="1" applyBorder="1" applyAlignment="1">
      <alignment vertical="center"/>
    </xf>
    <xf numFmtId="0" fontId="92" fillId="0" borderId="0" xfId="86" applyNumberFormat="1" applyFont="1" applyFill="1" applyBorder="1" applyAlignment="1">
      <alignment horizontal="right" vertical="center"/>
    </xf>
    <xf numFmtId="3" fontId="92" fillId="0" borderId="0" xfId="86" applyNumberFormat="1" applyFont="1" applyFill="1" applyBorder="1" applyAlignment="1">
      <alignment horizontal="right" vertical="center"/>
    </xf>
    <xf numFmtId="3" fontId="92" fillId="0" borderId="0" xfId="86" applyNumberFormat="1" applyFont="1" applyFill="1" applyBorder="1" applyAlignment="1">
      <alignment vertical="center"/>
    </xf>
    <xf numFmtId="0" fontId="93" fillId="0" borderId="0" xfId="86" applyNumberFormat="1" applyFont="1" applyFill="1" applyAlignment="1">
      <alignment vertical="center"/>
    </xf>
    <xf numFmtId="0" fontId="92" fillId="0" borderId="0" xfId="86" applyNumberFormat="1" applyFont="1" applyFill="1" applyBorder="1" applyAlignment="1">
      <alignment horizontal="left" vertical="center"/>
    </xf>
    <xf numFmtId="0" fontId="92" fillId="0" borderId="0" xfId="86" applyNumberFormat="1" applyFont="1" applyFill="1" applyAlignment="1">
      <alignment horizontal="right" vertical="center"/>
    </xf>
    <xf numFmtId="3" fontId="92" fillId="0" borderId="0" xfId="86" applyNumberFormat="1" applyFont="1" applyFill="1" applyAlignment="1">
      <alignment horizontal="right" vertical="center"/>
    </xf>
    <xf numFmtId="0" fontId="97" fillId="0" borderId="0" xfId="86" applyNumberFormat="1" applyFont="1" applyFill="1" applyAlignment="1">
      <alignment vertical="center"/>
    </xf>
    <xf numFmtId="3" fontId="92" fillId="0" borderId="0" xfId="86" applyNumberFormat="1" applyFont="1" applyFill="1" applyAlignment="1">
      <alignment vertical="center"/>
    </xf>
    <xf numFmtId="0" fontId="101" fillId="0" borderId="0" xfId="86" applyNumberFormat="1" applyFont="1" applyFill="1" applyAlignment="1">
      <alignment vertical="center"/>
    </xf>
    <xf numFmtId="0" fontId="101" fillId="0" borderId="0" xfId="86" applyNumberFormat="1" applyFont="1" applyFill="1" applyBorder="1" applyAlignment="1">
      <alignment vertical="center"/>
    </xf>
    <xf numFmtId="41" fontId="101" fillId="0" borderId="0" xfId="86" applyNumberFormat="1" applyFont="1" applyFill="1" applyAlignment="1">
      <alignment vertical="center"/>
    </xf>
    <xf numFmtId="0" fontId="88" fillId="0" borderId="0" xfId="102" applyNumberFormat="1" applyFont="1" applyAlignment="1">
      <alignment horizontal="left" vertical="center"/>
      <protection/>
    </xf>
    <xf numFmtId="0" fontId="89" fillId="0" borderId="0" xfId="104" applyNumberFormat="1" applyFont="1" applyAlignment="1">
      <alignment vertical="center"/>
      <protection/>
    </xf>
    <xf numFmtId="0" fontId="89" fillId="0" borderId="0" xfId="102" applyNumberFormat="1" applyFont="1" applyBorder="1" applyAlignment="1">
      <alignment vertical="center"/>
      <protection/>
    </xf>
    <xf numFmtId="0" fontId="91" fillId="0" borderId="0" xfId="102" applyNumberFormat="1" applyFont="1" applyAlignment="1">
      <alignment horizontal="left" vertical="center"/>
      <protection/>
    </xf>
    <xf numFmtId="0" fontId="92" fillId="0" borderId="0" xfId="104" applyNumberFormat="1" applyFont="1" applyAlignment="1">
      <alignment vertical="center"/>
      <protection/>
    </xf>
    <xf numFmtId="0" fontId="92" fillId="0" borderId="0" xfId="102" applyNumberFormat="1" applyFont="1" applyBorder="1" applyAlignment="1">
      <alignment vertical="center"/>
      <protection/>
    </xf>
    <xf numFmtId="0" fontId="100" fillId="0" borderId="0" xfId="102" applyNumberFormat="1" applyFont="1" applyBorder="1" applyAlignment="1">
      <alignment vertical="center"/>
      <protection/>
    </xf>
    <xf numFmtId="0" fontId="95" fillId="0" borderId="0" xfId="102" applyNumberFormat="1" applyFont="1" applyBorder="1" applyAlignment="1">
      <alignment horizontal="centerContinuous" vertical="center"/>
      <protection/>
    </xf>
    <xf numFmtId="0" fontId="95" fillId="0" borderId="0" xfId="104" applyNumberFormat="1" applyFont="1" applyAlignment="1">
      <alignment horizontal="centerContinuous" vertical="center"/>
      <protection/>
    </xf>
    <xf numFmtId="0" fontId="95" fillId="0" borderId="0" xfId="102" applyNumberFormat="1" applyFont="1" applyBorder="1" applyAlignment="1">
      <alignment vertical="center"/>
      <protection/>
    </xf>
    <xf numFmtId="0" fontId="93" fillId="0" borderId="0" xfId="102" applyNumberFormat="1" applyFont="1" applyBorder="1" applyAlignment="1">
      <alignment vertical="center"/>
      <protection/>
    </xf>
    <xf numFmtId="0" fontId="92" fillId="0" borderId="0" xfId="104" applyNumberFormat="1" applyFont="1" applyBorder="1" applyAlignment="1">
      <alignment vertical="center"/>
      <protection/>
    </xf>
    <xf numFmtId="0" fontId="92" fillId="0" borderId="0" xfId="104" applyNumberFormat="1" applyFont="1" applyBorder="1" applyAlignment="1">
      <alignment horizontal="right" vertical="center"/>
      <protection/>
    </xf>
    <xf numFmtId="0" fontId="92" fillId="0" borderId="0" xfId="104" applyNumberFormat="1" applyFont="1" applyBorder="1" applyAlignment="1">
      <alignment horizontal="center" vertical="center"/>
      <protection/>
    </xf>
    <xf numFmtId="49" fontId="92" fillId="0" borderId="23" xfId="104" applyNumberFormat="1" applyFont="1" applyBorder="1" applyAlignment="1">
      <alignment horizontal="center" vertical="center"/>
      <protection/>
    </xf>
    <xf numFmtId="41" fontId="92" fillId="0" borderId="0" xfId="104" applyNumberFormat="1" applyFont="1" applyFill="1" applyBorder="1" applyAlignment="1" applyProtection="1">
      <alignment horizontal="right" vertical="center"/>
      <protection locked="0"/>
    </xf>
    <xf numFmtId="213" fontId="92" fillId="0" borderId="0" xfId="104" applyNumberFormat="1" applyFont="1" applyFill="1" applyBorder="1" applyAlignment="1" applyProtection="1">
      <alignment horizontal="right" vertical="center"/>
      <protection locked="0"/>
    </xf>
    <xf numFmtId="41" fontId="92" fillId="0" borderId="0" xfId="61" applyFont="1" applyFill="1" applyBorder="1" applyAlignment="1" applyProtection="1">
      <alignment horizontal="right" vertical="center"/>
      <protection locked="0"/>
    </xf>
    <xf numFmtId="49" fontId="92" fillId="0" borderId="19" xfId="104" applyNumberFormat="1" applyFont="1" applyBorder="1" applyAlignment="1">
      <alignment horizontal="distributed" vertical="center"/>
      <protection/>
    </xf>
    <xf numFmtId="213" fontId="92" fillId="0" borderId="0" xfId="102" applyNumberFormat="1" applyFont="1" applyBorder="1" applyAlignment="1">
      <alignment horizontal="right" vertical="center"/>
      <protection/>
    </xf>
    <xf numFmtId="41" fontId="92" fillId="0" borderId="0" xfId="102" applyNumberFormat="1" applyFont="1" applyBorder="1" applyAlignment="1">
      <alignment horizontal="right" vertical="center"/>
      <protection/>
    </xf>
    <xf numFmtId="41" fontId="92" fillId="0" borderId="0" xfId="61" applyFont="1" applyBorder="1" applyAlignment="1">
      <alignment horizontal="right" vertical="center"/>
    </xf>
    <xf numFmtId="41" fontId="92" fillId="0" borderId="0" xfId="102" applyNumberFormat="1" applyFont="1" applyFill="1" applyBorder="1" applyAlignment="1">
      <alignment horizontal="center" vertical="center"/>
      <protection/>
    </xf>
    <xf numFmtId="41" fontId="92" fillId="0" borderId="0" xfId="61" applyFont="1" applyFill="1" applyBorder="1" applyAlignment="1">
      <alignment horizontal="center" vertical="center"/>
    </xf>
    <xf numFmtId="49" fontId="95" fillId="0" borderId="23" xfId="104" applyNumberFormat="1" applyFont="1" applyFill="1" applyBorder="1" applyAlignment="1">
      <alignment horizontal="center" vertical="center"/>
      <protection/>
    </xf>
    <xf numFmtId="41" fontId="95" fillId="0" borderId="0" xfId="102" applyNumberFormat="1" applyFont="1" applyFill="1" applyBorder="1" applyAlignment="1">
      <alignment horizontal="center" vertical="center"/>
      <protection/>
    </xf>
    <xf numFmtId="41" fontId="95" fillId="0" borderId="0" xfId="61" applyFont="1" applyFill="1" applyBorder="1" applyAlignment="1">
      <alignment horizontal="center" vertical="center"/>
    </xf>
    <xf numFmtId="49" fontId="95" fillId="0" borderId="19" xfId="104" applyNumberFormat="1" applyFont="1" applyFill="1" applyBorder="1" applyAlignment="1">
      <alignment horizontal="distributed" vertical="center"/>
      <protection/>
    </xf>
    <xf numFmtId="49" fontId="93" fillId="0" borderId="23" xfId="104" applyNumberFormat="1" applyFont="1" applyFill="1" applyBorder="1" applyAlignment="1">
      <alignment horizontal="center" vertical="center"/>
      <protection/>
    </xf>
    <xf numFmtId="41" fontId="92" fillId="0" borderId="0" xfId="104" applyNumberFormat="1" applyFont="1" applyFill="1" applyBorder="1" applyAlignment="1" applyProtection="1">
      <alignment horizontal="center" vertical="center"/>
      <protection locked="0"/>
    </xf>
    <xf numFmtId="41" fontId="92" fillId="0" borderId="0" xfId="61" applyFont="1" applyFill="1" applyBorder="1" applyAlignment="1" applyProtection="1">
      <alignment horizontal="center" vertical="center"/>
      <protection locked="0"/>
    </xf>
    <xf numFmtId="49" fontId="92" fillId="0" borderId="19" xfId="104" applyNumberFormat="1" applyFont="1" applyFill="1" applyBorder="1" applyAlignment="1">
      <alignment horizontal="right" vertical="center" shrinkToFit="1"/>
      <protection/>
    </xf>
    <xf numFmtId="0" fontId="92" fillId="0" borderId="15" xfId="102" applyNumberFormat="1" applyFont="1" applyBorder="1" applyAlignment="1">
      <alignment vertical="center"/>
      <protection/>
    </xf>
    <xf numFmtId="0" fontId="92" fillId="0" borderId="25" xfId="104" applyNumberFormat="1" applyFont="1" applyBorder="1" applyAlignment="1">
      <alignment horizontal="right" vertical="center"/>
      <protection/>
    </xf>
    <xf numFmtId="0" fontId="92" fillId="0" borderId="15" xfId="104" applyNumberFormat="1" applyFont="1" applyBorder="1" applyAlignment="1">
      <alignment horizontal="right" vertical="center"/>
      <protection/>
    </xf>
    <xf numFmtId="0" fontId="92" fillId="0" borderId="25" xfId="104" applyNumberFormat="1" applyFont="1" applyBorder="1" applyAlignment="1">
      <alignment vertical="center"/>
      <protection/>
    </xf>
    <xf numFmtId="0" fontId="93" fillId="0" borderId="0" xfId="104" applyNumberFormat="1" applyFont="1" applyAlignment="1">
      <alignment vertical="center"/>
      <protection/>
    </xf>
    <xf numFmtId="3" fontId="93" fillId="0" borderId="0" xfId="104" applyNumberFormat="1" applyFont="1" applyAlignment="1">
      <alignment vertical="center"/>
      <protection/>
    </xf>
    <xf numFmtId="0" fontId="101" fillId="0" borderId="0" xfId="104" applyNumberFormat="1" applyFont="1" applyAlignment="1">
      <alignment vertical="center"/>
      <protection/>
    </xf>
    <xf numFmtId="0" fontId="92" fillId="0" borderId="0" xfId="102" applyNumberFormat="1" applyFont="1" applyAlignment="1">
      <alignment vertical="center"/>
      <protection/>
    </xf>
    <xf numFmtId="3" fontId="92" fillId="0" borderId="0" xfId="104" applyNumberFormat="1" applyFont="1" applyAlignment="1">
      <alignment vertical="center"/>
      <protection/>
    </xf>
    <xf numFmtId="0" fontId="88" fillId="0" borderId="0" xfId="86" applyNumberFormat="1" applyFont="1" applyFill="1" applyAlignment="1">
      <alignment horizontal="right" vertical="center"/>
    </xf>
    <xf numFmtId="0" fontId="88" fillId="0" borderId="0" xfId="102" applyNumberFormat="1" applyFont="1" applyFill="1" applyAlignment="1">
      <alignment horizontal="right" vertical="center"/>
      <protection/>
    </xf>
    <xf numFmtId="0" fontId="91" fillId="0" borderId="0" xfId="102" applyNumberFormat="1" applyFont="1" applyFill="1" applyAlignment="1">
      <alignment horizontal="left" vertical="center"/>
      <protection/>
    </xf>
    <xf numFmtId="0" fontId="91" fillId="0" borderId="0" xfId="102" applyNumberFormat="1" applyFont="1" applyFill="1" applyAlignment="1">
      <alignment horizontal="right" vertical="center"/>
      <protection/>
    </xf>
    <xf numFmtId="0" fontId="92" fillId="0" borderId="0" xfId="104" applyNumberFormat="1" applyFont="1" applyFill="1" applyAlignment="1">
      <alignment horizontal="right" vertical="center"/>
      <protection/>
    </xf>
    <xf numFmtId="0" fontId="92" fillId="0" borderId="0" xfId="102" applyNumberFormat="1" applyFont="1" applyFill="1" applyBorder="1" applyAlignment="1">
      <alignment vertical="center"/>
      <protection/>
    </xf>
    <xf numFmtId="0" fontId="92" fillId="0" borderId="0" xfId="102" applyNumberFormat="1" applyFont="1" applyFill="1" applyBorder="1" applyAlignment="1">
      <alignment horizontal="centerContinuous" vertical="center"/>
      <protection/>
    </xf>
    <xf numFmtId="0" fontId="92" fillId="0" borderId="0" xfId="102" applyNumberFormat="1" applyFont="1" applyFill="1" applyBorder="1" applyAlignment="1">
      <alignment horizontal="right" vertical="center"/>
      <protection/>
    </xf>
    <xf numFmtId="0" fontId="93" fillId="0" borderId="0" xfId="102" applyNumberFormat="1" applyFont="1" applyFill="1" applyBorder="1" applyAlignment="1">
      <alignment vertical="center"/>
      <protection/>
    </xf>
    <xf numFmtId="0" fontId="93" fillId="0" borderId="0" xfId="102" applyNumberFormat="1" applyFont="1" applyFill="1" applyBorder="1" applyAlignment="1">
      <alignment horizontal="right" vertical="center"/>
      <protection/>
    </xf>
    <xf numFmtId="0" fontId="92" fillId="0" borderId="0" xfId="104" applyNumberFormat="1" applyFont="1" applyFill="1" applyBorder="1" applyAlignment="1">
      <alignment horizontal="right" vertical="center"/>
      <protection/>
    </xf>
    <xf numFmtId="0" fontId="93" fillId="0" borderId="13" xfId="102" applyNumberFormat="1" applyFont="1" applyFill="1" applyBorder="1" applyAlignment="1">
      <alignment horizontal="center" vertical="center" wrapText="1"/>
      <protection/>
    </xf>
    <xf numFmtId="0" fontId="93" fillId="0" borderId="22" xfId="104" applyNumberFormat="1" applyFont="1" applyFill="1" applyBorder="1" applyAlignment="1">
      <alignment horizontal="center" vertical="center" wrapText="1"/>
      <protection/>
    </xf>
    <xf numFmtId="49" fontId="92" fillId="0" borderId="0" xfId="104" applyNumberFormat="1" applyFont="1" applyFill="1" applyBorder="1" applyAlignment="1">
      <alignment horizontal="center" vertical="center"/>
      <protection/>
    </xf>
    <xf numFmtId="197" fontId="92" fillId="0" borderId="19" xfId="104" applyNumberFormat="1" applyFont="1" applyFill="1" applyBorder="1" applyAlignment="1">
      <alignment horizontal="center" vertical="center"/>
      <protection/>
    </xf>
    <xf numFmtId="197" fontId="92" fillId="0" borderId="0" xfId="104" applyNumberFormat="1" applyFont="1" applyFill="1" applyBorder="1" applyAlignment="1">
      <alignment horizontal="center" vertical="center"/>
      <protection/>
    </xf>
    <xf numFmtId="197" fontId="92" fillId="0" borderId="23" xfId="104" applyNumberFormat="1" applyFont="1" applyFill="1" applyBorder="1" applyAlignment="1">
      <alignment horizontal="center" vertical="center"/>
      <protection/>
    </xf>
    <xf numFmtId="197" fontId="92" fillId="0" borderId="19" xfId="0" applyNumberFormat="1" applyFont="1" applyBorder="1" applyAlignment="1">
      <alignment horizontal="center" vertical="center"/>
    </xf>
    <xf numFmtId="197" fontId="92" fillId="0" borderId="0" xfId="0" applyNumberFormat="1" applyFont="1" applyBorder="1" applyAlignment="1">
      <alignment horizontal="center" vertical="center"/>
    </xf>
    <xf numFmtId="197" fontId="92" fillId="0" borderId="23" xfId="0" applyNumberFormat="1" applyFont="1" applyBorder="1" applyAlignment="1">
      <alignment horizontal="center" vertical="center"/>
    </xf>
    <xf numFmtId="49" fontId="95" fillId="0" borderId="0" xfId="104" applyNumberFormat="1" applyFont="1" applyFill="1" applyBorder="1" applyAlignment="1">
      <alignment horizontal="center" vertical="center"/>
      <protection/>
    </xf>
    <xf numFmtId="197" fontId="95" fillId="0" borderId="19" xfId="0" applyNumberFormat="1" applyFont="1" applyFill="1" applyBorder="1" applyAlignment="1">
      <alignment horizontal="center" vertical="center"/>
    </xf>
    <xf numFmtId="197" fontId="95" fillId="0" borderId="0" xfId="0" applyNumberFormat="1" applyFont="1" applyFill="1" applyBorder="1" applyAlignment="1">
      <alignment horizontal="center" vertical="center"/>
    </xf>
    <xf numFmtId="197" fontId="95" fillId="0" borderId="23" xfId="0" applyNumberFormat="1" applyFont="1" applyFill="1" applyBorder="1" applyAlignment="1">
      <alignment horizontal="center" vertical="center"/>
    </xf>
    <xf numFmtId="49" fontId="93" fillId="0" borderId="0" xfId="104" applyNumberFormat="1" applyFont="1" applyFill="1" applyBorder="1" applyAlignment="1">
      <alignment horizontal="center" vertical="center"/>
      <protection/>
    </xf>
    <xf numFmtId="197" fontId="92" fillId="0" borderId="19" xfId="0" applyNumberFormat="1" applyFont="1" applyFill="1" applyBorder="1" applyAlignment="1">
      <alignment horizontal="center" vertical="center"/>
    </xf>
    <xf numFmtId="197" fontId="92" fillId="0" borderId="0" xfId="0" applyNumberFormat="1" applyFont="1" applyFill="1" applyBorder="1" applyAlignment="1">
      <alignment horizontal="center" vertical="center"/>
    </xf>
    <xf numFmtId="197" fontId="92" fillId="0" borderId="23" xfId="0" applyNumberFormat="1" applyFont="1" applyFill="1" applyBorder="1" applyAlignment="1">
      <alignment horizontal="center" vertical="center"/>
    </xf>
    <xf numFmtId="49" fontId="92" fillId="0" borderId="0" xfId="104" applyNumberFormat="1" applyFont="1" applyFill="1" applyBorder="1" applyAlignment="1">
      <alignment horizontal="right" vertical="center"/>
      <protection/>
    </xf>
    <xf numFmtId="49" fontId="92" fillId="0" borderId="0" xfId="104" applyNumberFormat="1" applyFont="1" applyFill="1" applyBorder="1" applyAlignment="1">
      <alignment horizontal="right" vertical="center" shrinkToFit="1"/>
      <protection/>
    </xf>
    <xf numFmtId="197" fontId="94" fillId="0" borderId="19" xfId="0" applyNumberFormat="1" applyFont="1" applyFill="1" applyBorder="1" applyAlignment="1">
      <alignment horizontal="center" vertical="center"/>
    </xf>
    <xf numFmtId="197" fontId="94" fillId="0" borderId="0" xfId="0" applyNumberFormat="1" applyFont="1" applyFill="1" applyBorder="1" applyAlignment="1">
      <alignment horizontal="center" vertical="center"/>
    </xf>
    <xf numFmtId="197" fontId="94" fillId="0" borderId="23" xfId="0" applyNumberFormat="1" applyFont="1" applyFill="1" applyBorder="1" applyAlignment="1">
      <alignment horizontal="center" vertical="center"/>
    </xf>
    <xf numFmtId="0" fontId="92" fillId="0" borderId="15" xfId="102" applyNumberFormat="1" applyFont="1" applyFill="1" applyBorder="1" applyAlignment="1">
      <alignment vertical="center"/>
      <protection/>
    </xf>
    <xf numFmtId="0" fontId="92" fillId="0" borderId="25" xfId="102" applyNumberFormat="1" applyFont="1" applyFill="1" applyBorder="1" applyAlignment="1">
      <alignment horizontal="right" vertical="center"/>
      <protection/>
    </xf>
    <xf numFmtId="0" fontId="92" fillId="0" borderId="15" xfId="104" applyNumberFormat="1" applyFont="1" applyFill="1" applyBorder="1" applyAlignment="1">
      <alignment horizontal="right" vertical="center"/>
      <protection/>
    </xf>
    <xf numFmtId="0" fontId="92" fillId="0" borderId="24" xfId="104" applyNumberFormat="1" applyFont="1" applyFill="1" applyBorder="1" applyAlignment="1">
      <alignment horizontal="right" vertical="center"/>
      <protection/>
    </xf>
    <xf numFmtId="0" fontId="92" fillId="0" borderId="0" xfId="104" applyNumberFormat="1" applyFont="1" applyFill="1" applyBorder="1" applyAlignment="1">
      <alignment vertical="center"/>
      <protection/>
    </xf>
    <xf numFmtId="0" fontId="90" fillId="0" borderId="0" xfId="0" applyNumberFormat="1" applyFont="1" applyAlignment="1">
      <alignment vertical="center"/>
    </xf>
    <xf numFmtId="0" fontId="88" fillId="0" borderId="0" xfId="102" applyNumberFormat="1" applyFont="1" applyFill="1" applyAlignment="1">
      <alignment horizontal="left" vertical="center"/>
      <protection/>
    </xf>
    <xf numFmtId="0" fontId="89" fillId="0" borderId="0" xfId="102" applyNumberFormat="1" applyFont="1" applyFill="1" applyBorder="1" applyAlignment="1">
      <alignment vertical="center"/>
      <protection/>
    </xf>
    <xf numFmtId="0" fontId="92" fillId="0" borderId="0" xfId="104" applyNumberFormat="1" applyFont="1" applyFill="1" applyAlignment="1">
      <alignment vertical="center"/>
      <protection/>
    </xf>
    <xf numFmtId="0" fontId="104" fillId="0" borderId="0" xfId="102" applyNumberFormat="1" applyFont="1" applyFill="1" applyBorder="1" applyAlignment="1">
      <alignment vertical="center"/>
      <protection/>
    </xf>
    <xf numFmtId="0" fontId="100" fillId="0" borderId="0" xfId="102" applyNumberFormat="1" applyFont="1" applyFill="1" applyBorder="1" applyAlignment="1">
      <alignment horizontal="centerContinuous" vertical="center" wrapText="1"/>
      <protection/>
    </xf>
    <xf numFmtId="0" fontId="104" fillId="0" borderId="0" xfId="102" applyNumberFormat="1" applyFont="1" applyFill="1" applyBorder="1" applyAlignment="1">
      <alignment horizontal="centerContinuous" vertical="center"/>
      <protection/>
    </xf>
    <xf numFmtId="0" fontId="102" fillId="0" borderId="0" xfId="104" applyNumberFormat="1" applyFont="1" applyFill="1" applyAlignment="1">
      <alignment horizontal="centerContinuous" vertical="center"/>
      <protection/>
    </xf>
    <xf numFmtId="0" fontId="93" fillId="0" borderId="15" xfId="102" applyNumberFormat="1" applyFont="1" applyFill="1" applyBorder="1" applyAlignment="1">
      <alignment vertical="center"/>
      <protection/>
    </xf>
    <xf numFmtId="0" fontId="92" fillId="0" borderId="0" xfId="104" applyNumberFormat="1" applyFont="1" applyFill="1" applyBorder="1" applyAlignment="1">
      <alignment horizontal="center" vertical="center"/>
      <protection/>
    </xf>
    <xf numFmtId="41" fontId="92" fillId="0" borderId="0" xfId="104" applyNumberFormat="1" applyFont="1" applyFill="1" applyBorder="1" applyAlignment="1">
      <alignment horizontal="right" vertical="center"/>
      <protection/>
    </xf>
    <xf numFmtId="41" fontId="92" fillId="0" borderId="0" xfId="104" applyNumberFormat="1" applyFont="1" applyFill="1" applyAlignment="1">
      <alignment horizontal="right" vertical="center"/>
      <protection/>
    </xf>
    <xf numFmtId="49" fontId="92" fillId="0" borderId="19" xfId="104" applyNumberFormat="1" applyFont="1" applyFill="1" applyBorder="1" applyAlignment="1">
      <alignment horizontal="center" vertical="center"/>
      <protection/>
    </xf>
    <xf numFmtId="41" fontId="92" fillId="0" borderId="0" xfId="104" applyNumberFormat="1" applyFont="1" applyFill="1" applyAlignment="1" applyProtection="1">
      <alignment horizontal="right" vertical="center"/>
      <protection locked="0"/>
    </xf>
    <xf numFmtId="41" fontId="92" fillId="0" borderId="0" xfId="104" applyNumberFormat="1" applyFont="1" applyFill="1" applyAlignment="1" applyProtection="1">
      <alignment horizontal="center" vertical="center"/>
      <protection locked="0"/>
    </xf>
    <xf numFmtId="0" fontId="95" fillId="0" borderId="0" xfId="102" applyNumberFormat="1" applyFont="1" applyFill="1" applyBorder="1" applyAlignment="1">
      <alignment vertical="center"/>
      <protection/>
    </xf>
    <xf numFmtId="41" fontId="95" fillId="0" borderId="0" xfId="104" applyNumberFormat="1" applyFont="1" applyFill="1" applyAlignment="1" applyProtection="1">
      <alignment horizontal="center" vertical="center"/>
      <protection locked="0"/>
    </xf>
    <xf numFmtId="49" fontId="95" fillId="0" borderId="19" xfId="104" applyNumberFormat="1" applyFont="1" applyFill="1" applyBorder="1" applyAlignment="1">
      <alignment horizontal="center" vertical="center"/>
      <protection/>
    </xf>
    <xf numFmtId="0" fontId="92" fillId="0" borderId="25" xfId="104" applyNumberFormat="1" applyFont="1" applyFill="1" applyBorder="1" applyAlignment="1">
      <alignment vertical="center"/>
      <protection/>
    </xf>
    <xf numFmtId="0" fontId="92" fillId="0" borderId="26" xfId="104" applyNumberFormat="1" applyFont="1" applyFill="1" applyBorder="1" applyAlignment="1">
      <alignment horizontal="right" vertical="center"/>
      <protection/>
    </xf>
    <xf numFmtId="0" fontId="92" fillId="0" borderId="0" xfId="104" applyNumberFormat="1" applyFont="1" applyFill="1" applyBorder="1" applyAlignment="1">
      <alignment horizontal="left" vertical="center"/>
      <protection/>
    </xf>
    <xf numFmtId="0" fontId="101" fillId="0" borderId="0" xfId="104" applyNumberFormat="1" applyFont="1" applyFill="1" applyAlignment="1">
      <alignment vertical="center"/>
      <protection/>
    </xf>
    <xf numFmtId="0" fontId="89" fillId="0" borderId="0" xfId="104" applyNumberFormat="1" applyFont="1" applyFill="1" applyAlignment="1">
      <alignment vertical="center"/>
      <protection/>
    </xf>
    <xf numFmtId="0" fontId="100" fillId="0" borderId="0" xfId="102" applyNumberFormat="1" applyFont="1" applyFill="1" applyBorder="1" applyAlignment="1">
      <alignment vertical="center"/>
      <protection/>
    </xf>
    <xf numFmtId="0" fontId="95" fillId="0" borderId="0" xfId="102" applyNumberFormat="1" applyFont="1" applyFill="1" applyBorder="1" applyAlignment="1">
      <alignment horizontal="centerContinuous" vertical="center"/>
      <protection/>
    </xf>
    <xf numFmtId="0" fontId="95" fillId="0" borderId="0" xfId="104" applyNumberFormat="1" applyFont="1" applyFill="1" applyAlignment="1">
      <alignment horizontal="centerContinuous" vertical="center"/>
      <protection/>
    </xf>
    <xf numFmtId="41" fontId="93" fillId="0" borderId="23" xfId="104" applyNumberFormat="1" applyFont="1" applyFill="1" applyBorder="1" applyAlignment="1">
      <alignment horizontal="center" vertical="center"/>
      <protection/>
    </xf>
    <xf numFmtId="41" fontId="92" fillId="0" borderId="19" xfId="104" applyNumberFormat="1" applyFont="1" applyFill="1" applyBorder="1" applyAlignment="1">
      <alignment horizontal="center" vertical="center" shrinkToFit="1"/>
      <protection/>
    </xf>
    <xf numFmtId="0" fontId="92" fillId="0" borderId="18" xfId="104" applyNumberFormat="1" applyFont="1" applyFill="1" applyBorder="1" applyAlignment="1">
      <alignment horizontal="center" vertical="center" wrapText="1"/>
      <protection/>
    </xf>
    <xf numFmtId="41" fontId="92" fillId="0" borderId="36" xfId="104" applyNumberFormat="1" applyFont="1" applyFill="1" applyBorder="1" applyAlignment="1">
      <alignment vertical="center"/>
      <protection/>
    </xf>
    <xf numFmtId="41" fontId="92" fillId="0" borderId="38" xfId="104" applyNumberFormat="1" applyFont="1" applyFill="1" applyBorder="1" applyAlignment="1">
      <alignment vertical="center"/>
      <protection/>
    </xf>
    <xf numFmtId="41" fontId="92" fillId="0" borderId="37" xfId="104" applyNumberFormat="1" applyFont="1" applyFill="1" applyBorder="1" applyAlignment="1">
      <alignment vertical="center"/>
      <protection/>
    </xf>
    <xf numFmtId="41" fontId="92" fillId="0" borderId="19" xfId="104" applyNumberFormat="1" applyFont="1" applyFill="1" applyBorder="1" applyAlignment="1">
      <alignment vertical="center"/>
      <protection/>
    </xf>
    <xf numFmtId="41" fontId="92" fillId="0" borderId="0" xfId="104" applyNumberFormat="1" applyFont="1" applyFill="1" applyBorder="1" applyAlignment="1">
      <alignment vertical="center"/>
      <protection/>
    </xf>
    <xf numFmtId="41" fontId="92" fillId="0" borderId="23" xfId="104" applyNumberFormat="1" applyFont="1" applyFill="1" applyBorder="1" applyAlignment="1">
      <alignment vertical="center"/>
      <protection/>
    </xf>
    <xf numFmtId="49" fontId="92" fillId="0" borderId="0" xfId="104" applyNumberFormat="1" applyFont="1" applyFill="1" applyBorder="1" applyAlignment="1">
      <alignment horizontal="distributed" vertical="center"/>
      <protection/>
    </xf>
    <xf numFmtId="49" fontId="92" fillId="0" borderId="0" xfId="104" applyNumberFormat="1" applyFont="1" applyFill="1" applyBorder="1" applyAlignment="1" quotePrefix="1">
      <alignment horizontal="center" vertical="center"/>
      <protection/>
    </xf>
    <xf numFmtId="41" fontId="92" fillId="0" borderId="19" xfId="104" applyNumberFormat="1" applyFont="1" applyFill="1" applyBorder="1" applyAlignment="1" applyProtection="1">
      <alignment vertical="center"/>
      <protection locked="0"/>
    </xf>
    <xf numFmtId="41" fontId="92" fillId="0" borderId="0" xfId="104" applyNumberFormat="1" applyFont="1" applyFill="1" applyBorder="1" applyAlignment="1" applyProtection="1">
      <alignment vertical="center"/>
      <protection locked="0"/>
    </xf>
    <xf numFmtId="41" fontId="92" fillId="0" borderId="23" xfId="104" applyNumberFormat="1" applyFont="1" applyFill="1" applyBorder="1" applyAlignment="1" applyProtection="1">
      <alignment vertical="center"/>
      <protection locked="0"/>
    </xf>
    <xf numFmtId="49" fontId="92" fillId="0" borderId="0" xfId="104" applyNumberFormat="1" applyFont="1" applyFill="1" applyBorder="1" applyAlignment="1" quotePrefix="1">
      <alignment horizontal="distributed" vertical="center"/>
      <protection/>
    </xf>
    <xf numFmtId="49" fontId="95" fillId="0" borderId="0" xfId="104" applyNumberFormat="1" applyFont="1" applyFill="1" applyBorder="1" applyAlignment="1" quotePrefix="1">
      <alignment horizontal="center" vertical="center"/>
      <protection/>
    </xf>
    <xf numFmtId="41" fontId="95" fillId="0" borderId="19" xfId="104" applyNumberFormat="1" applyFont="1" applyFill="1" applyBorder="1" applyAlignment="1" applyProtection="1">
      <alignment vertical="center"/>
      <protection locked="0"/>
    </xf>
    <xf numFmtId="41" fontId="95" fillId="0" borderId="0" xfId="104" applyNumberFormat="1" applyFont="1" applyFill="1" applyBorder="1" applyAlignment="1" applyProtection="1">
      <alignment vertical="center"/>
      <protection locked="0"/>
    </xf>
    <xf numFmtId="41" fontId="95" fillId="0" borderId="23" xfId="104" applyNumberFormat="1" applyFont="1" applyFill="1" applyBorder="1" applyAlignment="1" applyProtection="1">
      <alignment vertical="center"/>
      <protection locked="0"/>
    </xf>
    <xf numFmtId="49" fontId="95" fillId="0" borderId="0" xfId="104" applyNumberFormat="1" applyFont="1" applyFill="1" applyBorder="1" applyAlignment="1" quotePrefix="1">
      <alignment horizontal="distributed" vertical="center"/>
      <protection/>
    </xf>
    <xf numFmtId="213" fontId="92" fillId="0" borderId="19" xfId="104" applyNumberFormat="1" applyFont="1" applyFill="1" applyBorder="1" applyAlignment="1" applyProtection="1">
      <alignment vertical="center"/>
      <protection locked="0"/>
    </xf>
    <xf numFmtId="0" fontId="92" fillId="0" borderId="25" xfId="104" applyNumberFormat="1" applyFont="1" applyFill="1" applyBorder="1" applyAlignment="1">
      <alignment horizontal="right" vertical="center"/>
      <protection/>
    </xf>
    <xf numFmtId="0" fontId="92" fillId="0" borderId="15" xfId="104" applyNumberFormat="1" applyFont="1" applyFill="1" applyBorder="1" applyAlignment="1">
      <alignment vertical="center"/>
      <protection/>
    </xf>
    <xf numFmtId="3" fontId="92" fillId="0" borderId="0" xfId="104" applyNumberFormat="1" applyFont="1" applyFill="1" applyAlignment="1">
      <alignment vertical="center"/>
      <protection/>
    </xf>
    <xf numFmtId="0" fontId="92" fillId="0" borderId="0" xfId="102" applyNumberFormat="1" applyFont="1" applyFill="1" applyAlignment="1">
      <alignment vertical="center"/>
      <protection/>
    </xf>
    <xf numFmtId="0" fontId="88" fillId="0" borderId="0" xfId="104" applyNumberFormat="1" applyFont="1" applyFill="1" applyBorder="1" applyAlignment="1">
      <alignment horizontal="right" vertical="center"/>
      <protection/>
    </xf>
    <xf numFmtId="49" fontId="92" fillId="0" borderId="23" xfId="104" applyNumberFormat="1" applyFont="1" applyFill="1" applyBorder="1" applyAlignment="1">
      <alignment horizontal="center" vertical="center"/>
      <protection/>
    </xf>
    <xf numFmtId="49" fontId="92" fillId="0" borderId="19" xfId="104" applyNumberFormat="1" applyFont="1" applyBorder="1" applyAlignment="1">
      <alignment horizontal="center" vertical="center"/>
      <protection/>
    </xf>
    <xf numFmtId="49" fontId="92" fillId="0" borderId="19" xfId="104" applyNumberFormat="1" applyFont="1" applyFill="1" applyBorder="1" applyAlignment="1">
      <alignment horizontal="distributed" vertical="center"/>
      <protection/>
    </xf>
    <xf numFmtId="41" fontId="95" fillId="0" borderId="0" xfId="104" applyNumberFormat="1" applyFont="1" applyFill="1" applyBorder="1" applyAlignment="1" applyProtection="1">
      <alignment horizontal="right" vertical="center"/>
      <protection locked="0"/>
    </xf>
    <xf numFmtId="41" fontId="92" fillId="0" borderId="19" xfId="104" applyNumberFormat="1" applyFont="1" applyFill="1" applyBorder="1" applyAlignment="1">
      <alignment horizontal="right" vertical="center"/>
      <protection/>
    </xf>
    <xf numFmtId="41" fontId="105" fillId="0" borderId="0" xfId="99" applyNumberFormat="1" applyFont="1" applyFill="1" applyBorder="1" applyAlignment="1">
      <alignment horizontal="right" vertical="center"/>
      <protection/>
    </xf>
    <xf numFmtId="213" fontId="105" fillId="0" borderId="0" xfId="99" applyNumberFormat="1" applyFont="1" applyFill="1" applyBorder="1" applyAlignment="1">
      <alignment horizontal="right" vertical="center"/>
      <protection/>
    </xf>
    <xf numFmtId="0" fontId="92" fillId="0" borderId="0" xfId="88" applyNumberFormat="1" applyFont="1" applyFill="1" applyBorder="1" applyAlignment="1">
      <alignment horizontal="left" vertical="center"/>
    </xf>
    <xf numFmtId="0" fontId="90" fillId="0" borderId="15" xfId="0" applyNumberFormat="1" applyFont="1" applyBorder="1" applyAlignment="1">
      <alignment/>
    </xf>
    <xf numFmtId="212" fontId="93" fillId="0" borderId="18" xfId="83" applyNumberFormat="1" applyFont="1" applyFill="1" applyBorder="1" applyAlignment="1">
      <alignment horizontal="center" vertical="center" wrapText="1"/>
      <protection/>
    </xf>
    <xf numFmtId="212" fontId="93" fillId="0" borderId="18" xfId="83" applyNumberFormat="1" applyFont="1" applyFill="1" applyBorder="1" applyAlignment="1">
      <alignment horizontal="center" vertical="center" shrinkToFit="1"/>
      <protection/>
    </xf>
    <xf numFmtId="212" fontId="93" fillId="0" borderId="19" xfId="83" applyNumberFormat="1" applyFont="1" applyFill="1" applyBorder="1" applyAlignment="1">
      <alignment horizontal="center" vertical="center" shrinkToFit="1"/>
      <protection/>
    </xf>
    <xf numFmtId="212" fontId="93" fillId="0" borderId="20" xfId="83" applyNumberFormat="1" applyFont="1" applyFill="1" applyBorder="1" applyAlignment="1">
      <alignment horizontal="center" vertical="center" shrinkToFit="1"/>
      <protection/>
    </xf>
    <xf numFmtId="212" fontId="92" fillId="0" borderId="20" xfId="83" applyNumberFormat="1" applyFont="1" applyFill="1" applyBorder="1" applyAlignment="1">
      <alignment horizontal="center" vertical="center" shrinkToFit="1"/>
      <protection/>
    </xf>
    <xf numFmtId="41" fontId="93" fillId="0" borderId="33" xfId="104" applyNumberFormat="1" applyFont="1" applyFill="1" applyBorder="1" applyAlignment="1">
      <alignment horizontal="center" vertical="center"/>
      <protection/>
    </xf>
    <xf numFmtId="212" fontId="92" fillId="0" borderId="21" xfId="83" applyNumberFormat="1" applyFont="1" applyFill="1" applyBorder="1" applyAlignment="1">
      <alignment horizontal="center" vertical="center" shrinkToFit="1"/>
      <protection/>
    </xf>
    <xf numFmtId="212" fontId="92" fillId="0" borderId="22" xfId="83" applyNumberFormat="1" applyFont="1" applyFill="1" applyBorder="1" applyAlignment="1">
      <alignment horizontal="center" vertical="center" shrinkToFit="1"/>
      <protection/>
    </xf>
    <xf numFmtId="41" fontId="92" fillId="0" borderId="21" xfId="104" applyNumberFormat="1" applyFont="1" applyFill="1" applyBorder="1" applyAlignment="1">
      <alignment horizontal="center" vertical="center" shrinkToFit="1"/>
      <protection/>
    </xf>
    <xf numFmtId="211" fontId="92" fillId="0" borderId="19" xfId="104" applyNumberFormat="1" applyFont="1" applyFill="1" applyBorder="1" applyAlignment="1" applyProtection="1">
      <alignment horizontal="right" vertical="center"/>
      <protection locked="0"/>
    </xf>
    <xf numFmtId="211" fontId="92" fillId="0" borderId="0" xfId="104" applyNumberFormat="1" applyFont="1" applyFill="1" applyBorder="1" applyAlignment="1" applyProtection="1">
      <alignment horizontal="right" vertical="center"/>
      <protection locked="0"/>
    </xf>
    <xf numFmtId="0" fontId="106" fillId="0" borderId="0" xfId="0" applyNumberFormat="1" applyFont="1" applyBorder="1" applyAlignment="1">
      <alignment horizontal="right"/>
    </xf>
    <xf numFmtId="0" fontId="106" fillId="0" borderId="23" xfId="0" applyNumberFormat="1" applyFont="1" applyBorder="1" applyAlignment="1">
      <alignment horizontal="right"/>
    </xf>
    <xf numFmtId="212" fontId="92" fillId="0" borderId="0" xfId="0" applyNumberFormat="1" applyFont="1" applyBorder="1" applyAlignment="1">
      <alignment horizontal="right" vertical="center"/>
    </xf>
    <xf numFmtId="212" fontId="92" fillId="0" borderId="23" xfId="0" applyNumberFormat="1" applyFont="1" applyBorder="1" applyAlignment="1">
      <alignment horizontal="right" vertical="center"/>
    </xf>
    <xf numFmtId="49" fontId="92" fillId="0" borderId="0" xfId="104" applyNumberFormat="1" applyFont="1" applyBorder="1" applyAlignment="1">
      <alignment horizontal="center" vertical="center"/>
      <protection/>
    </xf>
    <xf numFmtId="212" fontId="105" fillId="0" borderId="0" xfId="0" applyNumberFormat="1" applyFont="1" applyBorder="1" applyAlignment="1">
      <alignment horizontal="right" vertical="center"/>
    </xf>
    <xf numFmtId="212" fontId="105" fillId="0" borderId="23" xfId="0" applyNumberFormat="1" applyFont="1" applyBorder="1" applyAlignment="1">
      <alignment horizontal="right" vertical="center"/>
    </xf>
    <xf numFmtId="211" fontId="92" fillId="0" borderId="19" xfId="0" applyNumberFormat="1" applyFont="1" applyFill="1" applyBorder="1" applyAlignment="1">
      <alignment horizontal="right" vertical="center"/>
    </xf>
    <xf numFmtId="211" fontId="95" fillId="0" borderId="19" xfId="0" applyNumberFormat="1" applyFont="1" applyFill="1" applyBorder="1" applyAlignment="1">
      <alignment horizontal="right" vertical="center"/>
    </xf>
    <xf numFmtId="212" fontId="95" fillId="0" borderId="0" xfId="0" applyNumberFormat="1" applyFont="1" applyBorder="1" applyAlignment="1">
      <alignment horizontal="right" vertical="center"/>
    </xf>
    <xf numFmtId="212" fontId="95" fillId="0" borderId="23" xfId="0" applyNumberFormat="1" applyFont="1" applyBorder="1" applyAlignment="1">
      <alignment horizontal="right" vertical="center"/>
    </xf>
    <xf numFmtId="201" fontId="92" fillId="0" borderId="23" xfId="0" applyNumberFormat="1" applyFont="1" applyBorder="1" applyAlignment="1">
      <alignment horizontal="right" vertical="center"/>
    </xf>
    <xf numFmtId="41" fontId="92" fillId="0" borderId="23" xfId="0" applyNumberFormat="1" applyFont="1" applyBorder="1" applyAlignment="1">
      <alignment horizontal="right" vertical="center"/>
    </xf>
    <xf numFmtId="41" fontId="92" fillId="0" borderId="0" xfId="0" applyNumberFormat="1" applyFont="1" applyBorder="1" applyAlignment="1">
      <alignment horizontal="right" vertical="center"/>
    </xf>
    <xf numFmtId="212" fontId="92" fillId="0" borderId="19" xfId="0" applyNumberFormat="1" applyFont="1" applyBorder="1" applyAlignment="1">
      <alignment horizontal="right" vertical="center"/>
    </xf>
    <xf numFmtId="41" fontId="92" fillId="0" borderId="23" xfId="61" applyFont="1" applyBorder="1" applyAlignment="1">
      <alignment horizontal="right" vertical="center"/>
    </xf>
    <xf numFmtId="0" fontId="90" fillId="0" borderId="25" xfId="0" applyNumberFormat="1" applyFont="1" applyBorder="1" applyAlignment="1">
      <alignment/>
    </xf>
    <xf numFmtId="0" fontId="90" fillId="0" borderId="24" xfId="0" applyNumberFormat="1" applyFont="1" applyBorder="1" applyAlignment="1">
      <alignment/>
    </xf>
    <xf numFmtId="0" fontId="92" fillId="0" borderId="0" xfId="0" applyNumberFormat="1" applyFont="1" applyAlignment="1">
      <alignment/>
    </xf>
    <xf numFmtId="0" fontId="93" fillId="0" borderId="0" xfId="102" applyNumberFormat="1" applyFont="1" applyFill="1" applyAlignment="1">
      <alignment horizontal="left" vertical="top"/>
      <protection/>
    </xf>
    <xf numFmtId="49" fontId="92" fillId="0" borderId="0" xfId="108" applyNumberFormat="1" applyFont="1" applyFill="1" applyBorder="1" applyAlignment="1">
      <alignment vertical="center"/>
      <protection/>
    </xf>
    <xf numFmtId="0" fontId="88" fillId="0" borderId="0" xfId="88" applyNumberFormat="1" applyFont="1" applyFill="1" applyAlignment="1">
      <alignment vertical="center"/>
    </xf>
    <xf numFmtId="0" fontId="89" fillId="0" borderId="0" xfId="88" applyNumberFormat="1" applyFont="1" applyFill="1" applyAlignment="1">
      <alignment vertical="center"/>
    </xf>
    <xf numFmtId="0" fontId="89" fillId="0" borderId="0" xfId="88" applyNumberFormat="1" applyFont="1" applyFill="1" applyBorder="1" applyAlignment="1">
      <alignment vertical="center"/>
    </xf>
    <xf numFmtId="0" fontId="89" fillId="0" borderId="0" xfId="88" applyNumberFormat="1" applyFont="1" applyFill="1" applyBorder="1" applyAlignment="1">
      <alignment horizontal="left" vertical="center"/>
    </xf>
    <xf numFmtId="0" fontId="88" fillId="0" borderId="0" xfId="88" applyNumberFormat="1" applyFont="1" applyFill="1" applyBorder="1" applyAlignment="1">
      <alignment horizontal="right" vertical="center"/>
    </xf>
    <xf numFmtId="0" fontId="88" fillId="0" borderId="0" xfId="88" applyNumberFormat="1" applyFont="1" applyFill="1" applyBorder="1" applyAlignment="1">
      <alignment vertical="center"/>
    </xf>
    <xf numFmtId="0" fontId="91" fillId="0" borderId="0" xfId="88" applyNumberFormat="1" applyFont="1" applyFill="1" applyAlignment="1">
      <alignment vertical="center"/>
    </xf>
    <xf numFmtId="0" fontId="92" fillId="0" borderId="0" xfId="88" applyNumberFormat="1" applyFont="1" applyFill="1" applyAlignment="1">
      <alignment vertical="center"/>
    </xf>
    <xf numFmtId="0" fontId="92" fillId="0" borderId="0" xfId="88" applyNumberFormat="1" applyFont="1" applyFill="1" applyBorder="1" applyAlignment="1">
      <alignment vertical="center"/>
    </xf>
    <xf numFmtId="0" fontId="91" fillId="0" borderId="0" xfId="88" applyNumberFormat="1" applyFont="1" applyFill="1" applyBorder="1" applyAlignment="1">
      <alignment horizontal="right" vertical="center"/>
    </xf>
    <xf numFmtId="0" fontId="91" fillId="0" borderId="0" xfId="88" applyNumberFormat="1" applyFont="1" applyFill="1" applyBorder="1" applyAlignment="1">
      <alignment vertical="center"/>
    </xf>
    <xf numFmtId="0" fontId="100" fillId="0" borderId="0" xfId="88" applyNumberFormat="1" applyFont="1" applyFill="1" applyBorder="1" applyAlignment="1">
      <alignment vertical="center"/>
    </xf>
    <xf numFmtId="0" fontId="92" fillId="0" borderId="0" xfId="88" applyNumberFormat="1" applyFont="1" applyFill="1" applyAlignment="1">
      <alignment horizontal="center" vertical="center"/>
    </xf>
    <xf numFmtId="0" fontId="92" fillId="0" borderId="0" xfId="88" applyNumberFormat="1" applyFont="1" applyFill="1" applyBorder="1" applyAlignment="1">
      <alignment horizontal="center" vertical="center"/>
    </xf>
    <xf numFmtId="0" fontId="92" fillId="0" borderId="0" xfId="88" applyNumberFormat="1" applyFont="1" applyFill="1" applyBorder="1" applyAlignment="1">
      <alignment horizontal="centerContinuous" vertical="center"/>
    </xf>
    <xf numFmtId="0" fontId="92" fillId="0" borderId="0" xfId="88" applyNumberFormat="1" applyFont="1" applyFill="1" applyAlignment="1">
      <alignment horizontal="centerContinuous" vertical="center"/>
    </xf>
    <xf numFmtId="0" fontId="95" fillId="0" borderId="0" xfId="88" applyNumberFormat="1" applyFont="1" applyFill="1" applyBorder="1" applyAlignment="1">
      <alignment horizontal="centerContinuous" vertical="center"/>
    </xf>
    <xf numFmtId="0" fontId="95" fillId="0" borderId="0" xfId="88" applyNumberFormat="1" applyFont="1" applyFill="1" applyBorder="1" applyAlignment="1">
      <alignment vertical="center"/>
    </xf>
    <xf numFmtId="0" fontId="93" fillId="0" borderId="15" xfId="88" applyNumberFormat="1" applyFont="1" applyFill="1" applyBorder="1" applyAlignment="1">
      <alignment vertical="center"/>
    </xf>
    <xf numFmtId="0" fontId="92" fillId="0" borderId="15" xfId="88" applyNumberFormat="1" applyFont="1" applyFill="1" applyBorder="1" applyAlignment="1">
      <alignment vertical="center"/>
    </xf>
    <xf numFmtId="0" fontId="92" fillId="0" borderId="15" xfId="88" applyNumberFormat="1" applyFont="1" applyFill="1" applyBorder="1" applyAlignment="1">
      <alignment horizontal="left" vertical="center"/>
    </xf>
    <xf numFmtId="0" fontId="92" fillId="0" borderId="15" xfId="88" applyNumberFormat="1" applyFont="1" applyFill="1" applyBorder="1" applyAlignment="1">
      <alignment horizontal="right" vertical="center"/>
    </xf>
    <xf numFmtId="0" fontId="92" fillId="0" borderId="28" xfId="88" applyNumberFormat="1" applyFont="1" applyFill="1" applyBorder="1" applyAlignment="1">
      <alignment horizontal="centerContinuous" vertical="center"/>
    </xf>
    <xf numFmtId="0" fontId="92" fillId="0" borderId="27" xfId="88" applyNumberFormat="1" applyFont="1" applyFill="1" applyBorder="1" applyAlignment="1">
      <alignment horizontal="centerContinuous" vertical="center"/>
    </xf>
    <xf numFmtId="0" fontId="93" fillId="0" borderId="34" xfId="88" applyNumberFormat="1" applyFont="1" applyFill="1" applyBorder="1" applyAlignment="1">
      <alignment horizontal="centerContinuous" vertical="center"/>
    </xf>
    <xf numFmtId="0" fontId="92" fillId="0" borderId="17" xfId="88" applyNumberFormat="1" applyFont="1" applyFill="1" applyBorder="1" applyAlignment="1">
      <alignment horizontal="centerContinuous" vertical="center"/>
    </xf>
    <xf numFmtId="0" fontId="92" fillId="0" borderId="34" xfId="88" applyNumberFormat="1" applyFont="1" applyFill="1" applyBorder="1" applyAlignment="1">
      <alignment horizontal="centerContinuous" vertical="center"/>
    </xf>
    <xf numFmtId="0" fontId="92" fillId="0" borderId="16" xfId="88" applyNumberFormat="1" applyFont="1" applyFill="1" applyBorder="1" applyAlignment="1">
      <alignment horizontal="centerContinuous" vertical="center"/>
    </xf>
    <xf numFmtId="0" fontId="92" fillId="0" borderId="28" xfId="88" applyNumberFormat="1" applyFont="1" applyFill="1" applyBorder="1" applyAlignment="1">
      <alignment horizontal="left" vertical="center" shrinkToFit="1"/>
    </xf>
    <xf numFmtId="0" fontId="92" fillId="0" borderId="27" xfId="88" applyNumberFormat="1" applyFont="1" applyFill="1" applyBorder="1" applyAlignment="1">
      <alignment horizontal="center" vertical="center"/>
    </xf>
    <xf numFmtId="0" fontId="93" fillId="0" borderId="16" xfId="88" applyNumberFormat="1" applyFont="1" applyFill="1" applyBorder="1" applyAlignment="1">
      <alignment horizontal="centerContinuous" vertical="center"/>
    </xf>
    <xf numFmtId="0" fontId="92" fillId="0" borderId="35" xfId="88" applyNumberFormat="1" applyFont="1" applyFill="1" applyBorder="1" applyAlignment="1">
      <alignment horizontal="centerContinuous" vertical="center"/>
    </xf>
    <xf numFmtId="0" fontId="93" fillId="0" borderId="26" xfId="88" applyNumberFormat="1" applyFont="1" applyFill="1" applyBorder="1" applyAlignment="1">
      <alignment horizontal="centerContinuous" vertical="center"/>
    </xf>
    <xf numFmtId="0" fontId="93" fillId="0" borderId="28" xfId="88" applyNumberFormat="1" applyFont="1" applyFill="1" applyBorder="1" applyAlignment="1">
      <alignment horizontal="centerContinuous" vertical="center"/>
    </xf>
    <xf numFmtId="0" fontId="92" fillId="0" borderId="26" xfId="88" applyNumberFormat="1" applyFont="1" applyFill="1" applyBorder="1" applyAlignment="1">
      <alignment horizontal="centerContinuous" vertical="center"/>
    </xf>
    <xf numFmtId="0" fontId="92" fillId="0" borderId="23" xfId="88" applyNumberFormat="1" applyFont="1" applyFill="1" applyBorder="1" applyAlignment="1">
      <alignment horizontal="centerContinuous" vertical="center"/>
    </xf>
    <xf numFmtId="0" fontId="92" fillId="0" borderId="19" xfId="88" applyNumberFormat="1" applyFont="1" applyFill="1" applyBorder="1" applyAlignment="1">
      <alignment horizontal="left" vertical="center" shrinkToFit="1"/>
    </xf>
    <xf numFmtId="0" fontId="93" fillId="0" borderId="0" xfId="88" applyNumberFormat="1" applyFont="1" applyFill="1" applyBorder="1" applyAlignment="1">
      <alignment horizontal="center" vertical="center"/>
    </xf>
    <xf numFmtId="0" fontId="93" fillId="0" borderId="19" xfId="88" applyNumberFormat="1" applyFont="1" applyFill="1" applyBorder="1" applyAlignment="1">
      <alignment horizontal="centerContinuous" vertical="center"/>
    </xf>
    <xf numFmtId="0" fontId="93" fillId="0" borderId="35" xfId="88" applyNumberFormat="1" applyFont="1" applyFill="1" applyBorder="1" applyAlignment="1">
      <alignment horizontal="centerContinuous" vertical="center"/>
    </xf>
    <xf numFmtId="0" fontId="92" fillId="0" borderId="12" xfId="88" applyNumberFormat="1" applyFont="1" applyFill="1" applyBorder="1" applyAlignment="1">
      <alignment horizontal="centerContinuous" vertical="center"/>
    </xf>
    <xf numFmtId="0" fontId="92" fillId="0" borderId="33" xfId="88" applyNumberFormat="1" applyFont="1" applyFill="1" applyBorder="1" applyAlignment="1">
      <alignment horizontal="centerContinuous" vertical="center"/>
    </xf>
    <xf numFmtId="0" fontId="92" fillId="0" borderId="19" xfId="88" applyNumberFormat="1" applyFont="1" applyFill="1" applyBorder="1" applyAlignment="1">
      <alignment horizontal="center" vertical="center" shrinkToFit="1"/>
    </xf>
    <xf numFmtId="0" fontId="93" fillId="0" borderId="23" xfId="88" applyNumberFormat="1" applyFont="1" applyFill="1" applyBorder="1" applyAlignment="1">
      <alignment horizontal="center" vertical="center"/>
    </xf>
    <xf numFmtId="0" fontId="92" fillId="0" borderId="39" xfId="88" applyNumberFormat="1" applyFont="1" applyFill="1" applyBorder="1" applyAlignment="1">
      <alignment horizontal="centerContinuous" vertical="center"/>
    </xf>
    <xf numFmtId="0" fontId="93" fillId="0" borderId="21" xfId="88" applyNumberFormat="1" applyFont="1" applyFill="1" applyBorder="1" applyAlignment="1">
      <alignment horizontal="centerContinuous" vertical="center"/>
    </xf>
    <xf numFmtId="0" fontId="93" fillId="0" borderId="0" xfId="88" applyNumberFormat="1" applyFont="1" applyFill="1" applyBorder="1" applyAlignment="1">
      <alignment horizontal="centerContinuous" vertical="center"/>
    </xf>
    <xf numFmtId="0" fontId="92" fillId="0" borderId="37" xfId="88" applyNumberFormat="1" applyFont="1" applyFill="1" applyBorder="1" applyAlignment="1">
      <alignment horizontal="centerContinuous" vertical="center"/>
    </xf>
    <xf numFmtId="0" fontId="93" fillId="0" borderId="18" xfId="88" applyNumberFormat="1" applyFont="1" applyFill="1" applyBorder="1" applyAlignment="1">
      <alignment horizontal="centerContinuous" vertical="center"/>
    </xf>
    <xf numFmtId="0" fontId="93" fillId="0" borderId="36" xfId="88" applyNumberFormat="1" applyFont="1" applyFill="1" applyBorder="1" applyAlignment="1">
      <alignment horizontal="centerContinuous" vertical="center"/>
    </xf>
    <xf numFmtId="0" fontId="92" fillId="0" borderId="23" xfId="88" applyNumberFormat="1" applyFont="1" applyFill="1" applyBorder="1" applyAlignment="1">
      <alignment horizontal="center" vertical="center"/>
    </xf>
    <xf numFmtId="0" fontId="93" fillId="0" borderId="38" xfId="88" applyNumberFormat="1" applyFont="1" applyFill="1" applyBorder="1" applyAlignment="1">
      <alignment horizontal="centerContinuous" vertical="center" shrinkToFit="1"/>
    </xf>
    <xf numFmtId="0" fontId="92" fillId="0" borderId="37" xfId="88" applyNumberFormat="1" applyFont="1" applyFill="1" applyBorder="1" applyAlignment="1">
      <alignment horizontal="centerContinuous" vertical="center" shrinkToFit="1"/>
    </xf>
    <xf numFmtId="0" fontId="92" fillId="0" borderId="23" xfId="88" applyNumberFormat="1" applyFont="1" applyFill="1" applyBorder="1" applyAlignment="1">
      <alignment vertical="center"/>
    </xf>
    <xf numFmtId="0" fontId="93" fillId="0" borderId="23" xfId="88" applyNumberFormat="1" applyFont="1" applyFill="1" applyBorder="1" applyAlignment="1">
      <alignment horizontal="centerContinuous" vertical="center"/>
    </xf>
    <xf numFmtId="0" fontId="92" fillId="0" borderId="21" xfId="88" applyNumberFormat="1" applyFont="1" applyFill="1" applyBorder="1" applyAlignment="1">
      <alignment horizontal="center" vertical="center"/>
    </xf>
    <xf numFmtId="0" fontId="92" fillId="0" borderId="33" xfId="88" applyNumberFormat="1" applyFont="1" applyFill="1" applyBorder="1" applyAlignment="1">
      <alignment horizontal="center" vertical="center"/>
    </xf>
    <xf numFmtId="0" fontId="92" fillId="0" borderId="22" xfId="88" applyNumberFormat="1" applyFont="1" applyFill="1" applyBorder="1" applyAlignment="1">
      <alignment horizontal="centerContinuous" vertical="center"/>
    </xf>
    <xf numFmtId="0" fontId="92" fillId="0" borderId="21" xfId="88" applyNumberFormat="1" applyFont="1" applyFill="1" applyBorder="1" applyAlignment="1">
      <alignment horizontal="centerContinuous" vertical="center"/>
    </xf>
    <xf numFmtId="0" fontId="92" fillId="0" borderId="35" xfId="88" applyNumberFormat="1" applyFont="1" applyFill="1" applyBorder="1" applyAlignment="1">
      <alignment horizontal="centerContinuous" vertical="center" shrinkToFit="1"/>
    </xf>
    <xf numFmtId="0" fontId="92" fillId="0" borderId="33" xfId="88" applyNumberFormat="1" applyFont="1" applyFill="1" applyBorder="1" applyAlignment="1">
      <alignment horizontal="centerContinuous" vertical="center" shrinkToFit="1"/>
    </xf>
    <xf numFmtId="0" fontId="92" fillId="0" borderId="21" xfId="88" applyNumberFormat="1" applyFont="1" applyFill="1" applyBorder="1" applyAlignment="1">
      <alignment horizontal="centerContinuous" vertical="center" shrinkToFit="1"/>
    </xf>
    <xf numFmtId="0" fontId="93" fillId="0" borderId="20" xfId="88" applyNumberFormat="1" applyFont="1" applyFill="1" applyBorder="1" applyAlignment="1">
      <alignment horizontal="centerContinuous" vertical="center"/>
    </xf>
    <xf numFmtId="0" fontId="93" fillId="0" borderId="37" xfId="88" applyNumberFormat="1" applyFont="1" applyFill="1" applyBorder="1" applyAlignment="1">
      <alignment horizontal="centerContinuous" vertical="center"/>
    </xf>
    <xf numFmtId="0" fontId="93" fillId="0" borderId="18" xfId="88" applyNumberFormat="1" applyFont="1" applyFill="1" applyBorder="1" applyAlignment="1">
      <alignment horizontal="center" vertical="center"/>
    </xf>
    <xf numFmtId="0" fontId="92" fillId="0" borderId="35" xfId="88" applyNumberFormat="1" applyFont="1" applyFill="1" applyBorder="1" applyAlignment="1">
      <alignment horizontal="center" vertical="center"/>
    </xf>
    <xf numFmtId="0" fontId="92" fillId="0" borderId="21" xfId="88" applyNumberFormat="1" applyFont="1" applyFill="1" applyBorder="1" applyAlignment="1">
      <alignment horizontal="center" vertical="center" shrinkToFit="1"/>
    </xf>
    <xf numFmtId="0" fontId="92" fillId="0" borderId="22" xfId="88" applyNumberFormat="1" applyFont="1" applyFill="1" applyBorder="1" applyAlignment="1">
      <alignment horizontal="center" vertical="center"/>
    </xf>
    <xf numFmtId="0" fontId="92" fillId="0" borderId="23" xfId="88" applyNumberFormat="1" applyFont="1" applyFill="1" applyBorder="1" applyAlignment="1" quotePrefix="1">
      <alignment horizontal="center" vertical="center"/>
    </xf>
    <xf numFmtId="177" fontId="92" fillId="0" borderId="0" xfId="88" applyNumberFormat="1" applyFont="1" applyFill="1" applyBorder="1" applyAlignment="1">
      <alignment horizontal="right" vertical="center"/>
    </xf>
    <xf numFmtId="0" fontId="92" fillId="0" borderId="19" xfId="88" applyNumberFormat="1" applyFont="1" applyFill="1" applyBorder="1" applyAlignment="1" quotePrefix="1">
      <alignment horizontal="center" vertical="center" shrinkToFit="1"/>
    </xf>
    <xf numFmtId="41" fontId="92" fillId="0" borderId="0" xfId="88" applyNumberFormat="1" applyFont="1" applyFill="1" applyBorder="1" applyAlignment="1">
      <alignment horizontal="center" vertical="center"/>
    </xf>
    <xf numFmtId="177" fontId="92" fillId="0" borderId="0" xfId="88" applyNumberFormat="1" applyFont="1" applyFill="1" applyBorder="1" applyAlignment="1" applyProtection="1">
      <alignment horizontal="right" vertical="center"/>
      <protection locked="0"/>
    </xf>
    <xf numFmtId="41" fontId="92" fillId="0" borderId="0" xfId="88" applyNumberFormat="1" applyFont="1" applyFill="1" applyBorder="1" applyAlignment="1" applyProtection="1">
      <alignment horizontal="center" vertical="center"/>
      <protection locked="0"/>
    </xf>
    <xf numFmtId="0" fontId="92" fillId="0" borderId="0" xfId="88" applyNumberFormat="1" applyFont="1" applyFill="1" applyBorder="1" applyAlignment="1" applyProtection="1">
      <alignment vertical="center"/>
      <protection locked="0"/>
    </xf>
    <xf numFmtId="0" fontId="95" fillId="0" borderId="23" xfId="88" applyNumberFormat="1" applyFont="1" applyFill="1" applyBorder="1" applyAlignment="1" quotePrefix="1">
      <alignment horizontal="center" vertical="center"/>
    </xf>
    <xf numFmtId="177" fontId="95" fillId="0" borderId="0" xfId="88" applyNumberFormat="1" applyFont="1" applyFill="1" applyBorder="1" applyAlignment="1">
      <alignment horizontal="right" vertical="center"/>
    </xf>
    <xf numFmtId="0" fontId="95" fillId="0" borderId="19" xfId="88" applyNumberFormat="1" applyFont="1" applyFill="1" applyBorder="1" applyAlignment="1" quotePrefix="1">
      <alignment horizontal="center" vertical="center" shrinkToFit="1"/>
    </xf>
    <xf numFmtId="41" fontId="95" fillId="0" borderId="0" xfId="88" applyNumberFormat="1" applyFont="1" applyFill="1" applyBorder="1" applyAlignment="1">
      <alignment horizontal="center" vertical="center"/>
    </xf>
    <xf numFmtId="0" fontId="95" fillId="0" borderId="0" xfId="88" applyNumberFormat="1" applyFont="1" applyFill="1" applyBorder="1" applyAlignment="1" applyProtection="1">
      <alignment vertical="center"/>
      <protection locked="0"/>
    </xf>
    <xf numFmtId="0" fontId="93" fillId="0" borderId="23" xfId="88" applyNumberFormat="1" applyFont="1" applyFill="1" applyBorder="1" applyAlignment="1" applyProtection="1">
      <alignment horizontal="center" vertical="center"/>
      <protection locked="0"/>
    </xf>
    <xf numFmtId="177" fontId="92" fillId="0" borderId="0" xfId="100" applyNumberFormat="1" applyFont="1" applyFill="1" applyBorder="1" applyAlignment="1">
      <alignment horizontal="right" vertical="center"/>
      <protection/>
    </xf>
    <xf numFmtId="177" fontId="92" fillId="0" borderId="23" xfId="100" applyNumberFormat="1" applyFont="1" applyFill="1" applyBorder="1" applyAlignment="1">
      <alignment horizontal="right" vertical="center"/>
      <protection/>
    </xf>
    <xf numFmtId="0" fontId="92" fillId="0" borderId="19" xfId="88" applyNumberFormat="1" applyFont="1" applyFill="1" applyBorder="1" applyAlignment="1" applyProtection="1">
      <alignment horizontal="right" vertical="center" shrinkToFit="1"/>
      <protection locked="0"/>
    </xf>
    <xf numFmtId="41" fontId="92" fillId="0" borderId="19" xfId="100" applyNumberFormat="1" applyFont="1" applyFill="1" applyBorder="1" applyAlignment="1">
      <alignment horizontal="center" vertical="center"/>
      <protection/>
    </xf>
    <xf numFmtId="41" fontId="92" fillId="0" borderId="0" xfId="100" applyNumberFormat="1" applyFont="1" applyFill="1" applyBorder="1" applyAlignment="1">
      <alignment horizontal="center" vertical="center"/>
      <protection/>
    </xf>
    <xf numFmtId="41" fontId="92" fillId="0" borderId="0" xfId="61" applyFont="1" applyFill="1" applyBorder="1" applyAlignment="1">
      <alignment horizontal="right" vertical="center"/>
    </xf>
    <xf numFmtId="41" fontId="92" fillId="0" borderId="19" xfId="88" applyNumberFormat="1" applyFont="1" applyFill="1" applyBorder="1" applyAlignment="1" applyProtection="1">
      <alignment horizontal="center" vertical="center"/>
      <protection locked="0"/>
    </xf>
    <xf numFmtId="177" fontId="92" fillId="0" borderId="19" xfId="100" applyNumberFormat="1" applyFont="1" applyFill="1" applyBorder="1" applyAlignment="1">
      <alignment horizontal="right" vertical="center"/>
      <protection/>
    </xf>
    <xf numFmtId="41" fontId="92" fillId="0" borderId="19" xfId="88" applyNumberFormat="1" applyFont="1" applyFill="1" applyBorder="1" applyAlignment="1" applyProtection="1">
      <alignment horizontal="right" vertical="center" shrinkToFit="1"/>
      <protection locked="0"/>
    </xf>
    <xf numFmtId="41" fontId="93" fillId="0" borderId="23" xfId="88" applyNumberFormat="1" applyFont="1" applyFill="1" applyBorder="1" applyAlignment="1" applyProtection="1">
      <alignment horizontal="center" vertical="center"/>
      <protection locked="0"/>
    </xf>
    <xf numFmtId="41" fontId="92" fillId="0" borderId="23" xfId="100" applyNumberFormat="1" applyFont="1" applyFill="1" applyBorder="1" applyAlignment="1">
      <alignment horizontal="center" vertical="center"/>
      <protection/>
    </xf>
    <xf numFmtId="41" fontId="92" fillId="0" borderId="0" xfId="100" applyNumberFormat="1" applyFont="1" applyFill="1" applyBorder="1" applyAlignment="1">
      <alignment horizontal="center" vertical="center" wrapText="1"/>
      <protection/>
    </xf>
    <xf numFmtId="0" fontId="92" fillId="0" borderId="24" xfId="88" applyNumberFormat="1" applyFont="1" applyFill="1" applyBorder="1" applyAlignment="1">
      <alignment vertical="center"/>
    </xf>
    <xf numFmtId="0" fontId="92" fillId="0" borderId="25" xfId="88" applyNumberFormat="1" applyFont="1" applyFill="1" applyBorder="1" applyAlignment="1">
      <alignment vertical="center" shrinkToFit="1"/>
    </xf>
    <xf numFmtId="3" fontId="92" fillId="0" borderId="15" xfId="88" applyNumberFormat="1" applyFont="1" applyFill="1" applyBorder="1" applyAlignment="1">
      <alignment horizontal="right" vertical="center"/>
    </xf>
    <xf numFmtId="3" fontId="92" fillId="0" borderId="15" xfId="88" applyNumberFormat="1" applyFont="1" applyFill="1" applyBorder="1" applyAlignment="1">
      <alignment vertical="center"/>
    </xf>
    <xf numFmtId="0" fontId="92" fillId="0" borderId="0" xfId="88" applyNumberFormat="1" applyFont="1" applyFill="1" applyBorder="1" applyAlignment="1">
      <alignment horizontal="right" vertical="center"/>
    </xf>
    <xf numFmtId="0" fontId="92" fillId="0" borderId="0" xfId="88" applyNumberFormat="1" applyFont="1" applyFill="1" applyBorder="1" applyAlignment="1">
      <alignment vertical="center" shrinkToFit="1"/>
    </xf>
    <xf numFmtId="3" fontId="92" fillId="0" borderId="0" xfId="88" applyNumberFormat="1" applyFont="1" applyFill="1" applyBorder="1" applyAlignment="1">
      <alignment horizontal="right" vertical="center"/>
    </xf>
    <xf numFmtId="3" fontId="92" fillId="0" borderId="0" xfId="88" applyNumberFormat="1" applyFont="1" applyFill="1" applyBorder="1" applyAlignment="1">
      <alignment vertical="center"/>
    </xf>
    <xf numFmtId="0" fontId="93" fillId="0" borderId="0" xfId="88" applyNumberFormat="1" applyFont="1" applyFill="1" applyAlignment="1">
      <alignment vertical="center"/>
    </xf>
    <xf numFmtId="0" fontId="93" fillId="0" borderId="0" xfId="88" applyNumberFormat="1" applyFont="1" applyFill="1" applyBorder="1" applyAlignment="1">
      <alignment horizontal="left" vertical="center"/>
    </xf>
    <xf numFmtId="3" fontId="92" fillId="0" borderId="0" xfId="88" applyNumberFormat="1" applyFont="1" applyFill="1" applyBorder="1" applyAlignment="1">
      <alignment horizontal="left" vertical="center"/>
    </xf>
    <xf numFmtId="0" fontId="93" fillId="0" borderId="0" xfId="88" applyNumberFormat="1" applyFont="1" applyFill="1" applyAlignment="1">
      <alignment horizontal="left" vertical="center"/>
    </xf>
    <xf numFmtId="0" fontId="92" fillId="0" borderId="0" xfId="88" applyNumberFormat="1" applyFont="1" applyFill="1" applyAlignment="1">
      <alignment horizontal="right" vertical="center"/>
    </xf>
    <xf numFmtId="3" fontId="92" fillId="0" borderId="0" xfId="88" applyNumberFormat="1" applyFont="1" applyFill="1" applyAlignment="1">
      <alignment horizontal="right" vertical="center"/>
    </xf>
    <xf numFmtId="0" fontId="101" fillId="0" borderId="0" xfId="88" applyNumberFormat="1" applyFont="1" applyFill="1" applyAlignment="1">
      <alignment vertical="center"/>
    </xf>
    <xf numFmtId="41" fontId="101" fillId="0" borderId="0" xfId="88" applyNumberFormat="1" applyFont="1" applyFill="1" applyAlignment="1">
      <alignment horizontal="right" vertical="center"/>
    </xf>
    <xf numFmtId="0" fontId="101" fillId="0" borderId="0" xfId="88" applyNumberFormat="1" applyFont="1" applyFill="1" applyBorder="1" applyAlignment="1">
      <alignment vertical="center"/>
    </xf>
    <xf numFmtId="0" fontId="101" fillId="0" borderId="0" xfId="88" applyNumberFormat="1" applyFont="1" applyFill="1" applyAlignment="1">
      <alignment horizontal="right" vertical="center"/>
    </xf>
    <xf numFmtId="3" fontId="101" fillId="0" borderId="0" xfId="88" applyNumberFormat="1" applyFont="1" applyFill="1" applyBorder="1" applyAlignment="1">
      <alignment vertical="center"/>
    </xf>
    <xf numFmtId="0" fontId="101" fillId="0" borderId="0" xfId="88" applyNumberFormat="1" applyFont="1" applyFill="1" applyBorder="1" applyAlignment="1">
      <alignment horizontal="right" vertical="center"/>
    </xf>
    <xf numFmtId="0" fontId="101" fillId="0" borderId="0" xfId="88" applyNumberFormat="1" applyFont="1" applyFill="1" applyBorder="1" applyAlignment="1">
      <alignment horizontal="left" vertical="center"/>
    </xf>
    <xf numFmtId="0" fontId="88" fillId="0" borderId="0" xfId="90" applyNumberFormat="1" applyFont="1" applyFill="1" applyAlignment="1" applyProtection="1">
      <alignment vertical="center"/>
      <protection/>
    </xf>
    <xf numFmtId="0" fontId="89" fillId="0" borderId="0" xfId="90" applyNumberFormat="1" applyFont="1" applyFill="1" applyAlignment="1" applyProtection="1">
      <alignment vertical="center"/>
      <protection/>
    </xf>
    <xf numFmtId="0" fontId="89" fillId="0" borderId="0" xfId="90" applyNumberFormat="1" applyFont="1" applyFill="1" applyBorder="1" applyAlignment="1" applyProtection="1">
      <alignment horizontal="left" vertical="center"/>
      <protection/>
    </xf>
    <xf numFmtId="0" fontId="88" fillId="0" borderId="0" xfId="90" applyNumberFormat="1" applyFont="1" applyFill="1" applyBorder="1" applyAlignment="1" applyProtection="1">
      <alignment horizontal="right" vertical="center"/>
      <protection/>
    </xf>
    <xf numFmtId="0" fontId="89" fillId="0" borderId="0" xfId="90" applyNumberFormat="1" applyFont="1" applyFill="1" applyBorder="1" applyAlignment="1" applyProtection="1">
      <alignment vertical="center"/>
      <protection/>
    </xf>
    <xf numFmtId="0" fontId="91" fillId="0" borderId="0" xfId="90" applyNumberFormat="1" applyFont="1" applyFill="1" applyAlignment="1" applyProtection="1">
      <alignment vertical="center"/>
      <protection/>
    </xf>
    <xf numFmtId="0" fontId="92" fillId="0" borderId="0" xfId="90" applyNumberFormat="1" applyFont="1" applyFill="1" applyAlignment="1" applyProtection="1">
      <alignment vertical="center"/>
      <protection/>
    </xf>
    <xf numFmtId="0" fontId="92" fillId="0" borderId="0" xfId="90" applyNumberFormat="1" applyFont="1" applyFill="1" applyBorder="1" applyAlignment="1" applyProtection="1">
      <alignment horizontal="left" vertical="center"/>
      <protection/>
    </xf>
    <xf numFmtId="0" fontId="92" fillId="0" borderId="0" xfId="90" applyNumberFormat="1" applyFont="1" applyFill="1" applyBorder="1" applyAlignment="1" applyProtection="1">
      <alignment vertical="center"/>
      <protection/>
    </xf>
    <xf numFmtId="0" fontId="100" fillId="0" borderId="0" xfId="90" applyNumberFormat="1" applyFont="1" applyFill="1" applyBorder="1" applyAlignment="1" applyProtection="1">
      <alignment vertical="center"/>
      <protection/>
    </xf>
    <xf numFmtId="0" fontId="104" fillId="0" borderId="0" xfId="90" applyNumberFormat="1" applyFont="1" applyFill="1" applyBorder="1" applyAlignment="1" applyProtection="1">
      <alignment vertical="center"/>
      <protection/>
    </xf>
    <xf numFmtId="0" fontId="92" fillId="0" borderId="0" xfId="90" applyNumberFormat="1" applyFont="1" applyFill="1" applyBorder="1" applyAlignment="1" applyProtection="1">
      <alignment horizontal="centerContinuous" vertical="center"/>
      <protection/>
    </xf>
    <xf numFmtId="0" fontId="92" fillId="0" borderId="0" xfId="90" applyNumberFormat="1" applyFont="1" applyFill="1" applyAlignment="1" applyProtection="1">
      <alignment horizontal="centerContinuous" vertical="center"/>
      <protection/>
    </xf>
    <xf numFmtId="0" fontId="93" fillId="0" borderId="15" xfId="90" applyNumberFormat="1" applyFont="1" applyFill="1" applyBorder="1" applyAlignment="1" applyProtection="1">
      <alignment horizontal="left" vertical="center"/>
      <protection/>
    </xf>
    <xf numFmtId="41" fontId="92" fillId="0" borderId="15" xfId="90" applyNumberFormat="1" applyFont="1" applyFill="1" applyBorder="1" applyAlignment="1" applyProtection="1">
      <alignment vertical="center"/>
      <protection/>
    </xf>
    <xf numFmtId="0" fontId="92" fillId="0" borderId="15" xfId="90" applyNumberFormat="1" applyFont="1" applyFill="1" applyBorder="1" applyAlignment="1" applyProtection="1">
      <alignment vertical="center"/>
      <protection/>
    </xf>
    <xf numFmtId="0" fontId="92" fillId="0" borderId="15" xfId="90" applyNumberFormat="1" applyFont="1" applyFill="1" applyBorder="1" applyAlignment="1" applyProtection="1">
      <alignment horizontal="left" vertical="center"/>
      <protection/>
    </xf>
    <xf numFmtId="0" fontId="92" fillId="0" borderId="15" xfId="90" applyNumberFormat="1" applyFont="1" applyFill="1" applyBorder="1" applyAlignment="1" applyProtection="1">
      <alignment horizontal="right" vertical="center"/>
      <protection/>
    </xf>
    <xf numFmtId="0" fontId="97" fillId="0" borderId="26" xfId="90" applyNumberFormat="1" applyFont="1" applyFill="1" applyBorder="1" applyAlignment="1" applyProtection="1">
      <alignment horizontal="center" vertical="center" shrinkToFit="1"/>
      <protection/>
    </xf>
    <xf numFmtId="0" fontId="93" fillId="0" borderId="0" xfId="90" applyNumberFormat="1" applyFont="1" applyFill="1" applyBorder="1" applyAlignment="1" applyProtection="1">
      <alignment horizontal="center" vertical="center" shrinkToFit="1"/>
      <protection/>
    </xf>
    <xf numFmtId="0" fontId="92" fillId="0" borderId="27" xfId="90" applyNumberFormat="1" applyFont="1" applyFill="1" applyBorder="1" applyAlignment="1" applyProtection="1">
      <alignment horizontal="center" vertical="center" shrinkToFit="1"/>
      <protection/>
    </xf>
    <xf numFmtId="0" fontId="92" fillId="0" borderId="0" xfId="90" applyNumberFormat="1" applyFont="1" applyFill="1" applyBorder="1" applyAlignment="1" applyProtection="1">
      <alignment vertical="center" shrinkToFit="1"/>
      <protection/>
    </xf>
    <xf numFmtId="0" fontId="93" fillId="0" borderId="18" xfId="90" applyNumberFormat="1" applyFont="1" applyFill="1" applyBorder="1" applyAlignment="1" applyProtection="1">
      <alignment horizontal="centerContinuous" vertical="center" shrinkToFit="1"/>
      <protection/>
    </xf>
    <xf numFmtId="0" fontId="93" fillId="0" borderId="13" xfId="90" applyNumberFormat="1" applyFont="1" applyFill="1" applyBorder="1" applyAlignment="1" applyProtection="1">
      <alignment horizontal="centerContinuous" vertical="center" shrinkToFit="1"/>
      <protection/>
    </xf>
    <xf numFmtId="0" fontId="92" fillId="0" borderId="12" xfId="90" applyNumberFormat="1" applyFont="1" applyFill="1" applyBorder="1" applyAlignment="1" applyProtection="1">
      <alignment horizontal="centerContinuous" vertical="center" shrinkToFit="1"/>
      <protection/>
    </xf>
    <xf numFmtId="0" fontId="93" fillId="0" borderId="39" xfId="90" applyNumberFormat="1" applyFont="1" applyFill="1" applyBorder="1" applyAlignment="1" applyProtection="1">
      <alignment horizontal="centerContinuous" vertical="center" shrinkToFit="1"/>
      <protection/>
    </xf>
    <xf numFmtId="0" fontId="92" fillId="0" borderId="39" xfId="90" applyNumberFormat="1" applyFont="1" applyFill="1" applyBorder="1" applyAlignment="1" applyProtection="1">
      <alignment horizontal="centerContinuous" vertical="center" shrinkToFit="1"/>
      <protection/>
    </xf>
    <xf numFmtId="0" fontId="93" fillId="0" borderId="18" xfId="90" applyNumberFormat="1" applyFont="1" applyFill="1" applyBorder="1" applyAlignment="1" applyProtection="1">
      <alignment horizontal="center" vertical="center" shrinkToFit="1"/>
      <protection/>
    </xf>
    <xf numFmtId="0" fontId="93" fillId="0" borderId="36" xfId="90" applyNumberFormat="1" applyFont="1" applyFill="1" applyBorder="1" applyAlignment="1" applyProtection="1">
      <alignment horizontal="center" vertical="center" shrinkToFit="1"/>
      <protection/>
    </xf>
    <xf numFmtId="0" fontId="92" fillId="0" borderId="21" xfId="90" applyNumberFormat="1" applyFont="1" applyFill="1" applyBorder="1" applyAlignment="1" applyProtection="1">
      <alignment horizontal="centerContinuous" vertical="center" shrinkToFit="1"/>
      <protection/>
    </xf>
    <xf numFmtId="0" fontId="92" fillId="0" borderId="35" xfId="90" applyNumberFormat="1" applyFont="1" applyFill="1" applyBorder="1" applyAlignment="1" applyProtection="1">
      <alignment horizontal="centerContinuous" vertical="center" shrinkToFit="1"/>
      <protection/>
    </xf>
    <xf numFmtId="0" fontId="92" fillId="0" borderId="33" xfId="90" applyNumberFormat="1" applyFont="1" applyFill="1" applyBorder="1" applyAlignment="1" applyProtection="1">
      <alignment horizontal="center" vertical="center" shrinkToFit="1"/>
      <protection/>
    </xf>
    <xf numFmtId="0" fontId="93" fillId="0" borderId="19" xfId="90" applyNumberFormat="1" applyFont="1" applyFill="1" applyBorder="1" applyAlignment="1" applyProtection="1">
      <alignment horizontal="center" vertical="center" shrinkToFit="1"/>
      <protection/>
    </xf>
    <xf numFmtId="0" fontId="92" fillId="0" borderId="0" xfId="90" applyNumberFormat="1" applyFont="1" applyFill="1" applyBorder="1" applyAlignment="1" applyProtection="1">
      <alignment horizontal="center" vertical="center" shrinkToFit="1"/>
      <protection/>
    </xf>
    <xf numFmtId="0" fontId="92" fillId="0" borderId="20" xfId="90" applyNumberFormat="1" applyFont="1" applyFill="1" applyBorder="1" applyAlignment="1" applyProtection="1">
      <alignment horizontal="center" vertical="center" shrinkToFit="1"/>
      <protection/>
    </xf>
    <xf numFmtId="0" fontId="92" fillId="0" borderId="19" xfId="90" applyNumberFormat="1" applyFont="1" applyFill="1" applyBorder="1" applyAlignment="1" applyProtection="1">
      <alignment horizontal="center" vertical="center" shrinkToFit="1"/>
      <protection/>
    </xf>
    <xf numFmtId="0" fontId="93" fillId="0" borderId="20" xfId="90" applyNumberFormat="1" applyFont="1" applyFill="1" applyBorder="1" applyAlignment="1" applyProtection="1">
      <alignment horizontal="centerContinuous" vertical="center" shrinkToFit="1"/>
      <protection/>
    </xf>
    <xf numFmtId="0" fontId="93" fillId="0" borderId="20" xfId="90" applyNumberFormat="1" applyFont="1" applyFill="1" applyBorder="1" applyAlignment="1" applyProtection="1">
      <alignment horizontal="center" vertical="center" shrinkToFit="1"/>
      <protection/>
    </xf>
    <xf numFmtId="0" fontId="92" fillId="0" borderId="22" xfId="90" applyNumberFormat="1" applyFont="1" applyFill="1" applyBorder="1" applyAlignment="1" applyProtection="1">
      <alignment horizontal="centerContinuous" vertical="center" shrinkToFit="1"/>
      <protection/>
    </xf>
    <xf numFmtId="0" fontId="92" fillId="0" borderId="35" xfId="90" applyNumberFormat="1" applyFont="1" applyFill="1" applyBorder="1" applyAlignment="1" applyProtection="1">
      <alignment horizontal="center" vertical="center" shrinkToFit="1"/>
      <protection/>
    </xf>
    <xf numFmtId="0" fontId="92" fillId="0" borderId="21" xfId="90" applyNumberFormat="1" applyFont="1" applyFill="1" applyBorder="1" applyAlignment="1" applyProtection="1">
      <alignment horizontal="center" vertical="center" shrinkToFit="1"/>
      <protection/>
    </xf>
    <xf numFmtId="0" fontId="93" fillId="0" borderId="22" xfId="90" applyNumberFormat="1" applyFont="1" applyFill="1" applyBorder="1" applyAlignment="1" applyProtection="1">
      <alignment horizontal="center" vertical="center" shrinkToFit="1"/>
      <protection/>
    </xf>
    <xf numFmtId="0" fontId="92" fillId="0" borderId="22" xfId="90" applyNumberFormat="1" applyFont="1" applyFill="1" applyBorder="1" applyAlignment="1" applyProtection="1">
      <alignment horizontal="center" vertical="center" shrinkToFit="1"/>
      <protection/>
    </xf>
    <xf numFmtId="0" fontId="92" fillId="0" borderId="23" xfId="90" applyNumberFormat="1" applyFont="1" applyFill="1" applyBorder="1" applyAlignment="1" applyProtection="1">
      <alignment horizontal="center" vertical="center" shrinkToFit="1"/>
      <protection/>
    </xf>
    <xf numFmtId="177" fontId="92" fillId="0" borderId="0" xfId="63" applyNumberFormat="1" applyFont="1" applyFill="1" applyBorder="1" applyAlignment="1" applyProtection="1">
      <alignment horizontal="right" vertical="center" wrapText="1"/>
      <protection locked="0"/>
    </xf>
    <xf numFmtId="177" fontId="92" fillId="0" borderId="0" xfId="63" applyNumberFormat="1" applyFont="1" applyFill="1" applyBorder="1" applyAlignment="1" applyProtection="1">
      <alignment horizontal="right" vertical="center" wrapText="1" shrinkToFit="1"/>
      <protection locked="0"/>
    </xf>
    <xf numFmtId="41" fontId="92" fillId="0" borderId="0" xfId="63" applyNumberFormat="1" applyFont="1" applyFill="1" applyBorder="1" applyAlignment="1" applyProtection="1">
      <alignment horizontal="right" vertical="center" wrapText="1" shrinkToFit="1"/>
      <protection locked="0"/>
    </xf>
    <xf numFmtId="41" fontId="92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92" fillId="0" borderId="19" xfId="63" applyNumberFormat="1" applyFont="1" applyFill="1" applyBorder="1" applyAlignment="1" applyProtection="1">
      <alignment horizontal="center" vertical="center"/>
      <protection locked="0"/>
    </xf>
    <xf numFmtId="0" fontId="92" fillId="0" borderId="23" xfId="63" applyNumberFormat="1" applyFont="1" applyFill="1" applyBorder="1" applyAlignment="1" applyProtection="1">
      <alignment horizontal="center" vertical="center"/>
      <protection locked="0"/>
    </xf>
    <xf numFmtId="193" fontId="92" fillId="0" borderId="23" xfId="54" applyNumberFormat="1" applyFont="1" applyFill="1" applyBorder="1" applyAlignment="1" applyProtection="1">
      <alignment horizontal="right" vertical="center" wrapText="1"/>
      <protection locked="0"/>
    </xf>
    <xf numFmtId="0" fontId="92" fillId="0" borderId="0" xfId="63" applyNumberFormat="1" applyFont="1" applyFill="1" applyBorder="1" applyAlignment="1" applyProtection="1">
      <alignment horizontal="center" vertical="center"/>
      <protection/>
    </xf>
    <xf numFmtId="0" fontId="92" fillId="0" borderId="0" xfId="90" applyNumberFormat="1" applyFont="1" applyFill="1" applyBorder="1" applyAlignment="1" applyProtection="1">
      <alignment horizontal="center" vertical="center"/>
      <protection/>
    </xf>
    <xf numFmtId="0" fontId="92" fillId="0" borderId="23" xfId="90" applyNumberFormat="1" applyFont="1" applyFill="1" applyBorder="1" applyAlignment="1" applyProtection="1" quotePrefix="1">
      <alignment horizontal="center" vertical="center" shrinkToFit="1"/>
      <protection/>
    </xf>
    <xf numFmtId="0" fontId="92" fillId="0" borderId="19" xfId="63" applyNumberFormat="1" applyFont="1" applyFill="1" applyBorder="1" applyAlignment="1" applyProtection="1" quotePrefix="1">
      <alignment horizontal="center" vertical="center"/>
      <protection locked="0"/>
    </xf>
    <xf numFmtId="0" fontId="92" fillId="0" borderId="23" xfId="63" applyNumberFormat="1" applyFont="1" applyFill="1" applyBorder="1" applyAlignment="1" applyProtection="1" quotePrefix="1">
      <alignment horizontal="center" vertical="center"/>
      <protection locked="0"/>
    </xf>
    <xf numFmtId="0" fontId="92" fillId="0" borderId="0" xfId="63" applyNumberFormat="1" applyFont="1" applyFill="1" applyBorder="1" applyAlignment="1" applyProtection="1" quotePrefix="1">
      <alignment horizontal="center" vertical="center"/>
      <protection/>
    </xf>
    <xf numFmtId="41" fontId="92" fillId="0" borderId="0" xfId="90" applyNumberFormat="1" applyFont="1" applyFill="1" applyBorder="1" applyAlignment="1" applyProtection="1">
      <alignment horizontal="center" vertical="center"/>
      <protection/>
    </xf>
    <xf numFmtId="0" fontId="95" fillId="0" borderId="23" xfId="90" applyNumberFormat="1" applyFont="1" applyFill="1" applyBorder="1" applyAlignment="1" applyProtection="1">
      <alignment horizontal="center" vertical="center" shrinkToFit="1"/>
      <protection/>
    </xf>
    <xf numFmtId="177" fontId="95" fillId="0" borderId="0" xfId="63" applyNumberFormat="1" applyFont="1" applyFill="1" applyBorder="1" applyAlignment="1" applyProtection="1">
      <alignment horizontal="right" vertical="center" wrapText="1"/>
      <protection locked="0"/>
    </xf>
    <xf numFmtId="177" fontId="95" fillId="0" borderId="0" xfId="63" applyNumberFormat="1" applyFont="1" applyFill="1" applyBorder="1" applyAlignment="1" applyProtection="1">
      <alignment horizontal="right" vertical="center" wrapText="1" shrinkToFit="1"/>
      <protection locked="0"/>
    </xf>
    <xf numFmtId="41" fontId="95" fillId="0" borderId="0" xfId="63" applyNumberFormat="1" applyFont="1" applyFill="1" applyBorder="1" applyAlignment="1" applyProtection="1">
      <alignment horizontal="right" vertical="center" wrapText="1" shrinkToFit="1"/>
      <protection locked="0"/>
    </xf>
    <xf numFmtId="41" fontId="95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95" fillId="0" borderId="19" xfId="63" applyNumberFormat="1" applyFont="1" applyFill="1" applyBorder="1" applyAlignment="1" applyProtection="1">
      <alignment horizontal="center" vertical="center"/>
      <protection locked="0"/>
    </xf>
    <xf numFmtId="0" fontId="95" fillId="0" borderId="23" xfId="63" applyNumberFormat="1" applyFont="1" applyFill="1" applyBorder="1" applyAlignment="1" applyProtection="1">
      <alignment horizontal="center" vertical="center"/>
      <protection locked="0"/>
    </xf>
    <xf numFmtId="0" fontId="95" fillId="0" borderId="0" xfId="63" applyNumberFormat="1" applyFont="1" applyFill="1" applyBorder="1" applyAlignment="1" applyProtection="1">
      <alignment horizontal="center" vertical="center"/>
      <protection/>
    </xf>
    <xf numFmtId="0" fontId="95" fillId="0" borderId="0" xfId="90" applyNumberFormat="1" applyFont="1" applyFill="1" applyBorder="1" applyAlignment="1" applyProtection="1">
      <alignment horizontal="center" vertical="center"/>
      <protection/>
    </xf>
    <xf numFmtId="0" fontId="93" fillId="0" borderId="23" xfId="90" applyNumberFormat="1" applyFont="1" applyFill="1" applyBorder="1" applyAlignment="1" applyProtection="1">
      <alignment horizontal="center" vertical="center"/>
      <protection/>
    </xf>
    <xf numFmtId="41" fontId="92" fillId="0" borderId="0" xfId="61" applyFont="1" applyFill="1" applyBorder="1" applyAlignment="1" applyProtection="1">
      <alignment horizontal="right" vertical="center" wrapText="1"/>
      <protection locked="0"/>
    </xf>
    <xf numFmtId="41" fontId="92" fillId="0" borderId="19" xfId="63" applyNumberFormat="1" applyFont="1" applyFill="1" applyBorder="1" applyAlignment="1" applyProtection="1">
      <alignment horizontal="right" vertical="center" shrinkToFit="1"/>
      <protection locked="0"/>
    </xf>
    <xf numFmtId="41" fontId="93" fillId="0" borderId="23" xfId="63" applyNumberFormat="1" applyFont="1" applyFill="1" applyBorder="1" applyAlignment="1" applyProtection="1">
      <alignment horizontal="center" vertical="center"/>
      <protection locked="0"/>
    </xf>
    <xf numFmtId="41" fontId="92" fillId="0" borderId="0" xfId="63" applyNumberFormat="1" applyFont="1" applyFill="1" applyBorder="1" applyAlignment="1" applyProtection="1">
      <alignment horizontal="right" vertical="center" shrinkToFit="1"/>
      <protection/>
    </xf>
    <xf numFmtId="177" fontId="92" fillId="0" borderId="0" xfId="106" applyNumberFormat="1" applyFont="1" applyFill="1" applyBorder="1" applyAlignment="1">
      <alignment horizontal="right" vertical="center" wrapText="1"/>
      <protection/>
    </xf>
    <xf numFmtId="41" fontId="92" fillId="0" borderId="0" xfId="62" applyNumberFormat="1" applyFont="1" applyFill="1" applyBorder="1" applyAlignment="1">
      <alignment horizontal="right" vertical="center" wrapText="1"/>
    </xf>
    <xf numFmtId="41" fontId="92" fillId="0" borderId="0" xfId="106" applyNumberFormat="1" applyFont="1" applyFill="1" applyBorder="1" applyAlignment="1">
      <alignment horizontal="right" vertical="center" wrapText="1"/>
      <protection/>
    </xf>
    <xf numFmtId="41" fontId="92" fillId="0" borderId="23" xfId="62" applyNumberFormat="1" applyFont="1" applyFill="1" applyBorder="1" applyAlignment="1">
      <alignment horizontal="right" vertical="center" wrapText="1"/>
    </xf>
    <xf numFmtId="41" fontId="92" fillId="0" borderId="19" xfId="86" applyNumberFormat="1" applyFont="1" applyFill="1" applyBorder="1" applyAlignment="1" applyProtection="1">
      <alignment horizontal="right" vertical="center"/>
      <protection locked="0"/>
    </xf>
    <xf numFmtId="41" fontId="92" fillId="0" borderId="0" xfId="62" applyNumberFormat="1" applyFont="1" applyFill="1" applyBorder="1" applyAlignment="1" applyProtection="1">
      <alignment horizontal="right" vertical="center" wrapText="1"/>
      <protection locked="0"/>
    </xf>
    <xf numFmtId="41" fontId="92" fillId="0" borderId="0" xfId="86" applyNumberFormat="1" applyFont="1" applyFill="1" applyBorder="1" applyAlignment="1" applyProtection="1">
      <alignment horizontal="right" vertical="center"/>
      <protection locked="0"/>
    </xf>
    <xf numFmtId="0" fontId="101" fillId="0" borderId="15" xfId="90" applyNumberFormat="1" applyFont="1" applyFill="1" applyBorder="1" applyAlignment="1" applyProtection="1">
      <alignment vertical="center"/>
      <protection/>
    </xf>
    <xf numFmtId="41" fontId="101" fillId="0" borderId="25" xfId="63" applyNumberFormat="1" applyFont="1" applyFill="1" applyBorder="1" applyAlignment="1" applyProtection="1">
      <alignment vertical="center"/>
      <protection/>
    </xf>
    <xf numFmtId="41" fontId="101" fillId="0" borderId="15" xfId="63" applyNumberFormat="1" applyFont="1" applyFill="1" applyBorder="1" applyAlignment="1" applyProtection="1">
      <alignment vertical="center"/>
      <protection/>
    </xf>
    <xf numFmtId="41" fontId="101" fillId="0" borderId="15" xfId="63" applyNumberFormat="1" applyFont="1" applyFill="1" applyBorder="1" applyAlignment="1" applyProtection="1">
      <alignment horizontal="left" vertical="center"/>
      <protection/>
    </xf>
    <xf numFmtId="0" fontId="101" fillId="0" borderId="0" xfId="90" applyNumberFormat="1" applyFont="1" applyFill="1" applyBorder="1" applyAlignment="1" applyProtection="1">
      <alignment vertical="center"/>
      <protection/>
    </xf>
    <xf numFmtId="0" fontId="101" fillId="0" borderId="0" xfId="90" applyNumberFormat="1" applyFont="1" applyFill="1" applyBorder="1" applyAlignment="1" applyProtection="1">
      <alignment horizontal="left" vertical="center"/>
      <protection/>
    </xf>
    <xf numFmtId="0" fontId="93" fillId="0" borderId="0" xfId="90" applyNumberFormat="1" applyFont="1" applyFill="1" applyAlignment="1" applyProtection="1">
      <alignment vertical="center"/>
      <protection/>
    </xf>
    <xf numFmtId="0" fontId="101" fillId="0" borderId="0" xfId="90" applyNumberFormat="1" applyFont="1" applyFill="1" applyAlignment="1" applyProtection="1">
      <alignment vertical="center"/>
      <protection/>
    </xf>
    <xf numFmtId="0" fontId="92" fillId="0" borderId="0" xfId="90" applyNumberFormat="1" applyFont="1" applyFill="1" applyAlignment="1" applyProtection="1">
      <alignment horizontal="right" vertical="center"/>
      <protection/>
    </xf>
    <xf numFmtId="0" fontId="90" fillId="0" borderId="0" xfId="0" applyNumberFormat="1" applyFont="1" applyFill="1" applyAlignment="1">
      <alignment vertical="center"/>
    </xf>
    <xf numFmtId="0" fontId="92" fillId="0" borderId="0" xfId="90" applyNumberFormat="1" applyFont="1" applyFill="1" applyAlignment="1" applyProtection="1">
      <alignment horizontal="left" vertical="center"/>
      <protection/>
    </xf>
    <xf numFmtId="0" fontId="93" fillId="0" borderId="0" xfId="90" applyNumberFormat="1" applyFont="1" applyFill="1" applyBorder="1" applyAlignment="1" applyProtection="1">
      <alignment horizontal="left" vertical="center"/>
      <protection/>
    </xf>
    <xf numFmtId="0" fontId="92" fillId="0" borderId="0" xfId="90" applyNumberFormat="1" applyFont="1" applyFill="1" applyAlignment="1" applyProtection="1">
      <alignment horizontal="center" vertical="center"/>
      <protection/>
    </xf>
    <xf numFmtId="0" fontId="90" fillId="0" borderId="0" xfId="0" applyNumberFormat="1" applyFont="1" applyFill="1" applyAlignment="1">
      <alignment horizontal="left" vertical="center"/>
    </xf>
    <xf numFmtId="0" fontId="88" fillId="0" borderId="0" xfId="90" applyNumberFormat="1" applyFont="1" applyFill="1" applyAlignment="1">
      <alignment vertical="center"/>
    </xf>
    <xf numFmtId="0" fontId="89" fillId="0" borderId="0" xfId="90" applyNumberFormat="1" applyFont="1" applyFill="1" applyAlignment="1">
      <alignment vertical="center"/>
    </xf>
    <xf numFmtId="0" fontId="89" fillId="0" borderId="0" xfId="90" applyNumberFormat="1" applyFont="1" applyFill="1" applyBorder="1" applyAlignment="1">
      <alignment horizontal="left" vertical="center"/>
    </xf>
    <xf numFmtId="0" fontId="88" fillId="0" borderId="0" xfId="90" applyNumberFormat="1" applyFont="1" applyFill="1" applyBorder="1" applyAlignment="1">
      <alignment horizontal="right" vertical="center"/>
    </xf>
    <xf numFmtId="0" fontId="89" fillId="0" borderId="0" xfId="90" applyNumberFormat="1" applyFont="1" applyFill="1" applyBorder="1" applyAlignment="1">
      <alignment vertical="center"/>
    </xf>
    <xf numFmtId="0" fontId="101" fillId="0" borderId="0" xfId="93" applyNumberFormat="1" applyFont="1" applyFill="1" applyAlignment="1">
      <alignment vertical="center"/>
    </xf>
    <xf numFmtId="0" fontId="101" fillId="0" borderId="0" xfId="93" applyNumberFormat="1" applyFont="1" applyFill="1" applyBorder="1" applyAlignment="1">
      <alignment vertical="center"/>
    </xf>
    <xf numFmtId="0" fontId="107" fillId="0" borderId="0" xfId="93" applyNumberFormat="1" applyFont="1" applyFill="1" applyAlignment="1">
      <alignment vertical="center"/>
    </xf>
    <xf numFmtId="0" fontId="100" fillId="0" borderId="0" xfId="93" applyNumberFormat="1" applyFont="1" applyFill="1" applyAlignment="1">
      <alignment horizontal="centerContinuous" vertical="center"/>
    </xf>
    <xf numFmtId="0" fontId="107" fillId="0" borderId="0" xfId="93" applyNumberFormat="1" applyFont="1" applyFill="1" applyAlignment="1">
      <alignment horizontal="centerContinuous" vertical="center"/>
    </xf>
    <xf numFmtId="0" fontId="100" fillId="0" borderId="0" xfId="93" applyNumberFormat="1" applyFont="1" applyFill="1" applyAlignment="1">
      <alignment horizontal="center" vertical="center"/>
    </xf>
    <xf numFmtId="0" fontId="108" fillId="0" borderId="0" xfId="93" applyNumberFormat="1" applyFont="1" applyFill="1" applyAlignment="1">
      <alignment horizontal="center" vertical="center"/>
    </xf>
    <xf numFmtId="0" fontId="107" fillId="0" borderId="0" xfId="93" applyNumberFormat="1" applyFont="1" applyFill="1" applyBorder="1" applyAlignment="1">
      <alignment horizontal="centerContinuous" vertical="center"/>
    </xf>
    <xf numFmtId="0" fontId="93" fillId="0" borderId="15" xfId="93" applyNumberFormat="1" applyFont="1" applyFill="1" applyBorder="1" applyAlignment="1">
      <alignment vertical="center"/>
    </xf>
    <xf numFmtId="0" fontId="92" fillId="0" borderId="15" xfId="93" applyNumberFormat="1" applyFont="1" applyFill="1" applyBorder="1" applyAlignment="1">
      <alignment vertical="center"/>
    </xf>
    <xf numFmtId="0" fontId="92" fillId="0" borderId="15" xfId="93" applyNumberFormat="1" applyFont="1" applyFill="1" applyBorder="1" applyAlignment="1">
      <alignment horizontal="right" vertical="center"/>
    </xf>
    <xf numFmtId="0" fontId="101" fillId="0" borderId="0" xfId="93" applyNumberFormat="1" applyFont="1" applyFill="1" applyBorder="1" applyAlignment="1">
      <alignment horizontal="centerContinuous" vertical="center"/>
    </xf>
    <xf numFmtId="0" fontId="101" fillId="0" borderId="27" xfId="93" applyNumberFormat="1" applyFont="1" applyFill="1" applyBorder="1" applyAlignment="1">
      <alignment horizontal="centerContinuous" vertical="center"/>
    </xf>
    <xf numFmtId="0" fontId="93" fillId="0" borderId="28" xfId="93" applyNumberFormat="1" applyFont="1" applyFill="1" applyBorder="1" applyAlignment="1">
      <alignment horizontal="centerContinuous" vertical="center"/>
    </xf>
    <xf numFmtId="0" fontId="93" fillId="0" borderId="19" xfId="93" applyNumberFormat="1" applyFont="1" applyFill="1" applyBorder="1" applyAlignment="1">
      <alignment horizontal="center" vertical="center"/>
    </xf>
    <xf numFmtId="0" fontId="101" fillId="0" borderId="35" xfId="93" applyNumberFormat="1" applyFont="1" applyFill="1" applyBorder="1" applyAlignment="1">
      <alignment horizontal="centerContinuous" vertical="center"/>
    </xf>
    <xf numFmtId="0" fontId="101" fillId="0" borderId="33" xfId="93" applyNumberFormat="1" applyFont="1" applyFill="1" applyBorder="1" applyAlignment="1">
      <alignment horizontal="centerContinuous" vertical="center"/>
    </xf>
    <xf numFmtId="0" fontId="92" fillId="0" borderId="19" xfId="93" applyNumberFormat="1" applyFont="1" applyFill="1" applyBorder="1" applyAlignment="1">
      <alignment horizontal="centerContinuous" vertical="center"/>
    </xf>
    <xf numFmtId="0" fontId="92" fillId="0" borderId="0" xfId="93" applyNumberFormat="1" applyFont="1" applyFill="1" applyAlignment="1">
      <alignment horizontal="centerContinuous" vertical="center"/>
    </xf>
    <xf numFmtId="0" fontId="93" fillId="0" borderId="18" xfId="93" applyNumberFormat="1" applyFont="1" applyFill="1" applyBorder="1" applyAlignment="1">
      <alignment horizontal="center" vertical="center"/>
    </xf>
    <xf numFmtId="0" fontId="93" fillId="0" borderId="37" xfId="93" applyNumberFormat="1" applyFont="1" applyFill="1" applyBorder="1" applyAlignment="1">
      <alignment horizontal="center" vertical="center"/>
    </xf>
    <xf numFmtId="0" fontId="92" fillId="0" borderId="20" xfId="93" applyNumberFormat="1" applyFont="1" applyFill="1" applyBorder="1" applyAlignment="1">
      <alignment horizontal="center" vertical="center"/>
    </xf>
    <xf numFmtId="0" fontId="92" fillId="0" borderId="22" xfId="93" applyNumberFormat="1" applyFont="1" applyFill="1" applyBorder="1" applyAlignment="1">
      <alignment horizontal="center" vertical="center"/>
    </xf>
    <xf numFmtId="0" fontId="92" fillId="0" borderId="22" xfId="93" applyNumberFormat="1" applyFont="1" applyFill="1" applyBorder="1" applyAlignment="1">
      <alignment horizontal="center" vertical="center" wrapText="1"/>
    </xf>
    <xf numFmtId="0" fontId="92" fillId="0" borderId="33" xfId="93" applyNumberFormat="1" applyFont="1" applyFill="1" applyBorder="1" applyAlignment="1">
      <alignment horizontal="center" vertical="center"/>
    </xf>
    <xf numFmtId="0" fontId="92" fillId="0" borderId="21" xfId="93" applyNumberFormat="1" applyFont="1" applyFill="1" applyBorder="1" applyAlignment="1">
      <alignment horizontal="center" vertical="center" wrapText="1"/>
    </xf>
    <xf numFmtId="0" fontId="92" fillId="0" borderId="0" xfId="93" applyNumberFormat="1" applyFont="1" applyFill="1" applyAlignment="1">
      <alignment horizontal="center" vertical="center"/>
    </xf>
    <xf numFmtId="0" fontId="92" fillId="0" borderId="0" xfId="89" applyNumberFormat="1" applyFont="1" applyFill="1" applyAlignment="1">
      <alignment horizontal="center" vertical="center"/>
    </xf>
    <xf numFmtId="0" fontId="92" fillId="0" borderId="0" xfId="93" applyNumberFormat="1" applyFont="1" applyFill="1" applyBorder="1" applyAlignment="1">
      <alignment horizontal="center" vertical="center"/>
    </xf>
    <xf numFmtId="0" fontId="92" fillId="0" borderId="0" xfId="89" applyNumberFormat="1" applyFont="1" applyFill="1" applyBorder="1" applyAlignment="1">
      <alignment horizontal="center" vertical="center"/>
    </xf>
    <xf numFmtId="0" fontId="92" fillId="0" borderId="19" xfId="93" applyNumberFormat="1" applyFont="1" applyFill="1" applyBorder="1" applyAlignment="1">
      <alignment horizontal="center" vertical="center"/>
    </xf>
    <xf numFmtId="0" fontId="95" fillId="0" borderId="24" xfId="93" applyNumberFormat="1" applyFont="1" applyFill="1" applyBorder="1" applyAlignment="1" quotePrefix="1">
      <alignment horizontal="center" vertical="center"/>
    </xf>
    <xf numFmtId="0" fontId="95" fillId="0" borderId="15" xfId="93" applyNumberFormat="1" applyFont="1" applyFill="1" applyBorder="1" applyAlignment="1" applyProtection="1">
      <alignment horizontal="center" vertical="center"/>
      <protection locked="0"/>
    </xf>
    <xf numFmtId="2" fontId="95" fillId="0" borderId="15" xfId="89" applyNumberFormat="1" applyFont="1" applyFill="1" applyBorder="1" applyAlignment="1" applyProtection="1">
      <alignment horizontal="center" vertical="center"/>
      <protection locked="0"/>
    </xf>
    <xf numFmtId="2" fontId="95" fillId="0" borderId="15" xfId="93" applyNumberFormat="1" applyFont="1" applyFill="1" applyBorder="1" applyAlignment="1">
      <alignment horizontal="center" vertical="center"/>
    </xf>
    <xf numFmtId="0" fontId="95" fillId="0" borderId="15" xfId="89" applyNumberFormat="1" applyFont="1" applyFill="1" applyBorder="1" applyAlignment="1" applyProtection="1">
      <alignment horizontal="center" vertical="center"/>
      <protection locked="0"/>
    </xf>
    <xf numFmtId="41" fontId="95" fillId="0" borderId="15" xfId="93" applyNumberFormat="1" applyFont="1" applyFill="1" applyBorder="1" applyAlignment="1">
      <alignment horizontal="center" vertical="center"/>
    </xf>
    <xf numFmtId="41" fontId="95" fillId="0" borderId="24" xfId="93" applyNumberFormat="1" applyFont="1" applyFill="1" applyBorder="1" applyAlignment="1">
      <alignment horizontal="center" vertical="center"/>
    </xf>
    <xf numFmtId="0" fontId="95" fillId="0" borderId="25" xfId="93" applyNumberFormat="1" applyFont="1" applyFill="1" applyBorder="1" applyAlignment="1" quotePrefix="1">
      <alignment horizontal="center" vertical="center"/>
    </xf>
    <xf numFmtId="0" fontId="109" fillId="0" borderId="0" xfId="93" applyNumberFormat="1" applyFont="1" applyFill="1" applyAlignment="1">
      <alignment vertical="center"/>
    </xf>
    <xf numFmtId="0" fontId="92" fillId="0" borderId="31" xfId="93" applyNumberFormat="1" applyFont="1" applyFill="1" applyBorder="1" applyAlignment="1" quotePrefix="1">
      <alignment horizontal="center" vertical="center"/>
    </xf>
    <xf numFmtId="0" fontId="92" fillId="0" borderId="31" xfId="93" applyNumberFormat="1" applyFont="1" applyFill="1" applyBorder="1" applyAlignment="1" applyProtection="1">
      <alignment horizontal="center" vertical="center"/>
      <protection locked="0"/>
    </xf>
    <xf numFmtId="0" fontId="92" fillId="0" borderId="0" xfId="89" applyNumberFormat="1" applyFont="1" applyFill="1" applyBorder="1" applyAlignment="1" applyProtection="1">
      <alignment horizontal="center" vertical="center"/>
      <protection locked="0"/>
    </xf>
    <xf numFmtId="41" fontId="92" fillId="0" borderId="31" xfId="93" applyNumberFormat="1" applyFont="1" applyFill="1" applyBorder="1" applyAlignment="1">
      <alignment horizontal="center" vertical="center"/>
    </xf>
    <xf numFmtId="0" fontId="93" fillId="0" borderId="26" xfId="93" applyNumberFormat="1" applyFont="1" applyFill="1" applyBorder="1" applyAlignment="1">
      <alignment horizontal="center" vertical="center"/>
    </xf>
    <xf numFmtId="0" fontId="93" fillId="0" borderId="26" xfId="93" applyNumberFormat="1" applyFont="1" applyFill="1" applyBorder="1" applyAlignment="1">
      <alignment horizontal="centerContinuous" vertical="center"/>
    </xf>
    <xf numFmtId="0" fontId="93" fillId="0" borderId="27" xfId="93" applyNumberFormat="1" applyFont="1" applyFill="1" applyBorder="1" applyAlignment="1">
      <alignment horizontal="centerContinuous" vertical="center"/>
    </xf>
    <xf numFmtId="0" fontId="93" fillId="0" borderId="32" xfId="93" applyNumberFormat="1" applyFont="1" applyFill="1" applyBorder="1" applyAlignment="1">
      <alignment horizontal="center" vertical="center"/>
    </xf>
    <xf numFmtId="0" fontId="92" fillId="0" borderId="28" xfId="93" applyNumberFormat="1" applyFont="1" applyFill="1" applyBorder="1" applyAlignment="1">
      <alignment horizontal="center" vertical="center"/>
    </xf>
    <xf numFmtId="0" fontId="97" fillId="0" borderId="0" xfId="93" applyNumberFormat="1" applyFont="1" applyFill="1" applyBorder="1" applyAlignment="1">
      <alignment horizontal="center" vertical="center"/>
    </xf>
    <xf numFmtId="0" fontId="92" fillId="0" borderId="20" xfId="93" applyNumberFormat="1" applyFont="1" applyFill="1" applyBorder="1" applyAlignment="1">
      <alignment vertical="center"/>
    </xf>
    <xf numFmtId="0" fontId="90" fillId="0" borderId="19" xfId="0" applyNumberFormat="1" applyFont="1" applyFill="1" applyBorder="1" applyAlignment="1">
      <alignment horizontal="center" vertical="center"/>
    </xf>
    <xf numFmtId="0" fontId="93" fillId="0" borderId="38" xfId="93" applyNumberFormat="1" applyFont="1" applyFill="1" applyBorder="1" applyAlignment="1">
      <alignment horizontal="center" vertical="center"/>
    </xf>
    <xf numFmtId="0" fontId="93" fillId="0" borderId="36" xfId="93" applyNumberFormat="1" applyFont="1" applyFill="1" applyBorder="1" applyAlignment="1">
      <alignment horizontal="center" vertical="center"/>
    </xf>
    <xf numFmtId="0" fontId="101" fillId="0" borderId="20" xfId="93" applyNumberFormat="1" applyFont="1" applyFill="1" applyBorder="1" applyAlignment="1">
      <alignment vertical="center"/>
    </xf>
    <xf numFmtId="0" fontId="92" fillId="0" borderId="35" xfId="93" applyNumberFormat="1" applyFont="1" applyFill="1" applyBorder="1" applyAlignment="1">
      <alignment horizontal="center" vertical="center"/>
    </xf>
    <xf numFmtId="0" fontId="92" fillId="0" borderId="21" xfId="93" applyNumberFormat="1" applyFont="1" applyFill="1" applyBorder="1" applyAlignment="1">
      <alignment horizontal="center" vertical="center"/>
    </xf>
    <xf numFmtId="0" fontId="103" fillId="0" borderId="22" xfId="93" applyNumberFormat="1" applyFont="1" applyFill="1" applyBorder="1" applyAlignment="1">
      <alignment horizontal="center" vertical="center" wrapText="1"/>
    </xf>
    <xf numFmtId="0" fontId="89" fillId="0" borderId="22" xfId="93" applyNumberFormat="1" applyFont="1" applyFill="1" applyBorder="1" applyAlignment="1">
      <alignment horizontal="center" vertical="center"/>
    </xf>
    <xf numFmtId="0" fontId="90" fillId="0" borderId="21" xfId="0" applyNumberFormat="1" applyFont="1" applyFill="1" applyBorder="1" applyAlignment="1">
      <alignment horizontal="center" vertical="center"/>
    </xf>
    <xf numFmtId="0" fontId="92" fillId="0" borderId="0" xfId="93" applyNumberFormat="1" applyFont="1" applyFill="1" applyBorder="1" applyAlignment="1" quotePrefix="1">
      <alignment horizontal="center" vertical="center"/>
    </xf>
    <xf numFmtId="0" fontId="92" fillId="0" borderId="36" xfId="93" applyNumberFormat="1" applyFont="1" applyFill="1" applyBorder="1" applyAlignment="1">
      <alignment horizontal="center" vertical="center"/>
    </xf>
    <xf numFmtId="0" fontId="92" fillId="0" borderId="38" xfId="93" applyNumberFormat="1" applyFont="1" applyFill="1" applyBorder="1" applyAlignment="1">
      <alignment horizontal="center" vertical="center"/>
    </xf>
    <xf numFmtId="41" fontId="92" fillId="0" borderId="38" xfId="93" applyNumberFormat="1" applyFont="1" applyFill="1" applyBorder="1" applyAlignment="1">
      <alignment horizontal="center" vertical="center"/>
    </xf>
    <xf numFmtId="41" fontId="92" fillId="0" borderId="37" xfId="93" applyNumberFormat="1" applyFont="1" applyFill="1" applyBorder="1" applyAlignment="1">
      <alignment horizontal="center" vertical="center"/>
    </xf>
    <xf numFmtId="41" fontId="92" fillId="0" borderId="23" xfId="93" applyNumberFormat="1" applyFont="1" applyFill="1" applyBorder="1" applyAlignment="1">
      <alignment horizontal="center" vertical="center"/>
    </xf>
    <xf numFmtId="2" fontId="92" fillId="0" borderId="0" xfId="93" applyNumberFormat="1" applyFont="1" applyFill="1" applyBorder="1" applyAlignment="1">
      <alignment horizontal="center" vertical="center"/>
    </xf>
    <xf numFmtId="176" fontId="92" fillId="0" borderId="0" xfId="93" applyNumberFormat="1" applyFont="1" applyFill="1" applyBorder="1" applyAlignment="1">
      <alignment horizontal="center" vertical="center"/>
    </xf>
    <xf numFmtId="0" fontId="95" fillId="0" borderId="15" xfId="93" applyNumberFormat="1" applyFont="1" applyFill="1" applyBorder="1" applyAlignment="1" quotePrefix="1">
      <alignment horizontal="center" vertical="center"/>
    </xf>
    <xf numFmtId="0" fontId="95" fillId="0" borderId="25" xfId="93" applyNumberFormat="1" applyFont="1" applyFill="1" applyBorder="1" applyAlignment="1" applyProtection="1">
      <alignment horizontal="center" vertical="center"/>
      <protection locked="0"/>
    </xf>
    <xf numFmtId="41" fontId="95" fillId="0" borderId="15" xfId="61" applyFont="1" applyFill="1" applyBorder="1" applyAlignment="1">
      <alignment horizontal="center" vertical="center"/>
    </xf>
    <xf numFmtId="41" fontId="95" fillId="0" borderId="15" xfId="61" applyFont="1" applyFill="1" applyBorder="1" applyAlignment="1" applyProtection="1">
      <alignment horizontal="center" vertical="center"/>
      <protection locked="0"/>
    </xf>
    <xf numFmtId="2" fontId="95" fillId="0" borderId="15" xfId="93" applyNumberFormat="1" applyFont="1" applyFill="1" applyBorder="1" applyAlignment="1" applyProtection="1">
      <alignment horizontal="center" vertical="center"/>
      <protection locked="0"/>
    </xf>
    <xf numFmtId="41" fontId="92" fillId="0" borderId="15" xfId="93" applyNumberFormat="1" applyFont="1" applyFill="1" applyBorder="1" applyAlignment="1">
      <alignment horizontal="center" vertical="center"/>
    </xf>
    <xf numFmtId="41" fontId="92" fillId="0" borderId="24" xfId="93" applyNumberFormat="1" applyFont="1" applyFill="1" applyBorder="1" applyAlignment="1">
      <alignment horizontal="center" vertical="center"/>
    </xf>
    <xf numFmtId="43" fontId="92" fillId="0" borderId="0" xfId="93" applyNumberFormat="1" applyFont="1" applyFill="1" applyBorder="1" applyAlignment="1">
      <alignment vertical="center"/>
    </xf>
    <xf numFmtId="0" fontId="92" fillId="0" borderId="0" xfId="93" applyNumberFormat="1" applyFont="1" applyFill="1" applyBorder="1" applyAlignment="1">
      <alignment vertical="center"/>
    </xf>
    <xf numFmtId="41" fontId="92" fillId="0" borderId="0" xfId="61" applyFont="1" applyFill="1" applyBorder="1" applyAlignment="1">
      <alignment vertical="center"/>
    </xf>
    <xf numFmtId="0" fontId="93" fillId="0" borderId="0" xfId="93" applyNumberFormat="1" applyFont="1" applyFill="1" applyAlignment="1">
      <alignment vertical="center"/>
    </xf>
    <xf numFmtId="0" fontId="92" fillId="0" borderId="0" xfId="93" applyNumberFormat="1" applyFont="1" applyFill="1" applyAlignment="1">
      <alignment vertical="center"/>
    </xf>
    <xf numFmtId="0" fontId="88" fillId="0" borderId="0" xfId="91" applyNumberFormat="1" applyFont="1" applyFill="1" applyAlignment="1">
      <alignment vertical="center"/>
    </xf>
    <xf numFmtId="0" fontId="89" fillId="0" borderId="0" xfId="91" applyNumberFormat="1" applyFont="1" applyFill="1" applyAlignment="1">
      <alignment vertical="center"/>
    </xf>
    <xf numFmtId="0" fontId="88" fillId="0" borderId="0" xfId="91" applyNumberFormat="1" applyFont="1" applyFill="1" applyBorder="1" applyAlignment="1">
      <alignment horizontal="right" vertical="center"/>
    </xf>
    <xf numFmtId="0" fontId="91" fillId="0" borderId="0" xfId="91" applyNumberFormat="1" applyFont="1" applyFill="1" applyAlignment="1">
      <alignment vertical="center"/>
    </xf>
    <xf numFmtId="0" fontId="92" fillId="0" borderId="0" xfId="91" applyNumberFormat="1" applyFont="1" applyFill="1" applyAlignment="1">
      <alignment vertical="center"/>
    </xf>
    <xf numFmtId="0" fontId="100" fillId="0" borderId="0" xfId="91" applyNumberFormat="1" applyFont="1" applyFill="1" applyAlignment="1">
      <alignment vertical="center"/>
    </xf>
    <xf numFmtId="0" fontId="110" fillId="0" borderId="0" xfId="91" applyNumberFormat="1" applyFont="1" applyFill="1" applyAlignment="1">
      <alignment horizontal="center" vertical="center"/>
    </xf>
    <xf numFmtId="0" fontId="110" fillId="0" borderId="0" xfId="91" applyNumberFormat="1" applyFont="1" applyFill="1" applyAlignment="1">
      <alignment horizontal="centerContinuous" vertical="center"/>
    </xf>
    <xf numFmtId="0" fontId="110" fillId="0" borderId="0" xfId="91" applyNumberFormat="1" applyFont="1" applyFill="1" applyAlignment="1">
      <alignment vertical="center"/>
    </xf>
    <xf numFmtId="0" fontId="92" fillId="0" borderId="27" xfId="91" applyNumberFormat="1" applyFont="1" applyFill="1" applyBorder="1" applyAlignment="1">
      <alignment horizontal="center" vertical="center"/>
    </xf>
    <xf numFmtId="0" fontId="92" fillId="0" borderId="26" xfId="91" applyNumberFormat="1" applyFont="1" applyFill="1" applyBorder="1" applyAlignment="1">
      <alignment horizontal="center" vertical="center" shrinkToFit="1"/>
    </xf>
    <xf numFmtId="0" fontId="92" fillId="0" borderId="0" xfId="91" applyNumberFormat="1" applyFont="1" applyFill="1" applyAlignment="1">
      <alignment horizontal="center" vertical="center"/>
    </xf>
    <xf numFmtId="0" fontId="93" fillId="0" borderId="23" xfId="91" applyNumberFormat="1" applyFont="1" applyFill="1" applyBorder="1" applyAlignment="1">
      <alignment horizontal="center" vertical="center"/>
    </xf>
    <xf numFmtId="0" fontId="98" fillId="0" borderId="18" xfId="91" applyNumberFormat="1" applyFont="1" applyFill="1" applyBorder="1" applyAlignment="1">
      <alignment horizontal="center" vertical="center" shrinkToFit="1"/>
    </xf>
    <xf numFmtId="0" fontId="92" fillId="0" borderId="0" xfId="91" applyNumberFormat="1" applyFont="1" applyFill="1" applyBorder="1" applyAlignment="1">
      <alignment horizontal="center" vertical="center" shrinkToFit="1"/>
    </xf>
    <xf numFmtId="0" fontId="92" fillId="0" borderId="23" xfId="91" applyNumberFormat="1" applyFont="1" applyFill="1" applyBorder="1" applyAlignment="1">
      <alignment horizontal="center" vertical="center"/>
    </xf>
    <xf numFmtId="0" fontId="98" fillId="0" borderId="20" xfId="91" applyNumberFormat="1" applyFont="1" applyFill="1" applyBorder="1" applyAlignment="1">
      <alignment horizontal="center" vertical="center" shrinkToFit="1"/>
    </xf>
    <xf numFmtId="0" fontId="89" fillId="0" borderId="20" xfId="91" applyNumberFormat="1" applyFont="1" applyFill="1" applyBorder="1" applyAlignment="1">
      <alignment horizontal="center" vertical="center" shrinkToFit="1"/>
    </xf>
    <xf numFmtId="0" fontId="92" fillId="0" borderId="20" xfId="91" applyNumberFormat="1" applyFont="1" applyFill="1" applyBorder="1" applyAlignment="1">
      <alignment horizontal="center" vertical="center"/>
    </xf>
    <xf numFmtId="0" fontId="93" fillId="0" borderId="20" xfId="91" applyNumberFormat="1" applyFont="1" applyFill="1" applyBorder="1" applyAlignment="1">
      <alignment horizontal="center" vertical="center"/>
    </xf>
    <xf numFmtId="0" fontId="89" fillId="0" borderId="20" xfId="91" applyNumberFormat="1" applyFont="1" applyFill="1" applyBorder="1" applyAlignment="1">
      <alignment horizontal="centerContinuous" vertical="center" shrinkToFit="1"/>
    </xf>
    <xf numFmtId="0" fontId="92" fillId="0" borderId="20" xfId="91" applyNumberFormat="1" applyFont="1" applyFill="1" applyBorder="1" applyAlignment="1">
      <alignment horizontal="center" vertical="center" shrinkToFit="1"/>
    </xf>
    <xf numFmtId="0" fontId="92" fillId="0" borderId="33" xfId="91" applyNumberFormat="1" applyFont="1" applyFill="1" applyBorder="1" applyAlignment="1">
      <alignment horizontal="center" vertical="center"/>
    </xf>
    <xf numFmtId="0" fontId="92" fillId="0" borderId="22" xfId="91" applyNumberFormat="1" applyFont="1" applyFill="1" applyBorder="1" applyAlignment="1">
      <alignment horizontal="center" vertical="center"/>
    </xf>
    <xf numFmtId="0" fontId="92" fillId="0" borderId="22" xfId="91" applyNumberFormat="1" applyFont="1" applyFill="1" applyBorder="1" applyAlignment="1">
      <alignment horizontal="center" vertical="center" shrinkToFit="1"/>
    </xf>
    <xf numFmtId="0" fontId="89" fillId="0" borderId="22" xfId="91" applyNumberFormat="1" applyFont="1" applyFill="1" applyBorder="1" applyAlignment="1">
      <alignment horizontal="center" vertical="center" shrinkToFit="1"/>
    </xf>
    <xf numFmtId="0" fontId="89" fillId="0" borderId="22" xfId="91" applyNumberFormat="1" applyFont="1" applyFill="1" applyBorder="1" applyAlignment="1">
      <alignment horizontal="centerContinuous" vertical="center" shrinkToFit="1"/>
    </xf>
    <xf numFmtId="0" fontId="92" fillId="0" borderId="35" xfId="91" applyNumberFormat="1" applyFont="1" applyFill="1" applyBorder="1" applyAlignment="1">
      <alignment horizontal="center" vertical="center" shrinkToFit="1"/>
    </xf>
    <xf numFmtId="0" fontId="92" fillId="0" borderId="23" xfId="91" applyNumberFormat="1" applyFont="1" applyFill="1" applyBorder="1" applyAlignment="1" quotePrefix="1">
      <alignment horizontal="center" vertical="center"/>
    </xf>
    <xf numFmtId="195" fontId="92" fillId="0" borderId="0" xfId="91" applyNumberFormat="1" applyFont="1" applyFill="1" applyAlignment="1">
      <alignment horizontal="right" vertical="center"/>
    </xf>
    <xf numFmtId="41" fontId="92" fillId="0" borderId="0" xfId="91" applyNumberFormat="1" applyFont="1" applyFill="1" applyAlignment="1">
      <alignment horizontal="right" vertical="center"/>
    </xf>
    <xf numFmtId="192" fontId="92" fillId="0" borderId="0" xfId="91" applyNumberFormat="1" applyFont="1" applyFill="1" applyAlignment="1">
      <alignment horizontal="right" vertical="center"/>
    </xf>
    <xf numFmtId="178" fontId="92" fillId="0" borderId="0" xfId="91" applyNumberFormat="1" applyFont="1" applyFill="1" applyAlignment="1">
      <alignment horizontal="right" vertical="center"/>
    </xf>
    <xf numFmtId="41" fontId="92" fillId="0" borderId="0" xfId="91" applyNumberFormat="1" applyFont="1" applyFill="1" applyBorder="1" applyAlignment="1">
      <alignment vertical="center"/>
    </xf>
    <xf numFmtId="195" fontId="92" fillId="0" borderId="0" xfId="91" applyNumberFormat="1" applyFont="1" applyFill="1" applyBorder="1" applyAlignment="1">
      <alignment vertical="center"/>
    </xf>
    <xf numFmtId="41" fontId="92" fillId="0" borderId="0" xfId="91" applyNumberFormat="1" applyFont="1" applyFill="1" applyBorder="1" applyAlignment="1">
      <alignment horizontal="right" vertical="center"/>
    </xf>
    <xf numFmtId="0" fontId="92" fillId="0" borderId="19" xfId="91" applyNumberFormat="1" applyFont="1" applyFill="1" applyBorder="1" applyAlignment="1" quotePrefix="1">
      <alignment horizontal="center" vertical="center" shrinkToFit="1"/>
    </xf>
    <xf numFmtId="200" fontId="92" fillId="0" borderId="0" xfId="91" applyNumberFormat="1" applyFont="1" applyFill="1" applyAlignment="1">
      <alignment horizontal="right" vertical="center"/>
    </xf>
    <xf numFmtId="195" fontId="92" fillId="0" borderId="0" xfId="91" applyNumberFormat="1" applyFont="1" applyFill="1" applyBorder="1" applyAlignment="1">
      <alignment horizontal="right" vertical="center"/>
    </xf>
    <xf numFmtId="43" fontId="92" fillId="0" borderId="0" xfId="91" applyNumberFormat="1" applyFont="1" applyFill="1" applyAlignment="1">
      <alignment horizontal="right" vertical="center"/>
    </xf>
    <xf numFmtId="0" fontId="92" fillId="0" borderId="0" xfId="91" applyNumberFormat="1" applyFont="1" applyFill="1" applyBorder="1" applyAlignment="1" quotePrefix="1">
      <alignment horizontal="center" vertical="center"/>
    </xf>
    <xf numFmtId="195" fontId="92" fillId="0" borderId="19" xfId="91" applyNumberFormat="1" applyFont="1" applyFill="1" applyBorder="1" applyAlignment="1" applyProtection="1">
      <alignment horizontal="right" vertical="center"/>
      <protection locked="0"/>
    </xf>
    <xf numFmtId="195" fontId="92" fillId="0" borderId="0" xfId="91" applyNumberFormat="1" applyFont="1" applyFill="1" applyBorder="1" applyAlignment="1" applyProtection="1">
      <alignment horizontal="right" vertical="center"/>
      <protection locked="0"/>
    </xf>
    <xf numFmtId="41" fontId="92" fillId="0" borderId="0" xfId="91" applyNumberFormat="1" applyFont="1" applyFill="1" applyBorder="1" applyAlignment="1" applyProtection="1">
      <alignment horizontal="right" vertical="center"/>
      <protection locked="0"/>
    </xf>
    <xf numFmtId="41" fontId="94" fillId="0" borderId="0" xfId="91" applyNumberFormat="1" applyFont="1" applyFill="1" applyBorder="1" applyAlignment="1" applyProtection="1">
      <alignment horizontal="right" vertical="center"/>
      <protection locked="0"/>
    </xf>
    <xf numFmtId="43" fontId="92" fillId="0" borderId="0" xfId="91" applyNumberFormat="1" applyFont="1" applyFill="1" applyBorder="1" applyAlignment="1" applyProtection="1">
      <alignment horizontal="right" vertical="center"/>
      <protection locked="0"/>
    </xf>
    <xf numFmtId="41" fontId="92" fillId="0" borderId="0" xfId="91" applyNumberFormat="1" applyFont="1" applyFill="1" applyBorder="1" applyAlignment="1" applyProtection="1">
      <alignment vertical="center"/>
      <protection locked="0"/>
    </xf>
    <xf numFmtId="41" fontId="92" fillId="0" borderId="23" xfId="91" applyNumberFormat="1" applyFont="1" applyFill="1" applyBorder="1" applyAlignment="1" applyProtection="1">
      <alignment vertical="center"/>
      <protection locked="0"/>
    </xf>
    <xf numFmtId="0" fontId="92" fillId="0" borderId="0" xfId="91" applyNumberFormat="1" applyFont="1" applyFill="1" applyBorder="1" applyAlignment="1" quotePrefix="1">
      <alignment horizontal="center" vertical="center" shrinkToFit="1"/>
    </xf>
    <xf numFmtId="0" fontId="95" fillId="0" borderId="0" xfId="91" applyNumberFormat="1" applyFont="1" applyFill="1" applyBorder="1" applyAlignment="1" quotePrefix="1">
      <alignment horizontal="center" vertical="center"/>
    </xf>
    <xf numFmtId="195" fontId="95" fillId="0" borderId="19" xfId="91" applyNumberFormat="1" applyFont="1" applyFill="1" applyBorder="1" applyAlignment="1" applyProtection="1">
      <alignment horizontal="right" vertical="center"/>
      <protection locked="0"/>
    </xf>
    <xf numFmtId="195" fontId="95" fillId="0" borderId="0" xfId="91" applyNumberFormat="1" applyFont="1" applyFill="1" applyBorder="1" applyAlignment="1" applyProtection="1">
      <alignment horizontal="right" vertical="center"/>
      <protection locked="0"/>
    </xf>
    <xf numFmtId="41" fontId="95" fillId="0" borderId="0" xfId="91" applyNumberFormat="1" applyFont="1" applyFill="1" applyBorder="1" applyAlignment="1" applyProtection="1">
      <alignment horizontal="right" vertical="center"/>
      <protection locked="0"/>
    </xf>
    <xf numFmtId="41" fontId="111" fillId="0" borderId="0" xfId="91" applyNumberFormat="1" applyFont="1" applyFill="1" applyBorder="1" applyAlignment="1" applyProtection="1">
      <alignment horizontal="right" vertical="center"/>
      <protection locked="0"/>
    </xf>
    <xf numFmtId="43" fontId="95" fillId="0" borderId="0" xfId="91" applyNumberFormat="1" applyFont="1" applyFill="1" applyBorder="1" applyAlignment="1" applyProtection="1">
      <alignment horizontal="right" vertical="center"/>
      <protection locked="0"/>
    </xf>
    <xf numFmtId="41" fontId="95" fillId="0" borderId="0" xfId="91" applyNumberFormat="1" applyFont="1" applyFill="1" applyBorder="1" applyAlignment="1" applyProtection="1">
      <alignment vertical="center"/>
      <protection locked="0"/>
    </xf>
    <xf numFmtId="41" fontId="95" fillId="0" borderId="23" xfId="91" applyNumberFormat="1" applyFont="1" applyFill="1" applyBorder="1" applyAlignment="1" applyProtection="1">
      <alignment vertical="center"/>
      <protection locked="0"/>
    </xf>
    <xf numFmtId="0" fontId="95" fillId="0" borderId="0" xfId="91" applyNumberFormat="1" applyFont="1" applyFill="1" applyBorder="1" applyAlignment="1" quotePrefix="1">
      <alignment horizontal="center" vertical="center" shrinkToFit="1"/>
    </xf>
    <xf numFmtId="0" fontId="93" fillId="0" borderId="0" xfId="90" applyNumberFormat="1" applyFont="1" applyFill="1" applyBorder="1" applyAlignment="1" applyProtection="1">
      <alignment horizontal="center" vertical="center"/>
      <protection/>
    </xf>
    <xf numFmtId="41" fontId="92" fillId="0" borderId="19" xfId="91" applyNumberFormat="1" applyFont="1" applyFill="1" applyBorder="1" applyAlignment="1" applyProtection="1">
      <alignment horizontal="right" vertical="center"/>
      <protection locked="0"/>
    </xf>
    <xf numFmtId="43" fontId="92" fillId="0" borderId="0" xfId="0" applyNumberFormat="1" applyFont="1" applyFill="1" applyBorder="1" applyAlignment="1">
      <alignment horizontal="right" vertical="center"/>
    </xf>
    <xf numFmtId="49" fontId="95" fillId="0" borderId="19" xfId="104" applyNumberFormat="1" applyFont="1" applyFill="1" applyBorder="1" applyAlignment="1">
      <alignment horizontal="right" vertical="center"/>
      <protection/>
    </xf>
    <xf numFmtId="41" fontId="92" fillId="0" borderId="23" xfId="91" applyNumberFormat="1" applyFont="1" applyFill="1" applyBorder="1" applyAlignment="1" applyProtection="1">
      <alignment horizontal="right" vertical="center"/>
      <protection locked="0"/>
    </xf>
    <xf numFmtId="178" fontId="92" fillId="0" borderId="0" xfId="91" applyNumberFormat="1" applyFont="1" applyFill="1" applyBorder="1" applyAlignment="1" applyProtection="1">
      <alignment horizontal="right" vertical="center"/>
      <protection locked="0"/>
    </xf>
    <xf numFmtId="0" fontId="93" fillId="0" borderId="0" xfId="88" applyNumberFormat="1" applyFont="1" applyFill="1" applyBorder="1" applyAlignment="1" applyProtection="1">
      <alignment horizontal="center" vertical="center"/>
      <protection locked="0"/>
    </xf>
    <xf numFmtId="41" fontId="92" fillId="0" borderId="19" xfId="91" applyNumberFormat="1" applyFont="1" applyFill="1" applyBorder="1" applyAlignment="1" applyProtection="1">
      <alignment horizontal="center" vertical="center"/>
      <protection locked="0"/>
    </xf>
    <xf numFmtId="41" fontId="92" fillId="0" borderId="0" xfId="91" applyNumberFormat="1" applyFont="1" applyFill="1" applyBorder="1" applyAlignment="1" applyProtection="1">
      <alignment horizontal="center" vertical="center"/>
      <protection locked="0"/>
    </xf>
    <xf numFmtId="41" fontId="92" fillId="0" borderId="23" xfId="91" applyNumberFormat="1" applyFont="1" applyFill="1" applyBorder="1" applyAlignment="1" applyProtection="1">
      <alignment horizontal="center" vertical="center"/>
      <protection locked="0"/>
    </xf>
    <xf numFmtId="41" fontId="92" fillId="0" borderId="19" xfId="0" applyNumberFormat="1" applyFont="1" applyFill="1" applyBorder="1" applyAlignment="1">
      <alignment horizontal="center" vertical="center"/>
    </xf>
    <xf numFmtId="178" fontId="92" fillId="0" borderId="0" xfId="0" applyNumberFormat="1" applyFont="1" applyFill="1" applyBorder="1" applyAlignment="1">
      <alignment horizontal="right" vertical="center"/>
    </xf>
    <xf numFmtId="41" fontId="92" fillId="0" borderId="23" xfId="0" applyNumberFormat="1" applyFont="1" applyFill="1" applyBorder="1" applyAlignment="1">
      <alignment horizontal="center" vertical="center"/>
    </xf>
    <xf numFmtId="0" fontId="92" fillId="0" borderId="15" xfId="91" applyNumberFormat="1" applyFont="1" applyFill="1" applyBorder="1" applyAlignment="1">
      <alignment vertical="center"/>
    </xf>
    <xf numFmtId="0" fontId="92" fillId="0" borderId="25" xfId="91" applyNumberFormat="1" applyFont="1" applyFill="1" applyBorder="1" applyAlignment="1">
      <alignment horizontal="center" vertical="center"/>
    </xf>
    <xf numFmtId="0" fontId="92" fillId="0" borderId="15" xfId="91" applyNumberFormat="1" applyFont="1" applyFill="1" applyBorder="1" applyAlignment="1">
      <alignment horizontal="center" vertical="center"/>
    </xf>
    <xf numFmtId="0" fontId="92" fillId="0" borderId="24" xfId="91" applyNumberFormat="1" applyFont="1" applyFill="1" applyBorder="1" applyAlignment="1">
      <alignment horizontal="center" vertical="center"/>
    </xf>
    <xf numFmtId="0" fontId="92" fillId="0" borderId="26" xfId="91" applyNumberFormat="1" applyFont="1" applyFill="1" applyBorder="1" applyAlignment="1">
      <alignment vertical="center"/>
    </xf>
    <xf numFmtId="0" fontId="93" fillId="0" borderId="0" xfId="91" applyNumberFormat="1" applyFont="1" applyFill="1" applyAlignment="1">
      <alignment vertical="center"/>
    </xf>
    <xf numFmtId="0" fontId="88" fillId="0" borderId="0" xfId="92" applyNumberFormat="1" applyFont="1" applyFill="1" applyAlignment="1">
      <alignment vertical="center"/>
    </xf>
    <xf numFmtId="0" fontId="89" fillId="0" borderId="0" xfId="92" applyNumberFormat="1" applyFont="1" applyFill="1" applyAlignment="1">
      <alignment vertical="center"/>
    </xf>
    <xf numFmtId="0" fontId="89" fillId="0" borderId="0" xfId="92" applyNumberFormat="1" applyFont="1" applyFill="1" applyAlignment="1">
      <alignment horizontal="center" vertical="center"/>
    </xf>
    <xf numFmtId="0" fontId="89" fillId="0" borderId="0" xfId="92" applyNumberFormat="1" applyFont="1" applyFill="1" applyBorder="1" applyAlignment="1">
      <alignment vertical="center"/>
    </xf>
    <xf numFmtId="0" fontId="89" fillId="0" borderId="0" xfId="92" applyNumberFormat="1" applyFont="1" applyFill="1" applyBorder="1" applyAlignment="1">
      <alignment horizontal="left" vertical="center"/>
    </xf>
    <xf numFmtId="0" fontId="88" fillId="0" borderId="0" xfId="92" applyNumberFormat="1" applyFont="1" applyFill="1" applyBorder="1" applyAlignment="1">
      <alignment horizontal="right" vertical="center"/>
    </xf>
    <xf numFmtId="0" fontId="91" fillId="0" borderId="0" xfId="92" applyNumberFormat="1" applyFont="1" applyFill="1" applyAlignment="1">
      <alignment vertical="center"/>
    </xf>
    <xf numFmtId="0" fontId="92" fillId="0" borderId="0" xfId="92" applyNumberFormat="1" applyFont="1" applyFill="1" applyAlignment="1">
      <alignment vertical="center"/>
    </xf>
    <xf numFmtId="0" fontId="92" fillId="0" borderId="0" xfId="92" applyNumberFormat="1" applyFont="1" applyFill="1" applyAlignment="1">
      <alignment horizontal="center" vertical="center"/>
    </xf>
    <xf numFmtId="0" fontId="92" fillId="0" borderId="0" xfId="92" applyNumberFormat="1" applyFont="1" applyFill="1" applyBorder="1" applyAlignment="1">
      <alignment vertical="center"/>
    </xf>
    <xf numFmtId="0" fontId="92" fillId="0" borderId="0" xfId="92" applyNumberFormat="1" applyFont="1" applyFill="1" applyBorder="1" applyAlignment="1">
      <alignment horizontal="left" vertical="center"/>
    </xf>
    <xf numFmtId="0" fontId="91" fillId="0" borderId="0" xfId="92" applyNumberFormat="1" applyFont="1" applyFill="1" applyBorder="1" applyAlignment="1">
      <alignment horizontal="right" vertical="center"/>
    </xf>
    <xf numFmtId="0" fontId="100" fillId="0" borderId="0" xfId="92" applyNumberFormat="1" applyFont="1" applyFill="1" applyBorder="1" applyAlignment="1">
      <alignment vertical="center"/>
    </xf>
    <xf numFmtId="0" fontId="92" fillId="0" borderId="0" xfId="92" applyNumberFormat="1" applyFont="1" applyFill="1" applyAlignment="1">
      <alignment horizontal="centerContinuous" vertical="center"/>
    </xf>
    <xf numFmtId="0" fontId="92" fillId="0" borderId="0" xfId="92" applyNumberFormat="1" applyFont="1" applyFill="1" applyBorder="1" applyAlignment="1">
      <alignment horizontal="centerContinuous" vertical="center"/>
    </xf>
    <xf numFmtId="0" fontId="93" fillId="0" borderId="15" xfId="92" applyNumberFormat="1" applyFont="1" applyFill="1" applyBorder="1" applyAlignment="1">
      <alignment vertical="center"/>
    </xf>
    <xf numFmtId="0" fontId="92" fillId="0" borderId="15" xfId="92" applyNumberFormat="1" applyFont="1" applyFill="1" applyBorder="1" applyAlignment="1">
      <alignment vertical="center"/>
    </xf>
    <xf numFmtId="0" fontId="92" fillId="0" borderId="15" xfId="92" applyNumberFormat="1" applyFont="1" applyFill="1" applyBorder="1" applyAlignment="1">
      <alignment horizontal="center" vertical="center"/>
    </xf>
    <xf numFmtId="0" fontId="92" fillId="0" borderId="15" xfId="92" applyNumberFormat="1" applyFont="1" applyFill="1" applyBorder="1" applyAlignment="1">
      <alignment horizontal="right" vertical="center"/>
    </xf>
    <xf numFmtId="0" fontId="92" fillId="0" borderId="15" xfId="92" applyNumberFormat="1" applyFont="1" applyFill="1" applyBorder="1" applyAlignment="1">
      <alignment horizontal="left" vertical="center"/>
    </xf>
    <xf numFmtId="0" fontId="92" fillId="0" borderId="27" xfId="92" applyNumberFormat="1" applyFont="1" applyFill="1" applyBorder="1" applyAlignment="1">
      <alignment horizontal="center" vertical="center" shrinkToFit="1"/>
    </xf>
    <xf numFmtId="0" fontId="93" fillId="0" borderId="16" xfId="0" applyNumberFormat="1" applyFont="1" applyFill="1" applyBorder="1" applyAlignment="1">
      <alignment horizontal="centerContinuous" vertical="center" shrinkToFit="1"/>
    </xf>
    <xf numFmtId="0" fontId="90" fillId="0" borderId="16" xfId="0" applyNumberFormat="1" applyFont="1" applyFill="1" applyBorder="1" applyAlignment="1">
      <alignment horizontal="centerContinuous" vertical="center" shrinkToFit="1"/>
    </xf>
    <xf numFmtId="0" fontId="90" fillId="0" borderId="17" xfId="0" applyNumberFormat="1" applyFont="1" applyFill="1" applyBorder="1" applyAlignment="1">
      <alignment horizontal="centerContinuous" vertical="center" shrinkToFit="1"/>
    </xf>
    <xf numFmtId="0" fontId="90" fillId="0" borderId="0" xfId="0" applyNumberFormat="1" applyFont="1" applyFill="1" applyBorder="1" applyAlignment="1">
      <alignment horizontal="centerContinuous" vertical="center" shrinkToFit="1"/>
    </xf>
    <xf numFmtId="0" fontId="92" fillId="0" borderId="28" xfId="92" applyNumberFormat="1" applyFont="1" applyFill="1" applyBorder="1" applyAlignment="1">
      <alignment horizontal="left" vertical="center" shrinkToFit="1"/>
    </xf>
    <xf numFmtId="0" fontId="93" fillId="0" borderId="23" xfId="92" applyNumberFormat="1" applyFont="1" applyFill="1" applyBorder="1" applyAlignment="1">
      <alignment horizontal="center" vertical="center" shrinkToFit="1"/>
    </xf>
    <xf numFmtId="0" fontId="93" fillId="0" borderId="23" xfId="92" applyNumberFormat="1" applyFont="1" applyFill="1" applyBorder="1" applyAlignment="1">
      <alignment horizontal="centerContinuous" vertical="center" shrinkToFit="1"/>
    </xf>
    <xf numFmtId="0" fontId="92" fillId="0" borderId="20" xfId="92" applyNumberFormat="1" applyFont="1" applyFill="1" applyBorder="1" applyAlignment="1">
      <alignment horizontal="centerContinuous" vertical="center" shrinkToFit="1"/>
    </xf>
    <xf numFmtId="0" fontId="93" fillId="0" borderId="20" xfId="92" applyNumberFormat="1" applyFont="1" applyFill="1" applyBorder="1" applyAlignment="1">
      <alignment horizontal="centerContinuous" vertical="center" shrinkToFit="1"/>
    </xf>
    <xf numFmtId="0" fontId="92" fillId="0" borderId="18" xfId="92" applyNumberFormat="1" applyFont="1" applyFill="1" applyBorder="1" applyAlignment="1">
      <alignment horizontal="centerContinuous" vertical="center" shrinkToFit="1"/>
    </xf>
    <xf numFmtId="0" fontId="92" fillId="0" borderId="0" xfId="92" applyNumberFormat="1" applyFont="1" applyFill="1" applyBorder="1" applyAlignment="1">
      <alignment horizontal="center" vertical="center" shrinkToFit="1"/>
    </xf>
    <xf numFmtId="0" fontId="92" fillId="0" borderId="23" xfId="92" applyNumberFormat="1" applyFont="1" applyFill="1" applyBorder="1" applyAlignment="1">
      <alignment horizontal="center" vertical="center" shrinkToFit="1"/>
    </xf>
    <xf numFmtId="0" fontId="92" fillId="0" borderId="22" xfId="92" applyNumberFormat="1" applyFont="1" applyFill="1" applyBorder="1" applyAlignment="1">
      <alignment horizontal="centerContinuous" vertical="center" shrinkToFit="1"/>
    </xf>
    <xf numFmtId="0" fontId="93" fillId="0" borderId="20" xfId="92" applyNumberFormat="1" applyFont="1" applyFill="1" applyBorder="1" applyAlignment="1">
      <alignment horizontal="center" vertical="center" shrinkToFit="1"/>
    </xf>
    <xf numFmtId="0" fontId="93" fillId="0" borderId="20" xfId="92" applyNumberFormat="1" applyFont="1" applyFill="1" applyBorder="1" applyAlignment="1">
      <alignment horizontal="left" vertical="center" shrinkToFit="1"/>
    </xf>
    <xf numFmtId="0" fontId="92" fillId="0" borderId="33" xfId="92" applyNumberFormat="1" applyFont="1" applyFill="1" applyBorder="1" applyAlignment="1">
      <alignment horizontal="center" vertical="center" shrinkToFit="1"/>
    </xf>
    <xf numFmtId="0" fontId="92" fillId="0" borderId="33" xfId="92" applyNumberFormat="1" applyFont="1" applyFill="1" applyBorder="1" applyAlignment="1">
      <alignment horizontal="centerContinuous" vertical="center" shrinkToFit="1"/>
    </xf>
    <xf numFmtId="0" fontId="92" fillId="0" borderId="22" xfId="92" applyNumberFormat="1" applyFont="1" applyFill="1" applyBorder="1" applyAlignment="1">
      <alignment horizontal="center" vertical="center" shrinkToFit="1"/>
    </xf>
    <xf numFmtId="0" fontId="92" fillId="0" borderId="35" xfId="92" applyNumberFormat="1" applyFont="1" applyFill="1" applyBorder="1" applyAlignment="1">
      <alignment horizontal="center" vertical="center" shrinkToFit="1"/>
    </xf>
    <xf numFmtId="198" fontId="92" fillId="0" borderId="0" xfId="61" applyNumberFormat="1" applyFont="1" applyFill="1" applyBorder="1" applyAlignment="1">
      <alignment horizontal="right" vertical="center" shrinkToFit="1"/>
    </xf>
    <xf numFmtId="41" fontId="92" fillId="0" borderId="0" xfId="61" applyNumberFormat="1" applyFont="1" applyFill="1" applyBorder="1" applyAlignment="1">
      <alignment horizontal="right" vertical="center" shrinkToFit="1"/>
    </xf>
    <xf numFmtId="41" fontId="92" fillId="0" borderId="0" xfId="61" applyNumberFormat="1" applyFont="1" applyFill="1" applyBorder="1" applyAlignment="1">
      <alignment horizontal="right" vertical="center" wrapText="1" shrinkToFit="1"/>
    </xf>
    <xf numFmtId="41" fontId="92" fillId="0" borderId="23" xfId="61" applyNumberFormat="1" applyFont="1" applyFill="1" applyBorder="1" applyAlignment="1">
      <alignment horizontal="right" vertical="center" wrapText="1" shrinkToFit="1"/>
    </xf>
    <xf numFmtId="198" fontId="92" fillId="0" borderId="0" xfId="62" applyNumberFormat="1" applyFont="1" applyFill="1" applyAlignment="1" applyProtection="1">
      <alignment horizontal="right" vertical="center" shrinkToFit="1"/>
      <protection locked="0"/>
    </xf>
    <xf numFmtId="41" fontId="92" fillId="0" borderId="0" xfId="62" applyNumberFormat="1" applyFont="1" applyFill="1" applyAlignment="1" applyProtection="1">
      <alignment horizontal="right" vertical="center" shrinkToFit="1"/>
      <protection locked="0"/>
    </xf>
    <xf numFmtId="198" fontId="92" fillId="0" borderId="0" xfId="62" applyNumberFormat="1" applyFont="1" applyFill="1" applyBorder="1" applyAlignment="1">
      <alignment horizontal="right" vertical="center" shrinkToFit="1"/>
    </xf>
    <xf numFmtId="198" fontId="92" fillId="0" borderId="23" xfId="61" applyNumberFormat="1" applyFont="1" applyFill="1" applyBorder="1" applyAlignment="1">
      <alignment horizontal="right" vertical="center" shrinkToFit="1"/>
    </xf>
    <xf numFmtId="198" fontId="92" fillId="0" borderId="0" xfId="62" applyNumberFormat="1" applyFont="1" applyFill="1" applyBorder="1" applyAlignment="1" applyProtection="1">
      <alignment horizontal="right" vertical="center" shrinkToFit="1"/>
      <protection locked="0"/>
    </xf>
    <xf numFmtId="0" fontId="92" fillId="0" borderId="23" xfId="92" applyNumberFormat="1" applyFont="1" applyFill="1" applyBorder="1" applyAlignment="1" quotePrefix="1">
      <alignment horizontal="center" vertical="center" shrinkToFit="1"/>
    </xf>
    <xf numFmtId="198" fontId="92" fillId="0" borderId="0" xfId="61" applyNumberFormat="1" applyFont="1" applyFill="1" applyAlignment="1" applyProtection="1">
      <alignment horizontal="right" vertical="center" shrinkToFit="1"/>
      <protection/>
    </xf>
    <xf numFmtId="198" fontId="92" fillId="0" borderId="0" xfId="61" applyNumberFormat="1" applyFont="1" applyFill="1" applyAlignment="1" applyProtection="1">
      <alignment horizontal="right" vertical="center" shrinkToFit="1"/>
      <protection locked="0"/>
    </xf>
    <xf numFmtId="41" fontId="92" fillId="0" borderId="0" xfId="61" applyNumberFormat="1" applyFont="1" applyFill="1" applyAlignment="1" applyProtection="1">
      <alignment horizontal="right" vertical="center" shrinkToFit="1"/>
      <protection locked="0"/>
    </xf>
    <xf numFmtId="41" fontId="92" fillId="0" borderId="0" xfId="62" applyNumberFormat="1" applyFont="1" applyFill="1" applyAlignment="1" applyProtection="1">
      <alignment horizontal="right" vertical="center" wrapText="1" shrinkToFit="1"/>
      <protection locked="0"/>
    </xf>
    <xf numFmtId="0" fontId="92" fillId="0" borderId="0" xfId="92" applyNumberFormat="1" applyFont="1" applyFill="1" applyBorder="1" applyAlignment="1" quotePrefix="1">
      <alignment horizontal="center" vertical="center" shrinkToFit="1"/>
    </xf>
    <xf numFmtId="0" fontId="95" fillId="0" borderId="23" xfId="92" applyNumberFormat="1" applyFont="1" applyFill="1" applyBorder="1" applyAlignment="1" quotePrefix="1">
      <alignment horizontal="center" vertical="center" shrinkToFit="1"/>
    </xf>
    <xf numFmtId="198" fontId="95" fillId="0" borderId="0" xfId="61" applyNumberFormat="1" applyFont="1" applyFill="1" applyBorder="1" applyAlignment="1">
      <alignment horizontal="right" vertical="center" shrinkToFit="1"/>
    </xf>
    <xf numFmtId="198" fontId="95" fillId="0" borderId="0" xfId="61" applyNumberFormat="1" applyFont="1" applyFill="1" applyAlignment="1" applyProtection="1">
      <alignment horizontal="right" vertical="center" shrinkToFit="1"/>
      <protection/>
    </xf>
    <xf numFmtId="198" fontId="95" fillId="0" borderId="0" xfId="61" applyNumberFormat="1" applyFont="1" applyFill="1" applyAlignment="1" applyProtection="1">
      <alignment horizontal="right" vertical="center" shrinkToFit="1"/>
      <protection locked="0"/>
    </xf>
    <xf numFmtId="41" fontId="95" fillId="0" borderId="0" xfId="61" applyNumberFormat="1" applyFont="1" applyFill="1" applyAlignment="1" applyProtection="1">
      <alignment horizontal="right" vertical="center" shrinkToFit="1"/>
      <protection locked="0"/>
    </xf>
    <xf numFmtId="198" fontId="95" fillId="0" borderId="23" xfId="61" applyNumberFormat="1" applyFont="1" applyFill="1" applyBorder="1" applyAlignment="1" applyProtection="1">
      <alignment horizontal="right" vertical="center" shrinkToFit="1"/>
      <protection locked="0"/>
    </xf>
    <xf numFmtId="0" fontId="95" fillId="0" borderId="0" xfId="92" applyNumberFormat="1" applyFont="1" applyFill="1" applyBorder="1" applyAlignment="1" quotePrefix="1">
      <alignment horizontal="center" vertical="center" shrinkToFit="1"/>
    </xf>
    <xf numFmtId="0" fontId="95" fillId="0" borderId="0" xfId="92" applyNumberFormat="1" applyFont="1" applyFill="1" applyBorder="1" applyAlignment="1">
      <alignment vertical="center"/>
    </xf>
    <xf numFmtId="198" fontId="95" fillId="0" borderId="0" xfId="92" applyNumberFormat="1" applyFont="1" applyFill="1" applyBorder="1" applyAlignment="1">
      <alignment vertical="center"/>
    </xf>
    <xf numFmtId="41" fontId="92" fillId="0" borderId="0" xfId="61" applyNumberFormat="1" applyFont="1" applyFill="1" applyAlignment="1" applyProtection="1">
      <alignment horizontal="right" vertical="center" wrapText="1" shrinkToFit="1"/>
      <protection/>
    </xf>
    <xf numFmtId="41" fontId="92" fillId="0" borderId="0" xfId="62" applyNumberFormat="1" applyFont="1" applyFill="1" applyBorder="1" applyAlignment="1">
      <alignment horizontal="right" vertical="center" wrapText="1" shrinkToFit="1"/>
    </xf>
    <xf numFmtId="41" fontId="92" fillId="0" borderId="23" xfId="62" applyNumberFormat="1" applyFont="1" applyFill="1" applyBorder="1" applyAlignment="1">
      <alignment horizontal="right" vertical="center" wrapText="1" shrinkToFit="1"/>
    </xf>
    <xf numFmtId="0" fontId="92" fillId="0" borderId="0" xfId="92" applyNumberFormat="1" applyFont="1" applyFill="1" applyBorder="1" applyAlignment="1">
      <alignment horizontal="right" vertical="center" shrinkToFit="1"/>
    </xf>
    <xf numFmtId="41" fontId="92" fillId="0" borderId="0" xfId="62" applyNumberFormat="1" applyFont="1" applyFill="1" applyBorder="1" applyAlignment="1" applyProtection="1">
      <alignment horizontal="right" vertical="center" wrapText="1" shrinkToFit="1"/>
      <protection locked="0"/>
    </xf>
    <xf numFmtId="0" fontId="92" fillId="0" borderId="19" xfId="92" applyNumberFormat="1" applyFont="1" applyFill="1" applyBorder="1" applyAlignment="1">
      <alignment horizontal="right" vertical="center" shrinkToFit="1"/>
    </xf>
    <xf numFmtId="198" fontId="92" fillId="0" borderId="0" xfId="62" applyNumberFormat="1" applyFont="1" applyFill="1" applyAlignment="1">
      <alignment horizontal="right" vertical="center" shrinkToFit="1"/>
    </xf>
    <xf numFmtId="41" fontId="106" fillId="0" borderId="0" xfId="97" applyNumberFormat="1" applyFont="1" applyFill="1" applyBorder="1" applyAlignment="1">
      <alignment horizontal="right" vertical="center" wrapText="1" shrinkToFit="1"/>
    </xf>
    <xf numFmtId="41" fontId="112" fillId="0" borderId="0" xfId="97" applyNumberFormat="1" applyFont="1" applyFill="1" applyBorder="1" applyAlignment="1">
      <alignment horizontal="right" vertical="center" wrapText="1" shrinkToFit="1"/>
    </xf>
    <xf numFmtId="41" fontId="92" fillId="0" borderId="0" xfId="62" applyNumberFormat="1" applyFont="1" applyFill="1" applyBorder="1" applyAlignment="1">
      <alignment horizontal="right" vertical="center" shrinkToFit="1"/>
    </xf>
    <xf numFmtId="41" fontId="92" fillId="0" borderId="0" xfId="92" applyNumberFormat="1" applyFont="1" applyFill="1" applyAlignment="1" applyProtection="1">
      <alignment horizontal="right" vertical="center" shrinkToFit="1"/>
      <protection locked="0"/>
    </xf>
    <xf numFmtId="198" fontId="92" fillId="0" borderId="0" xfId="92" applyNumberFormat="1" applyFont="1" applyFill="1" applyAlignment="1" applyProtection="1">
      <alignment horizontal="right" vertical="center" shrinkToFit="1"/>
      <protection locked="0"/>
    </xf>
    <xf numFmtId="198" fontId="89" fillId="0" borderId="0" xfId="92" applyNumberFormat="1" applyFont="1" applyFill="1" applyAlignment="1" applyProtection="1">
      <alignment horizontal="right" vertical="center" shrinkToFit="1"/>
      <protection locked="0"/>
    </xf>
    <xf numFmtId="41" fontId="92" fillId="0" borderId="0" xfId="92" applyNumberFormat="1" applyFont="1" applyFill="1" applyAlignment="1" applyProtection="1">
      <alignment horizontal="right" vertical="center" wrapText="1" shrinkToFit="1"/>
      <protection locked="0"/>
    </xf>
    <xf numFmtId="41" fontId="92" fillId="0" borderId="0" xfId="92" applyNumberFormat="1" applyFont="1" applyFill="1" applyBorder="1" applyAlignment="1" applyProtection="1">
      <alignment horizontal="right" vertical="center" wrapText="1" shrinkToFit="1"/>
      <protection locked="0"/>
    </xf>
    <xf numFmtId="198" fontId="92" fillId="0" borderId="0" xfId="92" applyNumberFormat="1" applyFont="1" applyFill="1" applyBorder="1" applyAlignment="1" applyProtection="1">
      <alignment horizontal="right" vertical="center" shrinkToFit="1"/>
      <protection locked="0"/>
    </xf>
    <xf numFmtId="198" fontId="92" fillId="0" borderId="0" xfId="61" applyNumberFormat="1" applyFont="1" applyFill="1" applyBorder="1" applyAlignment="1" applyProtection="1">
      <alignment horizontal="right" vertical="center" shrinkToFit="1"/>
      <protection locked="0"/>
    </xf>
    <xf numFmtId="41" fontId="92" fillId="0" borderId="0" xfId="61" applyNumberFormat="1" applyFont="1" applyFill="1" applyBorder="1" applyAlignment="1" applyProtection="1">
      <alignment horizontal="right" vertical="center" wrapText="1" shrinkToFit="1"/>
      <protection locked="0"/>
    </xf>
    <xf numFmtId="0" fontId="94" fillId="0" borderId="24" xfId="92" applyNumberFormat="1" applyFont="1" applyFill="1" applyBorder="1" applyAlignment="1">
      <alignment vertical="center"/>
    </xf>
    <xf numFmtId="0" fontId="94" fillId="0" borderId="15" xfId="92" applyNumberFormat="1" applyFont="1" applyFill="1" applyBorder="1" applyAlignment="1">
      <alignment horizontal="right" vertical="center"/>
    </xf>
    <xf numFmtId="41" fontId="94" fillId="0" borderId="15" xfId="61" applyNumberFormat="1" applyFont="1" applyFill="1" applyBorder="1" applyAlignment="1">
      <alignment horizontal="right" vertical="center"/>
    </xf>
    <xf numFmtId="41" fontId="94" fillId="0" borderId="15" xfId="62" applyNumberFormat="1" applyFont="1" applyFill="1" applyBorder="1" applyAlignment="1">
      <alignment horizontal="right" vertical="center"/>
    </xf>
    <xf numFmtId="41" fontId="94" fillId="0" borderId="0" xfId="62" applyNumberFormat="1" applyFont="1" applyFill="1" applyAlignment="1" applyProtection="1">
      <alignment horizontal="right" vertical="center"/>
      <protection locked="0"/>
    </xf>
    <xf numFmtId="41" fontId="94" fillId="0" borderId="0" xfId="62" applyNumberFormat="1" applyFont="1" applyFill="1" applyBorder="1" applyAlignment="1">
      <alignment horizontal="right" vertical="center"/>
    </xf>
    <xf numFmtId="41" fontId="94" fillId="0" borderId="15" xfId="62" applyNumberFormat="1" applyFont="1" applyFill="1" applyBorder="1" applyAlignment="1">
      <alignment horizontal="center" vertical="center"/>
    </xf>
    <xf numFmtId="41" fontId="94" fillId="0" borderId="15" xfId="62" applyNumberFormat="1" applyFont="1" applyFill="1" applyBorder="1" applyAlignment="1">
      <alignment horizontal="left" vertical="center"/>
    </xf>
    <xf numFmtId="41" fontId="94" fillId="0" borderId="24" xfId="62" applyNumberFormat="1" applyFont="1" applyFill="1" applyBorder="1" applyAlignment="1">
      <alignment horizontal="right" vertical="center"/>
    </xf>
    <xf numFmtId="0" fontId="94" fillId="0" borderId="15" xfId="92" applyNumberFormat="1" applyFont="1" applyFill="1" applyBorder="1" applyAlignment="1">
      <alignment vertical="center"/>
    </xf>
    <xf numFmtId="0" fontId="92" fillId="0" borderId="0" xfId="92" applyNumberFormat="1" applyFont="1" applyFill="1" applyBorder="1" applyAlignment="1">
      <alignment horizontal="right" vertical="center"/>
    </xf>
    <xf numFmtId="0" fontId="92" fillId="0" borderId="26" xfId="92" applyNumberFormat="1" applyFont="1" applyFill="1" applyBorder="1" applyAlignment="1">
      <alignment horizontal="right" vertical="center"/>
    </xf>
    <xf numFmtId="0" fontId="92" fillId="0" borderId="26" xfId="92" applyNumberFormat="1" applyFont="1" applyFill="1" applyBorder="1" applyAlignment="1">
      <alignment vertical="center"/>
    </xf>
    <xf numFmtId="0" fontId="92" fillId="0" borderId="0" xfId="92" applyNumberFormat="1" applyFont="1" applyFill="1" applyBorder="1" applyAlignment="1">
      <alignment horizontal="center" vertical="center"/>
    </xf>
    <xf numFmtId="187" fontId="92" fillId="0" borderId="0" xfId="92" applyNumberFormat="1" applyFont="1" applyFill="1" applyBorder="1" applyAlignment="1">
      <alignment horizontal="right" vertical="center"/>
    </xf>
    <xf numFmtId="3" fontId="92" fillId="0" borderId="0" xfId="92" applyNumberFormat="1" applyFont="1" applyFill="1" applyBorder="1" applyAlignment="1">
      <alignment horizontal="right" vertical="center"/>
    </xf>
    <xf numFmtId="0" fontId="93" fillId="0" borderId="0" xfId="92" applyNumberFormat="1" applyFont="1" applyFill="1" applyAlignment="1">
      <alignment vertical="center"/>
    </xf>
    <xf numFmtId="0" fontId="92" fillId="0" borderId="0" xfId="92" applyNumberFormat="1" applyFont="1" applyFill="1" applyAlignment="1">
      <alignment horizontal="left" vertical="center"/>
    </xf>
    <xf numFmtId="187" fontId="92" fillId="0" borderId="0" xfId="92" applyNumberFormat="1" applyFont="1" applyFill="1" applyAlignment="1">
      <alignment vertical="center"/>
    </xf>
    <xf numFmtId="0" fontId="92" fillId="0" borderId="0" xfId="92" applyNumberFormat="1" applyFont="1" applyFill="1" applyAlignment="1">
      <alignment horizontal="right" vertical="center"/>
    </xf>
    <xf numFmtId="0" fontId="101" fillId="0" borderId="0" xfId="92" applyNumberFormat="1" applyFont="1" applyFill="1" applyAlignment="1">
      <alignment vertical="center"/>
    </xf>
    <xf numFmtId="0" fontId="101" fillId="0" borderId="0" xfId="92" applyNumberFormat="1" applyFont="1" applyFill="1" applyAlignment="1">
      <alignment horizontal="center" vertical="center"/>
    </xf>
    <xf numFmtId="187" fontId="101" fillId="0" borderId="0" xfId="92" applyNumberFormat="1" applyFont="1" applyFill="1" applyAlignment="1">
      <alignment vertical="center"/>
    </xf>
    <xf numFmtId="0" fontId="101" fillId="0" borderId="0" xfId="92" applyNumberFormat="1" applyFont="1" applyFill="1" applyAlignment="1">
      <alignment horizontal="right" vertical="center"/>
    </xf>
    <xf numFmtId="0" fontId="101" fillId="0" borderId="0" xfId="92" applyNumberFormat="1" applyFont="1" applyFill="1" applyBorder="1" applyAlignment="1">
      <alignment vertical="center"/>
    </xf>
    <xf numFmtId="0" fontId="101" fillId="0" borderId="0" xfId="92" applyNumberFormat="1" applyFont="1" applyFill="1" applyBorder="1" applyAlignment="1">
      <alignment horizontal="right" vertical="center"/>
    </xf>
    <xf numFmtId="0" fontId="101" fillId="0" borderId="0" xfId="92" applyNumberFormat="1" applyFont="1" applyFill="1" applyBorder="1" applyAlignment="1">
      <alignment horizontal="left" vertical="center"/>
    </xf>
    <xf numFmtId="0" fontId="88" fillId="0" borderId="0" xfId="109" applyNumberFormat="1" applyFont="1" applyFill="1" applyAlignment="1">
      <alignment vertical="center"/>
    </xf>
    <xf numFmtId="0" fontId="89" fillId="0" borderId="0" xfId="109" applyNumberFormat="1" applyFont="1" applyFill="1" applyAlignment="1">
      <alignment vertical="center"/>
    </xf>
    <xf numFmtId="0" fontId="89" fillId="0" borderId="0" xfId="109" applyNumberFormat="1" applyFont="1" applyFill="1" applyBorder="1" applyAlignment="1">
      <alignment vertical="center"/>
    </xf>
    <xf numFmtId="0" fontId="88" fillId="0" borderId="0" xfId="109" applyNumberFormat="1" applyFont="1" applyFill="1" applyBorder="1" applyAlignment="1">
      <alignment horizontal="right" vertical="center"/>
    </xf>
    <xf numFmtId="0" fontId="91" fillId="0" borderId="0" xfId="109" applyNumberFormat="1" applyFont="1" applyFill="1" applyAlignment="1">
      <alignment vertical="center"/>
    </xf>
    <xf numFmtId="0" fontId="92" fillId="0" borderId="0" xfId="109" applyNumberFormat="1" applyFont="1" applyFill="1" applyAlignment="1">
      <alignment vertical="center"/>
    </xf>
    <xf numFmtId="0" fontId="92" fillId="0" borderId="0" xfId="109" applyNumberFormat="1" applyFont="1" applyFill="1" applyBorder="1" applyAlignment="1">
      <alignment vertical="center"/>
    </xf>
    <xf numFmtId="0" fontId="91" fillId="0" borderId="0" xfId="109" applyNumberFormat="1" applyFont="1" applyFill="1" applyBorder="1" applyAlignment="1">
      <alignment horizontal="right" vertical="center"/>
    </xf>
    <xf numFmtId="0" fontId="92" fillId="0" borderId="0" xfId="109" applyNumberFormat="1" applyFont="1" applyFill="1" applyAlignment="1">
      <alignment horizontal="centerContinuous" vertical="center"/>
    </xf>
    <xf numFmtId="0" fontId="92" fillId="0" borderId="0" xfId="109" applyNumberFormat="1" applyFont="1" applyFill="1" applyBorder="1" applyAlignment="1">
      <alignment horizontal="centerContinuous" vertical="center"/>
    </xf>
    <xf numFmtId="0" fontId="93" fillId="0" borderId="15" xfId="109" applyNumberFormat="1" applyFont="1" applyFill="1" applyBorder="1" applyAlignment="1">
      <alignment vertical="center"/>
    </xf>
    <xf numFmtId="0" fontId="92" fillId="0" borderId="15" xfId="109" applyNumberFormat="1" applyFont="1" applyFill="1" applyBorder="1" applyAlignment="1">
      <alignment vertical="center"/>
    </xf>
    <xf numFmtId="0" fontId="92" fillId="0" borderId="15" xfId="109" applyNumberFormat="1" applyFont="1" applyFill="1" applyBorder="1" applyAlignment="1">
      <alignment horizontal="right" vertical="center"/>
    </xf>
    <xf numFmtId="0" fontId="92" fillId="0" borderId="20" xfId="109" applyNumberFormat="1" applyFont="1" applyFill="1" applyBorder="1" applyAlignment="1">
      <alignment vertical="center"/>
    </xf>
    <xf numFmtId="0" fontId="93" fillId="0" borderId="20" xfId="109" applyNumberFormat="1" applyFont="1" applyFill="1" applyBorder="1" applyAlignment="1">
      <alignment horizontal="centerContinuous" vertical="center"/>
    </xf>
    <xf numFmtId="0" fontId="93" fillId="0" borderId="18" xfId="109" applyNumberFormat="1" applyFont="1" applyFill="1" applyBorder="1" applyAlignment="1">
      <alignment horizontal="center" vertical="center"/>
    </xf>
    <xf numFmtId="0" fontId="92" fillId="0" borderId="20" xfId="109" applyNumberFormat="1" applyFont="1" applyFill="1" applyBorder="1" applyAlignment="1">
      <alignment horizontal="centerContinuous" vertical="center"/>
    </xf>
    <xf numFmtId="0" fontId="92" fillId="0" borderId="22" xfId="109" applyNumberFormat="1" applyFont="1" applyFill="1" applyBorder="1" applyAlignment="1">
      <alignment horizontal="centerContinuous" vertical="center"/>
    </xf>
    <xf numFmtId="0" fontId="92" fillId="0" borderId="22" xfId="109" applyNumberFormat="1" applyFont="1" applyFill="1" applyBorder="1" applyAlignment="1">
      <alignment horizontal="center" vertical="center" shrinkToFit="1"/>
    </xf>
    <xf numFmtId="0" fontId="92" fillId="0" borderId="22" xfId="109" applyNumberFormat="1" applyFont="1" applyFill="1" applyBorder="1" applyAlignment="1">
      <alignment horizontal="centerContinuous" vertical="center" shrinkToFit="1"/>
    </xf>
    <xf numFmtId="0" fontId="92" fillId="0" borderId="0" xfId="109" applyNumberFormat="1" applyFont="1" applyFill="1" applyBorder="1" applyAlignment="1" quotePrefix="1">
      <alignment horizontal="center" vertical="center"/>
    </xf>
    <xf numFmtId="3" fontId="92" fillId="0" borderId="36" xfId="0" applyNumberFormat="1" applyFont="1" applyFill="1" applyBorder="1" applyAlignment="1">
      <alignment horizontal="right" vertical="center" wrapText="1"/>
    </xf>
    <xf numFmtId="40" fontId="92" fillId="0" borderId="38" xfId="0" applyNumberFormat="1" applyFont="1" applyFill="1" applyBorder="1" applyAlignment="1">
      <alignment horizontal="right" vertical="center" wrapText="1"/>
    </xf>
    <xf numFmtId="43" fontId="92" fillId="0" borderId="37" xfId="0" applyNumberFormat="1" applyFont="1" applyFill="1" applyBorder="1" applyAlignment="1">
      <alignment horizontal="center" vertical="center"/>
    </xf>
    <xf numFmtId="3" fontId="92" fillId="0" borderId="19" xfId="0" applyNumberFormat="1" applyFont="1" applyFill="1" applyBorder="1" applyAlignment="1">
      <alignment horizontal="right" vertical="center" wrapText="1"/>
    </xf>
    <xf numFmtId="40" fontId="92" fillId="0" borderId="0" xfId="0" applyNumberFormat="1" applyFont="1" applyFill="1" applyBorder="1" applyAlignment="1">
      <alignment horizontal="right" vertical="center" wrapText="1"/>
    </xf>
    <xf numFmtId="43" fontId="92" fillId="0" borderId="23" xfId="0" applyNumberFormat="1" applyFont="1" applyFill="1" applyBorder="1" applyAlignment="1">
      <alignment horizontal="center" vertical="center"/>
    </xf>
    <xf numFmtId="4" fontId="92" fillId="0" borderId="0" xfId="0" applyNumberFormat="1" applyFont="1" applyFill="1" applyBorder="1" applyAlignment="1">
      <alignment horizontal="right" vertical="center" wrapText="1"/>
    </xf>
    <xf numFmtId="0" fontId="113" fillId="0" borderId="0" xfId="0" applyNumberFormat="1" applyFont="1" applyAlignment="1">
      <alignment vertical="center"/>
    </xf>
    <xf numFmtId="0" fontId="95" fillId="0" borderId="0" xfId="109" applyNumberFormat="1" applyFont="1" applyFill="1" applyBorder="1" applyAlignment="1" quotePrefix="1">
      <alignment horizontal="center" vertical="center"/>
    </xf>
    <xf numFmtId="3" fontId="95" fillId="0" borderId="19" xfId="0" applyNumberFormat="1" applyFont="1" applyFill="1" applyBorder="1" applyAlignment="1">
      <alignment horizontal="right" vertical="center" wrapText="1"/>
    </xf>
    <xf numFmtId="4" fontId="95" fillId="0" borderId="0" xfId="0" applyNumberFormat="1" applyFont="1" applyFill="1" applyBorder="1" applyAlignment="1">
      <alignment horizontal="right" vertical="center" wrapText="1"/>
    </xf>
    <xf numFmtId="40" fontId="95" fillId="0" borderId="0" xfId="0" applyNumberFormat="1" applyFont="1" applyFill="1" applyBorder="1" applyAlignment="1">
      <alignment horizontal="right" vertical="center" wrapText="1"/>
    </xf>
    <xf numFmtId="43" fontId="95" fillId="0" borderId="23" xfId="0" applyNumberFormat="1" applyFont="1" applyFill="1" applyBorder="1" applyAlignment="1">
      <alignment horizontal="center" vertical="center"/>
    </xf>
    <xf numFmtId="0" fontId="92" fillId="0" borderId="0" xfId="109" applyNumberFormat="1" applyFont="1" applyFill="1" applyBorder="1" applyAlignment="1">
      <alignment horizontal="center" vertical="center" shrinkToFit="1"/>
    </xf>
    <xf numFmtId="0" fontId="92" fillId="0" borderId="19" xfId="0" applyFont="1" applyFill="1" applyBorder="1" applyAlignment="1">
      <alignment horizontal="right" vertical="center" wrapText="1"/>
    </xf>
    <xf numFmtId="0" fontId="92" fillId="0" borderId="0" xfId="0" applyFont="1" applyFill="1" applyBorder="1" applyAlignment="1">
      <alignment horizontal="right" vertical="center" wrapText="1"/>
    </xf>
    <xf numFmtId="0" fontId="92" fillId="0" borderId="25" xfId="109" applyNumberFormat="1" applyFont="1" applyFill="1" applyBorder="1" applyAlignment="1">
      <alignment horizontal="right" vertical="center"/>
    </xf>
    <xf numFmtId="4" fontId="92" fillId="0" borderId="15" xfId="109" applyNumberFormat="1" applyFont="1" applyFill="1" applyBorder="1" applyAlignment="1">
      <alignment horizontal="right" vertical="center"/>
    </xf>
    <xf numFmtId="0" fontId="92" fillId="0" borderId="24" xfId="109" applyNumberFormat="1" applyFont="1" applyFill="1" applyBorder="1" applyAlignment="1">
      <alignment horizontal="right" vertical="center"/>
    </xf>
    <xf numFmtId="0" fontId="92" fillId="0" borderId="0" xfId="109" applyNumberFormat="1" applyFont="1" applyFill="1" applyBorder="1" applyAlignment="1">
      <alignment horizontal="right" vertical="center"/>
    </xf>
    <xf numFmtId="4" fontId="92" fillId="0" borderId="0" xfId="109" applyNumberFormat="1" applyFont="1" applyFill="1" applyBorder="1" applyAlignment="1">
      <alignment horizontal="right" vertical="center"/>
    </xf>
    <xf numFmtId="0" fontId="93" fillId="0" borderId="0" xfId="109" applyNumberFormat="1" applyFont="1" applyFill="1" applyAlignment="1">
      <alignment vertical="center"/>
    </xf>
    <xf numFmtId="0" fontId="92" fillId="0" borderId="0" xfId="109" applyNumberFormat="1" applyFont="1" applyFill="1" applyAlignment="1">
      <alignment horizontal="right" vertical="center"/>
    </xf>
    <xf numFmtId="0" fontId="92" fillId="0" borderId="0" xfId="105" applyNumberFormat="1" applyFont="1" applyFill="1" applyBorder="1" applyAlignment="1">
      <alignment horizontal="left" vertical="center"/>
    </xf>
    <xf numFmtId="0" fontId="92" fillId="0" borderId="0" xfId="105" applyNumberFormat="1" applyFont="1" applyFill="1" applyBorder="1" applyAlignment="1">
      <alignment horizontal="right" vertical="center"/>
    </xf>
    <xf numFmtId="3" fontId="92" fillId="0" borderId="0" xfId="109" applyNumberFormat="1" applyFont="1" applyFill="1" applyAlignment="1">
      <alignment horizontal="right" vertical="center"/>
    </xf>
    <xf numFmtId="0" fontId="93" fillId="0" borderId="0" xfId="0" applyNumberFormat="1" applyFont="1" applyFill="1" applyAlignment="1">
      <alignment vertical="center"/>
    </xf>
    <xf numFmtId="0" fontId="114" fillId="0" borderId="0" xfId="0" applyNumberFormat="1" applyFont="1" applyFill="1" applyAlignment="1">
      <alignment/>
    </xf>
    <xf numFmtId="0" fontId="88" fillId="0" borderId="0" xfId="94" applyNumberFormat="1" applyFont="1" applyFill="1" applyAlignment="1">
      <alignment vertical="center"/>
      <protection/>
    </xf>
    <xf numFmtId="0" fontId="89" fillId="0" borderId="0" xfId="94" applyNumberFormat="1" applyFont="1" applyFill="1" applyAlignment="1">
      <alignment vertical="center"/>
      <protection/>
    </xf>
    <xf numFmtId="0" fontId="89" fillId="0" borderId="0" xfId="94" applyNumberFormat="1" applyFont="1" applyFill="1" applyBorder="1" applyAlignment="1">
      <alignment vertical="center"/>
      <protection/>
    </xf>
    <xf numFmtId="0" fontId="88" fillId="0" borderId="0" xfId="94" applyNumberFormat="1" applyFont="1" applyFill="1" applyBorder="1" applyAlignment="1">
      <alignment horizontal="right" vertical="center"/>
      <protection/>
    </xf>
    <xf numFmtId="0" fontId="91" fillId="0" borderId="0" xfId="94" applyNumberFormat="1" applyFont="1" applyFill="1" applyAlignment="1">
      <alignment vertical="center"/>
      <protection/>
    </xf>
    <xf numFmtId="0" fontId="92" fillId="0" borderId="0" xfId="94" applyNumberFormat="1" applyFont="1" applyFill="1" applyAlignment="1">
      <alignment vertical="center"/>
      <protection/>
    </xf>
    <xf numFmtId="0" fontId="92" fillId="0" borderId="0" xfId="94" applyNumberFormat="1" applyFont="1" applyFill="1" applyBorder="1" applyAlignment="1">
      <alignment vertical="center"/>
      <protection/>
    </xf>
    <xf numFmtId="0" fontId="91" fillId="0" borderId="0" xfId="94" applyNumberFormat="1" applyFont="1" applyFill="1" applyBorder="1" applyAlignment="1">
      <alignment horizontal="right" vertical="center"/>
      <protection/>
    </xf>
    <xf numFmtId="0" fontId="95" fillId="0" borderId="0" xfId="94" applyNumberFormat="1" applyFont="1" applyFill="1" applyAlignment="1">
      <alignment horizontal="centerContinuous" vertical="center"/>
      <protection/>
    </xf>
    <xf numFmtId="0" fontId="95" fillId="0" borderId="0" xfId="94" applyNumberFormat="1" applyFont="1" applyFill="1" applyBorder="1" applyAlignment="1">
      <alignment horizontal="centerContinuous" vertical="center"/>
      <protection/>
    </xf>
    <xf numFmtId="0" fontId="93" fillId="0" borderId="15" xfId="94" applyNumberFormat="1" applyFont="1" applyFill="1" applyBorder="1" applyAlignment="1">
      <alignment vertical="center"/>
      <protection/>
    </xf>
    <xf numFmtId="0" fontId="92" fillId="0" borderId="15" xfId="94" applyNumberFormat="1" applyFont="1" applyFill="1" applyBorder="1" applyAlignment="1">
      <alignment vertical="center"/>
      <protection/>
    </xf>
    <xf numFmtId="0" fontId="92" fillId="0" borderId="15" xfId="94" applyNumberFormat="1" applyFont="1" applyFill="1" applyBorder="1" applyAlignment="1">
      <alignment horizontal="right" vertical="center"/>
      <protection/>
    </xf>
    <xf numFmtId="0" fontId="93" fillId="0" borderId="32" xfId="94" applyNumberFormat="1" applyFont="1" applyFill="1" applyBorder="1" applyAlignment="1">
      <alignment horizontal="center" vertical="center"/>
      <protection/>
    </xf>
    <xf numFmtId="0" fontId="93" fillId="0" borderId="28" xfId="94" applyNumberFormat="1" applyFont="1" applyFill="1" applyBorder="1" applyAlignment="1">
      <alignment horizontal="center" vertical="center"/>
      <protection/>
    </xf>
    <xf numFmtId="0" fontId="90" fillId="0" borderId="20" xfId="0" applyNumberFormat="1" applyFont="1" applyBorder="1" applyAlignment="1">
      <alignment/>
    </xf>
    <xf numFmtId="0" fontId="93" fillId="0" borderId="13" xfId="94" applyNumberFormat="1" applyFont="1" applyFill="1" applyBorder="1" applyAlignment="1">
      <alignment horizontal="center" vertical="center"/>
      <protection/>
    </xf>
    <xf numFmtId="0" fontId="92" fillId="0" borderId="22" xfId="94" applyNumberFormat="1" applyFont="1" applyFill="1" applyBorder="1" applyAlignment="1">
      <alignment horizontal="center" vertical="center" wrapText="1"/>
      <protection/>
    </xf>
    <xf numFmtId="0" fontId="92" fillId="0" borderId="22" xfId="94" applyNumberFormat="1" applyFont="1" applyFill="1" applyBorder="1" applyAlignment="1">
      <alignment horizontal="center" vertical="center"/>
      <protection/>
    </xf>
    <xf numFmtId="0" fontId="92" fillId="0" borderId="22" xfId="94" applyNumberFormat="1" applyFont="1" applyFill="1" applyBorder="1" applyAlignment="1">
      <alignment horizontal="center" vertical="center" shrinkToFit="1"/>
      <protection/>
    </xf>
    <xf numFmtId="0" fontId="92" fillId="0" borderId="33" xfId="94" applyNumberFormat="1" applyFont="1" applyFill="1" applyBorder="1" applyAlignment="1">
      <alignment horizontal="center" vertical="center" wrapText="1"/>
      <protection/>
    </xf>
    <xf numFmtId="0" fontId="92" fillId="0" borderId="23" xfId="94" applyNumberFormat="1" applyFont="1" applyFill="1" applyBorder="1" applyAlignment="1" quotePrefix="1">
      <alignment horizontal="center" vertical="center"/>
      <protection/>
    </xf>
    <xf numFmtId="0" fontId="92" fillId="0" borderId="0" xfId="94" applyNumberFormat="1" applyFont="1" applyFill="1" applyAlignment="1" applyProtection="1">
      <alignment horizontal="right" vertical="center"/>
      <protection locked="0"/>
    </xf>
    <xf numFmtId="220" fontId="92" fillId="0" borderId="0" xfId="61" applyNumberFormat="1" applyFont="1" applyFill="1" applyAlignment="1" applyProtection="1">
      <alignment horizontal="right" vertical="center"/>
      <protection locked="0"/>
    </xf>
    <xf numFmtId="220" fontId="92" fillId="0" borderId="0" xfId="0" applyNumberFormat="1" applyFont="1" applyFill="1" applyAlignment="1">
      <alignment horizontal="right" vertical="center"/>
    </xf>
    <xf numFmtId="0" fontId="92" fillId="0" borderId="19" xfId="94" applyNumberFormat="1" applyFont="1" applyFill="1" applyBorder="1" applyAlignment="1" quotePrefix="1">
      <alignment horizontal="center" vertical="center"/>
      <protection/>
    </xf>
    <xf numFmtId="0" fontId="95" fillId="0" borderId="23" xfId="94" applyNumberFormat="1" applyFont="1" applyFill="1" applyBorder="1" applyAlignment="1" quotePrefix="1">
      <alignment horizontal="center" vertical="center"/>
      <protection/>
    </xf>
    <xf numFmtId="0" fontId="95" fillId="0" borderId="0" xfId="94" applyNumberFormat="1" applyFont="1" applyFill="1" applyAlignment="1" applyProtection="1">
      <alignment horizontal="right" vertical="center"/>
      <protection locked="0"/>
    </xf>
    <xf numFmtId="220" fontId="95" fillId="0" borderId="0" xfId="61" applyNumberFormat="1" applyFont="1" applyFill="1" applyAlignment="1" applyProtection="1">
      <alignment horizontal="right" vertical="center"/>
      <protection locked="0"/>
    </xf>
    <xf numFmtId="220" fontId="95" fillId="0" borderId="0" xfId="0" applyNumberFormat="1" applyFont="1" applyFill="1" applyAlignment="1">
      <alignment horizontal="right" vertical="center"/>
    </xf>
    <xf numFmtId="0" fontId="95" fillId="0" borderId="19" xfId="94" applyNumberFormat="1" applyFont="1" applyFill="1" applyBorder="1" applyAlignment="1" quotePrefix="1">
      <alignment horizontal="center" vertical="center"/>
      <protection/>
    </xf>
    <xf numFmtId="43" fontId="96" fillId="0" borderId="0" xfId="0" applyNumberFormat="1" applyFont="1" applyAlignment="1">
      <alignment/>
    </xf>
    <xf numFmtId="1" fontId="93" fillId="0" borderId="23" xfId="94" applyNumberFormat="1" applyFont="1" applyFill="1" applyBorder="1" applyAlignment="1" quotePrefix="1">
      <alignment horizontal="center" vertical="center"/>
      <protection/>
    </xf>
    <xf numFmtId="220" fontId="92" fillId="0" borderId="0" xfId="94" applyNumberFormat="1" applyFont="1" applyFill="1" applyAlignment="1" applyProtection="1">
      <alignment horizontal="right" vertical="center"/>
      <protection locked="0"/>
    </xf>
    <xf numFmtId="43" fontId="90" fillId="0" borderId="0" xfId="0" applyNumberFormat="1" applyFont="1" applyAlignment="1">
      <alignment/>
    </xf>
    <xf numFmtId="0" fontId="92" fillId="0" borderId="0" xfId="94" applyNumberFormat="1" applyFont="1" applyFill="1" applyAlignment="1">
      <alignment horizontal="right" vertical="center"/>
      <protection/>
    </xf>
    <xf numFmtId="220" fontId="92" fillId="0" borderId="0" xfId="61" applyNumberFormat="1" applyFont="1" applyFill="1" applyAlignment="1">
      <alignment horizontal="right" vertical="center"/>
    </xf>
    <xf numFmtId="2" fontId="92" fillId="0" borderId="0" xfId="94" applyNumberFormat="1" applyFont="1" applyFill="1" applyAlignment="1">
      <alignment horizontal="right" vertical="center"/>
      <protection/>
    </xf>
    <xf numFmtId="0" fontId="93" fillId="0" borderId="23" xfId="94" applyNumberFormat="1" applyFont="1" applyFill="1" applyBorder="1" applyAlignment="1">
      <alignment horizontal="center" vertical="center"/>
      <protection/>
    </xf>
    <xf numFmtId="220" fontId="92" fillId="0" borderId="0" xfId="92" applyNumberFormat="1" applyFont="1" applyFill="1" applyBorder="1" applyAlignment="1">
      <alignment horizontal="right" vertical="center"/>
    </xf>
    <xf numFmtId="0" fontId="92" fillId="0" borderId="19" xfId="94" applyNumberFormat="1" applyFont="1" applyFill="1" applyBorder="1" applyAlignment="1">
      <alignment horizontal="right" vertical="center" shrinkToFit="1"/>
      <protection/>
    </xf>
    <xf numFmtId="0" fontId="92" fillId="0" borderId="0" xfId="94" applyNumberFormat="1" applyFont="1" applyFill="1" applyBorder="1" applyAlignment="1" applyProtection="1">
      <alignment horizontal="right" vertical="center"/>
      <protection locked="0"/>
    </xf>
    <xf numFmtId="220" fontId="92" fillId="0" borderId="0" xfId="94" applyNumberFormat="1" applyFont="1" applyFill="1" applyBorder="1" applyAlignment="1" applyProtection="1">
      <alignment horizontal="right" vertical="center"/>
      <protection locked="0"/>
    </xf>
    <xf numFmtId="2" fontId="92" fillId="0" borderId="0" xfId="94" applyNumberFormat="1" applyFont="1" applyFill="1" applyBorder="1" applyAlignment="1" applyProtection="1">
      <alignment horizontal="right" vertical="center"/>
      <protection locked="0"/>
    </xf>
    <xf numFmtId="220" fontId="92" fillId="0" borderId="23" xfId="0" applyNumberFormat="1" applyFont="1" applyFill="1" applyBorder="1" applyAlignment="1">
      <alignment horizontal="right" vertical="center"/>
    </xf>
    <xf numFmtId="43" fontId="90" fillId="0" borderId="0" xfId="0" applyNumberFormat="1" applyFont="1" applyBorder="1" applyAlignment="1">
      <alignment/>
    </xf>
    <xf numFmtId="0" fontId="92" fillId="0" borderId="24" xfId="94" applyNumberFormat="1" applyFont="1" applyFill="1" applyBorder="1" applyAlignment="1">
      <alignment vertical="center"/>
      <protection/>
    </xf>
    <xf numFmtId="0" fontId="92" fillId="24" borderId="15" xfId="94" applyNumberFormat="1" applyFont="1" applyFill="1" applyBorder="1" applyAlignment="1" applyProtection="1">
      <alignment horizontal="right" vertical="center"/>
      <protection locked="0"/>
    </xf>
    <xf numFmtId="2" fontId="92" fillId="24" borderId="15" xfId="94" applyNumberFormat="1" applyFont="1" applyFill="1" applyBorder="1" applyAlignment="1" applyProtection="1">
      <alignment horizontal="right" vertical="center"/>
      <protection locked="0"/>
    </xf>
    <xf numFmtId="40" fontId="92" fillId="0" borderId="15" xfId="0" applyNumberFormat="1" applyFont="1" applyBorder="1" applyAlignment="1">
      <alignment horizontal="right" vertical="center" wrapText="1"/>
    </xf>
    <xf numFmtId="176" fontId="92" fillId="24" borderId="15" xfId="94" applyNumberFormat="1" applyFont="1" applyFill="1" applyBorder="1" applyAlignment="1" applyProtection="1">
      <alignment horizontal="right" vertical="center"/>
      <protection locked="0"/>
    </xf>
    <xf numFmtId="43" fontId="115" fillId="0" borderId="24" xfId="0" applyNumberFormat="1" applyFont="1" applyBorder="1" applyAlignment="1">
      <alignment horizontal="center" vertical="center"/>
    </xf>
    <xf numFmtId="0" fontId="92" fillId="0" borderId="25" xfId="94" applyNumberFormat="1" applyFont="1" applyFill="1" applyBorder="1" applyAlignment="1">
      <alignment vertical="center"/>
      <protection/>
    </xf>
    <xf numFmtId="0" fontId="90" fillId="0" borderId="0" xfId="0" applyNumberFormat="1" applyFont="1" applyBorder="1" applyAlignment="1">
      <alignment/>
    </xf>
    <xf numFmtId="0" fontId="92" fillId="24" borderId="0" xfId="94" applyNumberFormat="1" applyFont="1" applyFill="1" applyBorder="1" applyAlignment="1" applyProtection="1">
      <alignment horizontal="right" vertical="center"/>
      <protection locked="0"/>
    </xf>
    <xf numFmtId="40" fontId="92" fillId="0" borderId="0" xfId="0" applyNumberFormat="1" applyFont="1" applyBorder="1" applyAlignment="1">
      <alignment horizontal="right" vertical="center" wrapText="1"/>
    </xf>
    <xf numFmtId="176" fontId="92" fillId="24" borderId="0" xfId="94" applyNumberFormat="1" applyFont="1" applyFill="1" applyBorder="1" applyAlignment="1" applyProtection="1">
      <alignment horizontal="right" vertical="center"/>
      <protection locked="0"/>
    </xf>
    <xf numFmtId="43" fontId="115" fillId="0" borderId="0" xfId="0" applyNumberFormat="1" applyFont="1" applyAlignment="1">
      <alignment horizontal="center" vertical="center"/>
    </xf>
    <xf numFmtId="0" fontId="93" fillId="0" borderId="0" xfId="109" applyNumberFormat="1" applyFont="1" applyFill="1" applyAlignment="1">
      <alignment horizontal="left" vertical="center"/>
    </xf>
    <xf numFmtId="0" fontId="92" fillId="0" borderId="0" xfId="94" applyNumberFormat="1" applyFont="1" applyFill="1" applyAlignment="1">
      <alignment horizontal="left" vertical="center"/>
      <protection/>
    </xf>
    <xf numFmtId="0" fontId="93" fillId="0" borderId="0" xfId="0" applyNumberFormat="1" applyFont="1" applyAlignment="1">
      <alignment horizontal="left" vertical="center"/>
    </xf>
    <xf numFmtId="0" fontId="114" fillId="0" borderId="0" xfId="0" applyNumberFormat="1" applyFont="1" applyAlignment="1">
      <alignment/>
    </xf>
    <xf numFmtId="0" fontId="100" fillId="0" borderId="0" xfId="94" applyNumberFormat="1" applyFont="1" applyFill="1" applyBorder="1" applyAlignment="1">
      <alignment vertical="center"/>
      <protection/>
    </xf>
    <xf numFmtId="0" fontId="95" fillId="0" borderId="0" xfId="94" applyNumberFormat="1" applyFont="1" applyFill="1" applyBorder="1" applyAlignment="1">
      <alignment vertical="center"/>
      <protection/>
    </xf>
    <xf numFmtId="0" fontId="93" fillId="0" borderId="0" xfId="94" applyNumberFormat="1" applyFont="1" applyFill="1" applyBorder="1" applyAlignment="1">
      <alignment horizontal="left" vertical="center"/>
      <protection/>
    </xf>
    <xf numFmtId="0" fontId="93" fillId="0" borderId="23" xfId="94" applyNumberFormat="1" applyFont="1" applyFill="1" applyBorder="1" applyAlignment="1">
      <alignment horizontal="left" vertical="center"/>
      <protection/>
    </xf>
    <xf numFmtId="0" fontId="93" fillId="0" borderId="20" xfId="94" applyNumberFormat="1" applyFont="1" applyFill="1" applyBorder="1" applyAlignment="1">
      <alignment horizontal="centerContinuous" vertical="center"/>
      <protection/>
    </xf>
    <xf numFmtId="0" fontId="98" fillId="0" borderId="22" xfId="94" applyNumberFormat="1" applyFont="1" applyFill="1" applyBorder="1" applyAlignment="1">
      <alignment horizontal="centerContinuous" vertical="center"/>
      <protection/>
    </xf>
    <xf numFmtId="0" fontId="92" fillId="0" borderId="40" xfId="94" applyNumberFormat="1" applyFont="1" applyFill="1" applyBorder="1" applyAlignment="1">
      <alignment horizontal="centerContinuous" vertical="center"/>
      <protection/>
    </xf>
    <xf numFmtId="0" fontId="93" fillId="0" borderId="18" xfId="94" applyNumberFormat="1" applyFont="1" applyFill="1" applyBorder="1" applyAlignment="1">
      <alignment horizontal="centerContinuous" vertical="center"/>
      <protection/>
    </xf>
    <xf numFmtId="0" fontId="92" fillId="0" borderId="20" xfId="94" applyNumberFormat="1" applyFont="1" applyFill="1" applyBorder="1" applyAlignment="1">
      <alignment horizontal="left" vertical="center"/>
      <protection/>
    </xf>
    <xf numFmtId="0" fontId="93" fillId="0" borderId="19" xfId="94" applyNumberFormat="1" applyFont="1" applyFill="1" applyBorder="1" applyAlignment="1">
      <alignment horizontal="centerContinuous" vertical="center"/>
      <protection/>
    </xf>
    <xf numFmtId="0" fontId="92" fillId="0" borderId="20" xfId="94" applyNumberFormat="1" applyFont="1" applyFill="1" applyBorder="1" applyAlignment="1">
      <alignment horizontal="centerContinuous" vertical="center"/>
      <protection/>
    </xf>
    <xf numFmtId="0" fontId="92" fillId="0" borderId="19" xfId="94" applyNumberFormat="1" applyFont="1" applyFill="1" applyBorder="1" applyAlignment="1">
      <alignment horizontal="centerContinuous" vertical="center"/>
      <protection/>
    </xf>
    <xf numFmtId="0" fontId="92" fillId="0" borderId="22" xfId="94" applyNumberFormat="1" applyFont="1" applyFill="1" applyBorder="1" applyAlignment="1">
      <alignment horizontal="centerContinuous" vertical="center"/>
      <protection/>
    </xf>
    <xf numFmtId="1" fontId="92" fillId="0" borderId="23" xfId="94" applyNumberFormat="1" applyFont="1" applyFill="1" applyBorder="1" applyAlignment="1" quotePrefix="1">
      <alignment horizontal="center" vertical="center"/>
      <protection/>
    </xf>
    <xf numFmtId="41" fontId="92" fillId="0" borderId="36" xfId="0" applyNumberFormat="1" applyFont="1" applyBorder="1" applyAlignment="1">
      <alignment horizontal="right" vertical="center" wrapText="1"/>
    </xf>
    <xf numFmtId="41" fontId="92" fillId="0" borderId="38" xfId="0" applyNumberFormat="1" applyFont="1" applyBorder="1" applyAlignment="1">
      <alignment horizontal="right" vertical="center" wrapText="1"/>
    </xf>
    <xf numFmtId="41" fontId="92" fillId="0" borderId="37" xfId="0" applyNumberFormat="1" applyFont="1" applyBorder="1" applyAlignment="1">
      <alignment horizontal="right" vertical="center" wrapText="1"/>
    </xf>
    <xf numFmtId="1" fontId="92" fillId="24" borderId="23" xfId="94" applyNumberFormat="1" applyFont="1" applyFill="1" applyBorder="1" applyAlignment="1" quotePrefix="1">
      <alignment horizontal="center" vertical="center"/>
      <protection/>
    </xf>
    <xf numFmtId="41" fontId="92" fillId="0" borderId="19" xfId="0" applyNumberFormat="1" applyFont="1" applyBorder="1" applyAlignment="1">
      <alignment horizontal="right" vertical="center" wrapText="1"/>
    </xf>
    <xf numFmtId="41" fontId="92" fillId="0" borderId="0" xfId="0" applyNumberFormat="1" applyFont="1" applyBorder="1" applyAlignment="1">
      <alignment horizontal="right" vertical="center" wrapText="1"/>
    </xf>
    <xf numFmtId="41" fontId="92" fillId="0" borderId="23" xfId="0" applyNumberFormat="1" applyFont="1" applyBorder="1" applyAlignment="1">
      <alignment horizontal="right" vertical="center" wrapText="1"/>
    </xf>
    <xf numFmtId="0" fontId="92" fillId="24" borderId="19" xfId="94" applyNumberFormat="1" applyFont="1" applyFill="1" applyBorder="1" applyAlignment="1" quotePrefix="1">
      <alignment horizontal="center" vertical="center"/>
      <protection/>
    </xf>
    <xf numFmtId="1" fontId="95" fillId="0" borderId="23" xfId="94" applyNumberFormat="1" applyFont="1" applyFill="1" applyBorder="1" applyAlignment="1" quotePrefix="1">
      <alignment horizontal="center" vertical="center"/>
      <protection/>
    </xf>
    <xf numFmtId="41" fontId="95" fillId="0" borderId="19" xfId="0" applyNumberFormat="1" applyFont="1" applyFill="1" applyBorder="1" applyAlignment="1">
      <alignment horizontal="right" vertical="center" wrapText="1"/>
    </xf>
    <xf numFmtId="41" fontId="95" fillId="0" borderId="0" xfId="0" applyNumberFormat="1" applyFont="1" applyFill="1" applyBorder="1" applyAlignment="1">
      <alignment horizontal="right" vertical="center" wrapText="1"/>
    </xf>
    <xf numFmtId="41" fontId="92" fillId="0" borderId="19" xfId="0" applyNumberFormat="1" applyFont="1" applyFill="1" applyBorder="1" applyAlignment="1">
      <alignment horizontal="right" vertical="center" wrapText="1"/>
    </xf>
    <xf numFmtId="41" fontId="92" fillId="0" borderId="0" xfId="0" applyNumberFormat="1" applyFont="1" applyFill="1" applyBorder="1" applyAlignment="1">
      <alignment horizontal="right" vertical="center" wrapText="1"/>
    </xf>
    <xf numFmtId="41" fontId="92" fillId="0" borderId="23" xfId="0" applyNumberFormat="1" applyFont="1" applyFill="1" applyBorder="1" applyAlignment="1">
      <alignment horizontal="right" vertical="center" wrapText="1"/>
    </xf>
    <xf numFmtId="0" fontId="92" fillId="0" borderId="19" xfId="94" applyNumberFormat="1" applyFont="1" applyFill="1" applyBorder="1" applyAlignment="1">
      <alignment horizontal="right" vertical="center"/>
      <protection/>
    </xf>
    <xf numFmtId="0" fontId="93" fillId="0" borderId="0" xfId="94" applyNumberFormat="1" applyFont="1" applyFill="1" applyBorder="1" applyAlignment="1">
      <alignment horizontal="center" vertical="center"/>
      <protection/>
    </xf>
    <xf numFmtId="0" fontId="92" fillId="0" borderId="0" xfId="94" applyNumberFormat="1" applyFont="1" applyFill="1" applyBorder="1" applyAlignment="1">
      <alignment horizontal="right" vertical="center"/>
      <protection/>
    </xf>
    <xf numFmtId="41" fontId="92" fillId="0" borderId="15" xfId="94" applyNumberFormat="1" applyFont="1" applyFill="1" applyBorder="1" applyAlignment="1" applyProtection="1">
      <alignment horizontal="right" vertical="center"/>
      <protection locked="0"/>
    </xf>
    <xf numFmtId="0" fontId="101" fillId="0" borderId="0" xfId="94" applyNumberFormat="1" applyFont="1" applyFill="1" applyAlignment="1">
      <alignment vertical="center"/>
      <protection/>
    </xf>
    <xf numFmtId="0" fontId="101" fillId="0" borderId="0" xfId="94" applyNumberFormat="1" applyFont="1" applyFill="1" applyBorder="1" applyAlignment="1">
      <alignment vertical="center"/>
      <protection/>
    </xf>
    <xf numFmtId="0" fontId="92" fillId="0" borderId="38" xfId="109" applyNumberFormat="1" applyFont="1" applyFill="1" applyBorder="1" applyAlignment="1">
      <alignment horizontal="center" vertical="center"/>
    </xf>
    <xf numFmtId="0" fontId="92" fillId="0" borderId="36" xfId="109" applyNumberFormat="1" applyFont="1" applyFill="1" applyBorder="1" applyAlignment="1">
      <alignment horizontal="centerContinuous" vertical="center"/>
    </xf>
    <xf numFmtId="0" fontId="92" fillId="0" borderId="38" xfId="109" applyNumberFormat="1" applyFont="1" applyFill="1" applyBorder="1" applyAlignment="1">
      <alignment horizontal="centerContinuous" vertical="center"/>
    </xf>
    <xf numFmtId="0" fontId="92" fillId="0" borderId="37" xfId="109" applyNumberFormat="1" applyFont="1" applyFill="1" applyBorder="1" applyAlignment="1">
      <alignment horizontal="centerContinuous" vertical="center"/>
    </xf>
    <xf numFmtId="0" fontId="92" fillId="0" borderId="0" xfId="109" applyNumberFormat="1" applyFont="1" applyFill="1" applyBorder="1" applyAlignment="1">
      <alignment horizontal="left" vertical="center"/>
    </xf>
    <xf numFmtId="177" fontId="92" fillId="0" borderId="19" xfId="0" applyNumberFormat="1" applyFont="1" applyBorder="1" applyAlignment="1">
      <alignment horizontal="right" vertical="center" wrapText="1"/>
    </xf>
    <xf numFmtId="177" fontId="92" fillId="0" borderId="0" xfId="0" applyNumberFormat="1" applyFont="1" applyBorder="1" applyAlignment="1">
      <alignment horizontal="right" vertical="center" wrapText="1"/>
    </xf>
    <xf numFmtId="192" fontId="92" fillId="0" borderId="0" xfId="0" applyNumberFormat="1" applyFont="1" applyBorder="1" applyAlignment="1">
      <alignment horizontal="right" vertical="center" wrapText="1"/>
    </xf>
    <xf numFmtId="192" fontId="92" fillId="0" borderId="23" xfId="0" applyNumberFormat="1" applyFont="1" applyBorder="1" applyAlignment="1">
      <alignment horizontal="right" vertical="center" wrapText="1"/>
    </xf>
    <xf numFmtId="177" fontId="95" fillId="0" borderId="19" xfId="0" applyNumberFormat="1" applyFont="1" applyFill="1" applyBorder="1" applyAlignment="1">
      <alignment horizontal="right" vertical="center" wrapText="1"/>
    </xf>
    <xf numFmtId="177" fontId="95" fillId="0" borderId="0" xfId="0" applyNumberFormat="1" applyFont="1" applyFill="1" applyBorder="1" applyAlignment="1">
      <alignment horizontal="right" vertical="center" wrapText="1"/>
    </xf>
    <xf numFmtId="192" fontId="95" fillId="0" borderId="0" xfId="0" applyNumberFormat="1" applyFont="1" applyFill="1" applyBorder="1" applyAlignment="1">
      <alignment horizontal="right" vertical="center" wrapText="1"/>
    </xf>
    <xf numFmtId="192" fontId="95" fillId="0" borderId="23" xfId="0" applyNumberFormat="1" applyFont="1" applyFill="1" applyBorder="1" applyAlignment="1">
      <alignment horizontal="right" vertical="center" wrapText="1"/>
    </xf>
    <xf numFmtId="0" fontId="93" fillId="0" borderId="0" xfId="109" applyNumberFormat="1" applyFont="1" applyFill="1" applyBorder="1" applyAlignment="1">
      <alignment horizontal="center" vertical="center"/>
    </xf>
    <xf numFmtId="177" fontId="92" fillId="0" borderId="19" xfId="0" applyNumberFormat="1" applyFont="1" applyFill="1" applyBorder="1" applyAlignment="1">
      <alignment horizontal="right" vertical="center" wrapText="1"/>
    </xf>
    <xf numFmtId="177" fontId="92" fillId="0" borderId="0" xfId="0" applyNumberFormat="1" applyFont="1" applyFill="1" applyBorder="1" applyAlignment="1">
      <alignment horizontal="right" vertical="center" wrapText="1"/>
    </xf>
    <xf numFmtId="192" fontId="92" fillId="0" borderId="0" xfId="0" applyNumberFormat="1" applyFont="1" applyFill="1" applyBorder="1" applyAlignment="1">
      <alignment horizontal="right" vertical="center" wrapText="1"/>
    </xf>
    <xf numFmtId="192" fontId="92" fillId="0" borderId="23" xfId="0" applyNumberFormat="1" applyFont="1" applyFill="1" applyBorder="1" applyAlignment="1">
      <alignment horizontal="right" vertical="center" wrapText="1"/>
    </xf>
    <xf numFmtId="0" fontId="92" fillId="0" borderId="0" xfId="103" applyNumberFormat="1" applyFont="1" applyFill="1" applyBorder="1" applyAlignment="1">
      <alignment horizontal="center" vertical="center"/>
    </xf>
    <xf numFmtId="0" fontId="92" fillId="0" borderId="0" xfId="105" applyNumberFormat="1" applyFont="1" applyFill="1" applyBorder="1" applyAlignment="1">
      <alignment vertical="center"/>
    </xf>
    <xf numFmtId="0" fontId="88" fillId="0" borderId="0" xfId="103" applyNumberFormat="1" applyFont="1" applyFill="1" applyAlignment="1">
      <alignment vertical="center"/>
    </xf>
    <xf numFmtId="0" fontId="89" fillId="0" borderId="0" xfId="103" applyNumberFormat="1" applyFont="1" applyFill="1" applyAlignment="1">
      <alignment vertical="center"/>
    </xf>
    <xf numFmtId="0" fontId="89" fillId="0" borderId="0" xfId="103" applyNumberFormat="1" applyFont="1" applyFill="1" applyBorder="1" applyAlignment="1">
      <alignment vertical="center"/>
    </xf>
    <xf numFmtId="0" fontId="88" fillId="0" borderId="0" xfId="103" applyNumberFormat="1" applyFont="1" applyFill="1" applyBorder="1" applyAlignment="1">
      <alignment horizontal="right" vertical="center"/>
    </xf>
    <xf numFmtId="0" fontId="91" fillId="0" borderId="0" xfId="103" applyNumberFormat="1" applyFont="1" applyFill="1" applyAlignment="1">
      <alignment vertical="center"/>
    </xf>
    <xf numFmtId="0" fontId="92" fillId="0" borderId="0" xfId="103" applyNumberFormat="1" applyFont="1" applyFill="1" applyAlignment="1">
      <alignment vertical="center"/>
    </xf>
    <xf numFmtId="0" fontId="92" fillId="0" borderId="0" xfId="103" applyNumberFormat="1" applyFont="1" applyFill="1" applyBorder="1" applyAlignment="1">
      <alignment vertical="center"/>
    </xf>
    <xf numFmtId="0" fontId="91" fillId="0" borderId="0" xfId="103" applyNumberFormat="1" applyFont="1" applyFill="1" applyBorder="1" applyAlignment="1">
      <alignment horizontal="right" vertical="center"/>
    </xf>
    <xf numFmtId="0" fontId="100" fillId="0" borderId="0" xfId="103" applyNumberFormat="1" applyFont="1" applyFill="1" applyBorder="1" applyAlignment="1">
      <alignment vertical="center"/>
    </xf>
    <xf numFmtId="0" fontId="92" fillId="0" borderId="0" xfId="103" applyNumberFormat="1" applyFont="1" applyFill="1" applyAlignment="1">
      <alignment horizontal="centerContinuous" vertical="center"/>
    </xf>
    <xf numFmtId="0" fontId="92" fillId="0" borderId="0" xfId="103" applyNumberFormat="1" applyFont="1" applyFill="1" applyBorder="1" applyAlignment="1">
      <alignment horizontal="centerContinuous" vertical="center"/>
    </xf>
    <xf numFmtId="0" fontId="93" fillId="0" borderId="15" xfId="103" applyNumberFormat="1" applyFont="1" applyFill="1" applyBorder="1" applyAlignment="1">
      <alignment vertical="center"/>
    </xf>
    <xf numFmtId="0" fontId="92" fillId="0" borderId="15" xfId="103" applyNumberFormat="1" applyFont="1" applyFill="1" applyBorder="1" applyAlignment="1">
      <alignment vertical="center"/>
    </xf>
    <xf numFmtId="0" fontId="92" fillId="0" borderId="15" xfId="103" applyNumberFormat="1" applyFont="1" applyFill="1" applyBorder="1" applyAlignment="1">
      <alignment horizontal="right" vertical="center"/>
    </xf>
    <xf numFmtId="49" fontId="92" fillId="0" borderId="23" xfId="103" applyNumberFormat="1" applyFont="1" applyFill="1" applyBorder="1" applyAlignment="1" quotePrefix="1">
      <alignment horizontal="center" vertical="center"/>
    </xf>
    <xf numFmtId="41" fontId="92" fillId="0" borderId="0" xfId="103" applyNumberFormat="1" applyFont="1" applyFill="1" applyBorder="1" applyAlignment="1">
      <alignment horizontal="right" vertical="center" shrinkToFit="1"/>
    </xf>
    <xf numFmtId="41" fontId="92" fillId="0" borderId="0" xfId="103" applyNumberFormat="1" applyFont="1" applyFill="1" applyBorder="1" applyAlignment="1" applyProtection="1">
      <alignment horizontal="right" vertical="center" shrinkToFit="1"/>
      <protection locked="0"/>
    </xf>
    <xf numFmtId="0" fontId="92" fillId="0" borderId="19" xfId="103" applyNumberFormat="1" applyFont="1" applyFill="1" applyBorder="1" applyAlignment="1" quotePrefix="1">
      <alignment horizontal="center" vertical="center"/>
    </xf>
    <xf numFmtId="41" fontId="92" fillId="0" borderId="23" xfId="103" applyNumberFormat="1" applyFont="1" applyFill="1" applyBorder="1" applyAlignment="1">
      <alignment horizontal="right" vertical="center" shrinkToFit="1"/>
    </xf>
    <xf numFmtId="0" fontId="92" fillId="0" borderId="0" xfId="103" applyNumberFormat="1" applyFont="1" applyFill="1" applyBorder="1" applyAlignment="1" quotePrefix="1">
      <alignment horizontal="center" vertical="center"/>
    </xf>
    <xf numFmtId="0" fontId="95" fillId="0" borderId="0" xfId="103" applyNumberFormat="1" applyFont="1" applyFill="1" applyBorder="1" applyAlignment="1">
      <alignment vertical="center"/>
    </xf>
    <xf numFmtId="49" fontId="95" fillId="0" borderId="23" xfId="103" applyNumberFormat="1" applyFont="1" applyFill="1" applyBorder="1" applyAlignment="1" quotePrefix="1">
      <alignment horizontal="center" vertical="center"/>
    </xf>
    <xf numFmtId="41" fontId="95" fillId="0" borderId="0" xfId="103" applyNumberFormat="1" applyFont="1" applyFill="1" applyBorder="1" applyAlignment="1">
      <alignment horizontal="right" vertical="center" shrinkToFit="1"/>
    </xf>
    <xf numFmtId="41" fontId="95" fillId="0" borderId="0" xfId="103" applyNumberFormat="1" applyFont="1" applyFill="1" applyBorder="1" applyAlignment="1" applyProtection="1">
      <alignment horizontal="right" vertical="center" shrinkToFit="1"/>
      <protection locked="0"/>
    </xf>
    <xf numFmtId="41" fontId="95" fillId="0" borderId="23" xfId="103" applyNumberFormat="1" applyFont="1" applyFill="1" applyBorder="1" applyAlignment="1" applyProtection="1">
      <alignment horizontal="right" vertical="center" shrinkToFit="1"/>
      <protection locked="0"/>
    </xf>
    <xf numFmtId="0" fontId="95" fillId="0" borderId="0" xfId="103" applyNumberFormat="1" applyFont="1" applyFill="1" applyBorder="1" applyAlignment="1" quotePrefix="1">
      <alignment horizontal="center" vertical="center"/>
    </xf>
    <xf numFmtId="49" fontId="93" fillId="0" borderId="23" xfId="103" applyNumberFormat="1" applyFont="1" applyFill="1" applyBorder="1" applyAlignment="1">
      <alignment horizontal="center" vertical="center"/>
    </xf>
    <xf numFmtId="0" fontId="92" fillId="0" borderId="0" xfId="103" applyNumberFormat="1" applyFont="1" applyFill="1" applyBorder="1" applyAlignment="1">
      <alignment horizontal="right" vertical="center"/>
    </xf>
    <xf numFmtId="41" fontId="92" fillId="0" borderId="0" xfId="61" applyNumberFormat="1" applyFont="1" applyFill="1" applyBorder="1" applyAlignment="1">
      <alignment horizontal="right" vertical="center"/>
    </xf>
    <xf numFmtId="41" fontId="92" fillId="0" borderId="23" xfId="103" applyNumberFormat="1" applyFont="1" applyFill="1" applyBorder="1" applyAlignment="1" applyProtection="1">
      <alignment horizontal="right" vertical="center" shrinkToFit="1"/>
      <protection locked="0"/>
    </xf>
    <xf numFmtId="0" fontId="92" fillId="0" borderId="0" xfId="103" applyNumberFormat="1" applyFont="1" applyFill="1" applyBorder="1" applyAlignment="1">
      <alignment horizontal="right" vertical="center" shrinkToFit="1"/>
    </xf>
    <xf numFmtId="49" fontId="93" fillId="0" borderId="24" xfId="103" applyNumberFormat="1" applyFont="1" applyFill="1" applyBorder="1" applyAlignment="1">
      <alignment horizontal="center" vertical="center"/>
    </xf>
    <xf numFmtId="41" fontId="92" fillId="0" borderId="15" xfId="103" applyNumberFormat="1" applyFont="1" applyFill="1" applyBorder="1" applyAlignment="1">
      <alignment horizontal="right" vertical="center" shrinkToFit="1"/>
    </xf>
    <xf numFmtId="41" fontId="92" fillId="0" borderId="24" xfId="103" applyNumberFormat="1" applyFont="1" applyFill="1" applyBorder="1" applyAlignment="1">
      <alignment horizontal="right" vertical="center" shrinkToFit="1"/>
    </xf>
    <xf numFmtId="0" fontId="92" fillId="0" borderId="24" xfId="103" applyNumberFormat="1" applyFont="1" applyFill="1" applyBorder="1" applyAlignment="1">
      <alignment vertical="center"/>
    </xf>
    <xf numFmtId="0" fontId="92" fillId="0" borderId="15" xfId="103" applyNumberFormat="1" applyFont="1" applyFill="1" applyBorder="1" applyAlignment="1">
      <alignment vertical="center" shrinkToFit="1"/>
    </xf>
    <xf numFmtId="0" fontId="92" fillId="0" borderId="25" xfId="103" applyNumberFormat="1" applyFont="1" applyFill="1" applyBorder="1" applyAlignment="1">
      <alignment vertical="center"/>
    </xf>
    <xf numFmtId="0" fontId="92" fillId="0" borderId="0" xfId="103" applyNumberFormat="1" applyFont="1" applyFill="1" applyBorder="1" applyAlignment="1">
      <alignment vertical="center" shrinkToFit="1"/>
    </xf>
    <xf numFmtId="0" fontId="93" fillId="0" borderId="0" xfId="103" applyNumberFormat="1" applyFont="1" applyFill="1" applyAlignment="1">
      <alignment vertical="center"/>
    </xf>
    <xf numFmtId="0" fontId="101" fillId="0" borderId="0" xfId="103" applyNumberFormat="1" applyFont="1" applyFill="1" applyAlignment="1">
      <alignment vertical="center"/>
    </xf>
    <xf numFmtId="0" fontId="101" fillId="0" borderId="0" xfId="103" applyNumberFormat="1" applyFont="1" applyFill="1" applyBorder="1" applyAlignment="1">
      <alignment vertical="center"/>
    </xf>
    <xf numFmtId="0" fontId="92" fillId="0" borderId="0" xfId="103" applyNumberFormat="1" applyFont="1" applyFill="1" applyBorder="1" applyAlignment="1">
      <alignment horizontal="left" vertical="center"/>
    </xf>
    <xf numFmtId="0" fontId="101" fillId="0" borderId="0" xfId="103" applyNumberFormat="1" applyFont="1" applyFill="1" applyBorder="1" applyAlignment="1">
      <alignment horizontal="left" vertical="center"/>
    </xf>
    <xf numFmtId="0" fontId="89" fillId="0" borderId="0" xfId="108" applyNumberFormat="1" applyFont="1" applyFill="1" applyBorder="1" applyAlignment="1">
      <alignment vertical="top"/>
      <protection/>
    </xf>
    <xf numFmtId="0" fontId="116" fillId="0" borderId="0" xfId="0" applyNumberFormat="1" applyFont="1" applyAlignment="1">
      <alignment/>
    </xf>
    <xf numFmtId="49" fontId="98" fillId="0" borderId="0" xfId="108" applyNumberFormat="1" applyFont="1" applyFill="1" applyAlignment="1">
      <alignment vertical="center"/>
      <protection/>
    </xf>
    <xf numFmtId="49" fontId="98" fillId="0" borderId="0" xfId="108" applyNumberFormat="1" applyFont="1" applyFill="1" applyBorder="1" applyAlignment="1">
      <alignment vertical="center"/>
      <protection/>
    </xf>
    <xf numFmtId="49" fontId="89" fillId="0" borderId="0" xfId="108" applyNumberFormat="1" applyFont="1" applyFill="1" applyBorder="1" applyAlignment="1">
      <alignment horizontal="left" vertical="center"/>
      <protection/>
    </xf>
    <xf numFmtId="49" fontId="89" fillId="0" borderId="0" xfId="108" applyNumberFormat="1" applyFont="1" applyFill="1" applyAlignment="1">
      <alignment vertical="center"/>
      <protection/>
    </xf>
    <xf numFmtId="49" fontId="89" fillId="0" borderId="0" xfId="108" applyNumberFormat="1" applyFont="1" applyFill="1" applyBorder="1" applyAlignment="1">
      <alignment horizontal="right" vertical="center"/>
      <protection/>
    </xf>
    <xf numFmtId="0" fontId="98" fillId="0" borderId="0" xfId="0" applyNumberFormat="1" applyFont="1" applyAlignment="1">
      <alignment/>
    </xf>
    <xf numFmtId="0" fontId="98" fillId="0" borderId="0" xfId="107" applyNumberFormat="1" applyFont="1" applyBorder="1" applyAlignment="1">
      <alignment vertical="center"/>
      <protection/>
    </xf>
    <xf numFmtId="41" fontId="89" fillId="0" borderId="0" xfId="107" applyNumberFormat="1" applyFont="1" applyBorder="1" applyAlignment="1">
      <alignment vertical="center"/>
      <protection/>
    </xf>
    <xf numFmtId="49" fontId="98" fillId="0" borderId="0" xfId="107" applyNumberFormat="1" applyFont="1" applyAlignment="1">
      <alignment vertical="center"/>
      <protection/>
    </xf>
    <xf numFmtId="49" fontId="89" fillId="0" borderId="0" xfId="107" applyNumberFormat="1" applyFont="1" applyAlignment="1">
      <alignment vertical="center"/>
      <protection/>
    </xf>
    <xf numFmtId="49" fontId="89" fillId="0" borderId="0" xfId="107" applyNumberFormat="1" applyFont="1" applyBorder="1" applyAlignment="1">
      <alignment horizontal="left" vertical="center"/>
      <protection/>
    </xf>
    <xf numFmtId="49" fontId="89" fillId="0" borderId="0" xfId="107" applyNumberFormat="1" applyFont="1" applyBorder="1" applyAlignment="1">
      <alignment vertical="center"/>
      <protection/>
    </xf>
    <xf numFmtId="49" fontId="89" fillId="0" borderId="0" xfId="107" applyNumberFormat="1" applyFont="1" applyBorder="1" applyAlignment="1">
      <alignment horizontal="right" vertical="center"/>
      <protection/>
    </xf>
    <xf numFmtId="49" fontId="89" fillId="0" borderId="28" xfId="107" applyNumberFormat="1" applyFont="1" applyFill="1" applyBorder="1" applyAlignment="1">
      <alignment horizontal="center" vertical="center" shrinkToFit="1"/>
      <protection/>
    </xf>
    <xf numFmtId="0" fontId="92" fillId="0" borderId="19" xfId="103" applyNumberFormat="1" applyFont="1" applyFill="1" applyBorder="1" applyAlignment="1">
      <alignment horizontal="center" vertical="center" shrinkToFit="1"/>
    </xf>
    <xf numFmtId="0" fontId="92" fillId="0" borderId="0" xfId="103" applyNumberFormat="1" applyFont="1" applyFill="1" applyBorder="1" applyAlignment="1">
      <alignment horizontal="center" vertical="center"/>
    </xf>
    <xf numFmtId="0" fontId="92" fillId="0" borderId="20" xfId="103" applyNumberFormat="1" applyFont="1" applyFill="1" applyBorder="1" applyAlignment="1">
      <alignment horizontal="center" vertical="center"/>
    </xf>
    <xf numFmtId="0" fontId="92" fillId="0" borderId="21" xfId="103" applyNumberFormat="1" applyFont="1" applyFill="1" applyBorder="1" applyAlignment="1">
      <alignment horizontal="center" vertical="center"/>
    </xf>
    <xf numFmtId="49" fontId="92" fillId="0" borderId="39" xfId="104" applyNumberFormat="1" applyFont="1" applyFill="1" applyBorder="1" applyAlignment="1">
      <alignment horizontal="center" vertical="center"/>
      <protection/>
    </xf>
    <xf numFmtId="49" fontId="92" fillId="0" borderId="37" xfId="104" applyNumberFormat="1" applyFont="1" applyFill="1" applyBorder="1" applyAlignment="1">
      <alignment horizontal="center" vertical="center"/>
      <protection/>
    </xf>
    <xf numFmtId="41" fontId="92" fillId="0" borderId="41" xfId="104" applyNumberFormat="1" applyFont="1" applyFill="1" applyBorder="1" applyAlignment="1">
      <alignment vertical="center"/>
      <protection/>
    </xf>
    <xf numFmtId="41" fontId="92" fillId="0" borderId="12" xfId="104" applyNumberFormat="1" applyFont="1" applyFill="1" applyBorder="1" applyAlignment="1">
      <alignment vertical="center"/>
      <protection/>
    </xf>
    <xf numFmtId="0" fontId="92" fillId="0" borderId="22" xfId="104" applyNumberFormat="1" applyFont="1" applyFill="1" applyBorder="1" applyAlignment="1">
      <alignment horizontal="center" vertical="center" shrinkToFit="1"/>
      <protection/>
    </xf>
    <xf numFmtId="41" fontId="92" fillId="0" borderId="39" xfId="104" applyNumberFormat="1" applyFont="1" applyFill="1" applyBorder="1" applyAlignment="1">
      <alignment vertical="center"/>
      <protection/>
    </xf>
    <xf numFmtId="49" fontId="92" fillId="0" borderId="41" xfId="104" applyNumberFormat="1" applyFont="1" applyFill="1" applyBorder="1" applyAlignment="1">
      <alignment horizontal="distributed" vertical="center"/>
      <protection/>
    </xf>
    <xf numFmtId="49" fontId="92" fillId="0" borderId="36" xfId="104" applyNumberFormat="1" applyFont="1" applyFill="1" applyBorder="1" applyAlignment="1">
      <alignment horizontal="distributed" vertical="center"/>
      <protection/>
    </xf>
    <xf numFmtId="0" fontId="95" fillId="0" borderId="0" xfId="103" applyNumberFormat="1" applyFont="1" applyFill="1" applyAlignment="1">
      <alignment horizontal="center" vertical="center"/>
    </xf>
    <xf numFmtId="0" fontId="95" fillId="0" borderId="0" xfId="103" applyNumberFormat="1" applyFont="1" applyFill="1" applyAlignment="1">
      <alignment horizontal="centerContinuous" vertical="center"/>
    </xf>
    <xf numFmtId="0" fontId="95" fillId="0" borderId="0" xfId="103" applyNumberFormat="1" applyFont="1" applyFill="1" applyBorder="1" applyAlignment="1">
      <alignment horizontal="centerContinuous" vertical="center"/>
    </xf>
    <xf numFmtId="0" fontId="95" fillId="0" borderId="0" xfId="103" applyNumberFormat="1" applyFont="1" applyFill="1" applyBorder="1" applyAlignment="1">
      <alignment horizontal="center" vertical="center"/>
    </xf>
    <xf numFmtId="0" fontId="93" fillId="0" borderId="0" xfId="103" applyNumberFormat="1" applyFont="1" applyFill="1" applyBorder="1" applyAlignment="1">
      <alignment horizontal="left" vertical="center"/>
    </xf>
    <xf numFmtId="0" fontId="103" fillId="0" borderId="28" xfId="103" applyNumberFormat="1" applyFont="1" applyFill="1" applyBorder="1" applyAlignment="1">
      <alignment horizontal="centerContinuous" vertical="center"/>
    </xf>
    <xf numFmtId="0" fontId="103" fillId="0" borderId="21" xfId="103" applyNumberFormat="1" applyFont="1" applyFill="1" applyBorder="1" applyAlignment="1">
      <alignment horizontal="centerContinuous" vertical="center"/>
    </xf>
    <xf numFmtId="0" fontId="92" fillId="0" borderId="37" xfId="103" applyNumberFormat="1" applyFont="1" applyFill="1" applyBorder="1" applyAlignment="1">
      <alignment horizontal="center" vertical="center"/>
    </xf>
    <xf numFmtId="0" fontId="92" fillId="0" borderId="22" xfId="103" applyNumberFormat="1" applyFont="1" applyFill="1" applyBorder="1" applyAlignment="1">
      <alignment horizontal="center" vertical="center" shrinkToFit="1"/>
    </xf>
    <xf numFmtId="0" fontId="92" fillId="0" borderId="33" xfId="103" applyNumberFormat="1" applyFont="1" applyFill="1" applyBorder="1" applyAlignment="1">
      <alignment horizontal="center" vertical="center" shrinkToFit="1"/>
    </xf>
    <xf numFmtId="40" fontId="92" fillId="0" borderId="36" xfId="0" applyNumberFormat="1" applyFont="1" applyBorder="1" applyAlignment="1">
      <alignment horizontal="right" vertical="center" wrapText="1"/>
    </xf>
    <xf numFmtId="40" fontId="92" fillId="0" borderId="38" xfId="0" applyNumberFormat="1" applyFont="1" applyBorder="1" applyAlignment="1">
      <alignment horizontal="right" vertical="center" wrapText="1"/>
    </xf>
    <xf numFmtId="196" fontId="92" fillId="0" borderId="38" xfId="0" applyNumberFormat="1" applyFont="1" applyBorder="1" applyAlignment="1">
      <alignment horizontal="right" vertical="center" wrapText="1"/>
    </xf>
    <xf numFmtId="40" fontId="92" fillId="0" borderId="37" xfId="0" applyNumberFormat="1" applyFont="1" applyBorder="1" applyAlignment="1">
      <alignment horizontal="right" vertical="center" wrapText="1"/>
    </xf>
    <xf numFmtId="40" fontId="92" fillId="0" borderId="19" xfId="0" applyNumberFormat="1" applyFont="1" applyBorder="1" applyAlignment="1">
      <alignment horizontal="right" vertical="center" wrapText="1"/>
    </xf>
    <xf numFmtId="196" fontId="92" fillId="0" borderId="0" xfId="0" applyNumberFormat="1" applyFont="1" applyBorder="1" applyAlignment="1">
      <alignment horizontal="right" vertical="center" wrapText="1"/>
    </xf>
    <xf numFmtId="40" fontId="92" fillId="0" borderId="23" xfId="0" applyNumberFormat="1" applyFont="1" applyBorder="1" applyAlignment="1">
      <alignment horizontal="right" vertical="center" wrapText="1"/>
    </xf>
    <xf numFmtId="40" fontId="92" fillId="25" borderId="0" xfId="0" applyNumberFormat="1" applyFont="1" applyFill="1" applyBorder="1" applyAlignment="1">
      <alignment horizontal="right" vertical="center" wrapText="1"/>
    </xf>
    <xf numFmtId="41" fontId="92" fillId="25" borderId="0" xfId="0" applyNumberFormat="1" applyFont="1" applyFill="1" applyBorder="1" applyAlignment="1">
      <alignment horizontal="right" vertical="center" wrapText="1"/>
    </xf>
    <xf numFmtId="40" fontId="92" fillId="25" borderId="23" xfId="0" applyNumberFormat="1" applyFont="1" applyFill="1" applyBorder="1" applyAlignment="1">
      <alignment horizontal="right" vertical="center" wrapText="1"/>
    </xf>
    <xf numFmtId="40" fontId="95" fillId="0" borderId="19" xfId="0" applyNumberFormat="1" applyFont="1" applyFill="1" applyBorder="1" applyAlignment="1">
      <alignment horizontal="right" vertical="center" wrapText="1"/>
    </xf>
    <xf numFmtId="196" fontId="95" fillId="0" borderId="0" xfId="0" applyNumberFormat="1" applyFont="1" applyFill="1" applyBorder="1" applyAlignment="1">
      <alignment horizontal="right" vertical="center" wrapText="1"/>
    </xf>
    <xf numFmtId="40" fontId="95" fillId="0" borderId="23" xfId="0" applyNumberFormat="1" applyFont="1" applyFill="1" applyBorder="1" applyAlignment="1">
      <alignment horizontal="right" vertical="center" wrapText="1"/>
    </xf>
    <xf numFmtId="178" fontId="93" fillId="0" borderId="0" xfId="103" applyNumberFormat="1" applyFont="1" applyFill="1" applyBorder="1" applyAlignment="1">
      <alignment horizontal="center" vertical="center"/>
    </xf>
    <xf numFmtId="40" fontId="92" fillId="0" borderId="19" xfId="0" applyNumberFormat="1" applyFont="1" applyFill="1" applyBorder="1" applyAlignment="1">
      <alignment horizontal="right" vertical="center" wrapText="1"/>
    </xf>
    <xf numFmtId="196" fontId="92" fillId="0" borderId="0" xfId="0" applyNumberFormat="1" applyFont="1" applyFill="1" applyBorder="1" applyAlignment="1">
      <alignment horizontal="right" vertical="center" wrapText="1"/>
    </xf>
    <xf numFmtId="196" fontId="92" fillId="0" borderId="23" xfId="0" applyNumberFormat="1" applyFont="1" applyFill="1" applyBorder="1" applyAlignment="1">
      <alignment horizontal="right" vertical="center" wrapText="1"/>
    </xf>
    <xf numFmtId="178" fontId="92" fillId="0" borderId="0" xfId="103" applyNumberFormat="1" applyFont="1" applyFill="1" applyBorder="1" applyAlignment="1">
      <alignment horizontal="center" vertical="center"/>
    </xf>
    <xf numFmtId="4" fontId="92" fillId="0" borderId="23" xfId="0" applyNumberFormat="1" applyFont="1" applyFill="1" applyBorder="1" applyAlignment="1">
      <alignment horizontal="right" vertical="center" wrapText="1"/>
    </xf>
    <xf numFmtId="203" fontId="92" fillId="0" borderId="23" xfId="0" applyNumberFormat="1" applyFont="1" applyFill="1" applyBorder="1" applyAlignment="1">
      <alignment horizontal="right" vertical="center" wrapText="1"/>
    </xf>
    <xf numFmtId="0" fontId="92" fillId="0" borderId="0" xfId="101" applyNumberFormat="1" applyFont="1" applyFill="1" applyBorder="1" applyAlignment="1">
      <alignment horizontal="right" vertical="center" shrinkToFit="1"/>
      <protection/>
    </xf>
    <xf numFmtId="0" fontId="92" fillId="0" borderId="15" xfId="103" applyNumberFormat="1" applyFont="1" applyFill="1" applyBorder="1" applyAlignment="1">
      <alignment horizontal="center" vertical="center"/>
    </xf>
    <xf numFmtId="191" fontId="92" fillId="0" borderId="15" xfId="103" applyNumberFormat="1" applyFont="1" applyFill="1" applyBorder="1" applyAlignment="1">
      <alignment vertical="center"/>
    </xf>
    <xf numFmtId="0" fontId="92" fillId="0" borderId="24" xfId="103" applyNumberFormat="1" applyFont="1" applyFill="1" applyBorder="1" applyAlignment="1">
      <alignment horizontal="right" vertical="center"/>
    </xf>
    <xf numFmtId="191" fontId="92" fillId="0" borderId="0" xfId="103" applyNumberFormat="1" applyFont="1" applyFill="1" applyBorder="1" applyAlignment="1">
      <alignment vertical="center"/>
    </xf>
    <xf numFmtId="0" fontId="93" fillId="0" borderId="0" xfId="103" applyNumberFormat="1" applyFont="1" applyFill="1" applyAlignment="1">
      <alignment horizontal="left" vertical="center"/>
    </xf>
    <xf numFmtId="0" fontId="92" fillId="0" borderId="0" xfId="103" applyNumberFormat="1" applyFont="1" applyFill="1" applyAlignment="1">
      <alignment horizontal="left"/>
    </xf>
    <xf numFmtId="0" fontId="92" fillId="0" borderId="0" xfId="103" applyNumberFormat="1" applyFont="1" applyFill="1" applyAlignment="1">
      <alignment horizontal="right" vertical="center"/>
    </xf>
    <xf numFmtId="0" fontId="93" fillId="0" borderId="0" xfId="103" applyNumberFormat="1" applyFont="1" applyFill="1" applyBorder="1" applyAlignment="1">
      <alignment horizontal="centerContinuous" vertical="center"/>
    </xf>
    <xf numFmtId="0" fontId="92" fillId="0" borderId="23" xfId="103" applyNumberFormat="1" applyFont="1" applyFill="1" applyBorder="1" applyAlignment="1">
      <alignment horizontal="centerContinuous" vertical="center"/>
    </xf>
    <xf numFmtId="0" fontId="92" fillId="0" borderId="27" xfId="103" applyNumberFormat="1" applyFont="1" applyFill="1" applyBorder="1" applyAlignment="1">
      <alignment horizontal="centerContinuous" vertical="center"/>
    </xf>
    <xf numFmtId="0" fontId="93" fillId="0" borderId="28" xfId="103" applyNumberFormat="1" applyFont="1" applyFill="1" applyBorder="1" applyAlignment="1">
      <alignment horizontal="centerContinuous" vertical="center"/>
    </xf>
    <xf numFmtId="0" fontId="92" fillId="0" borderId="26" xfId="103" applyNumberFormat="1" applyFont="1" applyFill="1" applyBorder="1" applyAlignment="1">
      <alignment horizontal="centerContinuous" vertical="center"/>
    </xf>
    <xf numFmtId="0" fontId="93" fillId="0" borderId="27" xfId="103" applyNumberFormat="1" applyFont="1" applyFill="1" applyBorder="1" applyAlignment="1">
      <alignment horizontal="center" vertical="center"/>
    </xf>
    <xf numFmtId="0" fontId="92" fillId="0" borderId="28" xfId="103" applyNumberFormat="1" applyFont="1" applyFill="1" applyBorder="1" applyAlignment="1">
      <alignment horizontal="centerContinuous" vertical="center"/>
    </xf>
    <xf numFmtId="0" fontId="89" fillId="0" borderId="35" xfId="103" applyNumberFormat="1" applyFont="1" applyFill="1" applyBorder="1" applyAlignment="1">
      <alignment horizontal="centerContinuous" vertical="center"/>
    </xf>
    <xf numFmtId="0" fontId="89" fillId="0" borderId="33" xfId="103" applyNumberFormat="1" applyFont="1" applyFill="1" applyBorder="1" applyAlignment="1">
      <alignment horizontal="centerContinuous" vertical="center"/>
    </xf>
    <xf numFmtId="0" fontId="89" fillId="0" borderId="23" xfId="103" applyNumberFormat="1" applyFont="1" applyFill="1" applyBorder="1" applyAlignment="1">
      <alignment horizontal="centerContinuous" vertical="center"/>
    </xf>
    <xf numFmtId="0" fontId="89" fillId="0" borderId="19" xfId="103" applyNumberFormat="1" applyFont="1" applyFill="1" applyBorder="1" applyAlignment="1">
      <alignment horizontal="center" vertical="center"/>
    </xf>
    <xf numFmtId="0" fontId="93" fillId="0" borderId="23" xfId="103" applyNumberFormat="1" applyFont="1" applyFill="1" applyBorder="1" applyAlignment="1">
      <alignment horizontal="centerContinuous" vertical="center"/>
    </xf>
    <xf numFmtId="0" fontId="93" fillId="0" borderId="18" xfId="103" applyNumberFormat="1" applyFont="1" applyFill="1" applyBorder="1" applyAlignment="1">
      <alignment horizontal="centerContinuous" vertical="center"/>
    </xf>
    <xf numFmtId="0" fontId="93" fillId="0" borderId="20" xfId="103" applyNumberFormat="1" applyFont="1" applyFill="1" applyBorder="1" applyAlignment="1">
      <alignment horizontal="centerContinuous" vertical="center"/>
    </xf>
    <xf numFmtId="0" fontId="92" fillId="0" borderId="23" xfId="103" applyNumberFormat="1" applyFont="1" applyFill="1" applyBorder="1" applyAlignment="1">
      <alignment horizontal="center" vertical="center"/>
    </xf>
    <xf numFmtId="0" fontId="103" fillId="0" borderId="33" xfId="103" applyNumberFormat="1" applyFont="1" applyFill="1" applyBorder="1" applyAlignment="1">
      <alignment horizontal="centerContinuous" vertical="center"/>
    </xf>
    <xf numFmtId="0" fontId="103" fillId="0" borderId="22" xfId="103" applyNumberFormat="1" applyFont="1" applyFill="1" applyBorder="1" applyAlignment="1">
      <alignment horizontal="centerContinuous" vertical="center"/>
    </xf>
    <xf numFmtId="0" fontId="92" fillId="0" borderId="33" xfId="103" applyNumberFormat="1" applyFont="1" applyFill="1" applyBorder="1" applyAlignment="1">
      <alignment horizontal="center" vertical="center"/>
    </xf>
    <xf numFmtId="3" fontId="92" fillId="0" borderId="36" xfId="0" applyNumberFormat="1" applyFont="1" applyBorder="1" applyAlignment="1">
      <alignment horizontal="right" vertical="center" shrinkToFit="1"/>
    </xf>
    <xf numFmtId="221" fontId="92" fillId="0" borderId="38" xfId="0" applyNumberFormat="1" applyFont="1" applyBorder="1" applyAlignment="1">
      <alignment horizontal="right" vertical="center" shrinkToFit="1"/>
    </xf>
    <xf numFmtId="3" fontId="92" fillId="0" borderId="38" xfId="0" applyNumberFormat="1" applyFont="1" applyBorder="1" applyAlignment="1">
      <alignment horizontal="right" vertical="center" shrinkToFit="1"/>
    </xf>
    <xf numFmtId="222" fontId="92" fillId="0" borderId="38" xfId="0" applyNumberFormat="1" applyFont="1" applyBorder="1" applyAlignment="1">
      <alignment horizontal="right" vertical="center" shrinkToFit="1"/>
    </xf>
    <xf numFmtId="0" fontId="92" fillId="0" borderId="38" xfId="0" applyFont="1" applyBorder="1" applyAlignment="1">
      <alignment horizontal="right" vertical="center" shrinkToFit="1"/>
    </xf>
    <xf numFmtId="3" fontId="92" fillId="0" borderId="37" xfId="0" applyNumberFormat="1" applyFont="1" applyBorder="1" applyAlignment="1">
      <alignment horizontal="right" vertical="center" shrinkToFit="1"/>
    </xf>
    <xf numFmtId="0" fontId="92" fillId="0" borderId="19" xfId="103" applyNumberFormat="1" applyFont="1" applyFill="1" applyBorder="1" applyAlignment="1" quotePrefix="1">
      <alignment horizontal="center" vertical="center" shrinkToFit="1"/>
    </xf>
    <xf numFmtId="3" fontId="92" fillId="0" borderId="19" xfId="0" applyNumberFormat="1" applyFont="1" applyBorder="1" applyAlignment="1">
      <alignment horizontal="right" vertical="center" shrinkToFit="1"/>
    </xf>
    <xf numFmtId="221" fontId="92" fillId="0" borderId="0" xfId="0" applyNumberFormat="1" applyFont="1" applyBorder="1" applyAlignment="1">
      <alignment horizontal="right" vertical="center" shrinkToFit="1"/>
    </xf>
    <xf numFmtId="3" fontId="92" fillId="0" borderId="0" xfId="0" applyNumberFormat="1" applyFont="1" applyBorder="1" applyAlignment="1">
      <alignment horizontal="right" vertical="center" shrinkToFit="1"/>
    </xf>
    <xf numFmtId="222" fontId="92" fillId="0" borderId="0" xfId="0" applyNumberFormat="1" applyFont="1" applyBorder="1" applyAlignment="1">
      <alignment horizontal="right" vertical="center" shrinkToFit="1"/>
    </xf>
    <xf numFmtId="0" fontId="92" fillId="0" borderId="0" xfId="0" applyFont="1" applyBorder="1" applyAlignment="1">
      <alignment horizontal="right" vertical="center" shrinkToFit="1"/>
    </xf>
    <xf numFmtId="3" fontId="92" fillId="0" borderId="23" xfId="0" applyNumberFormat="1" applyFont="1" applyBorder="1" applyAlignment="1">
      <alignment horizontal="right" vertical="center" shrinkToFit="1"/>
    </xf>
    <xf numFmtId="177" fontId="92" fillId="0" borderId="0" xfId="0" applyNumberFormat="1" applyFont="1" applyBorder="1" applyAlignment="1">
      <alignment horizontal="right" vertical="center" shrinkToFit="1"/>
    </xf>
    <xf numFmtId="192" fontId="92" fillId="0" borderId="0" xfId="0" applyNumberFormat="1" applyFont="1" applyBorder="1" applyAlignment="1">
      <alignment horizontal="right" vertical="center" shrinkToFit="1"/>
    </xf>
    <xf numFmtId="49" fontId="92" fillId="0" borderId="23" xfId="103" applyNumberFormat="1" applyFont="1" applyFill="1" applyBorder="1" applyAlignment="1" quotePrefix="1">
      <alignment horizontal="center" vertical="center" shrinkToFit="1"/>
    </xf>
    <xf numFmtId="3" fontId="92" fillId="0" borderId="19" xfId="0" applyNumberFormat="1" applyFont="1" applyFill="1" applyBorder="1" applyAlignment="1">
      <alignment horizontal="right" vertical="center" shrinkToFit="1"/>
    </xf>
    <xf numFmtId="221" fontId="92" fillId="0" borderId="0" xfId="0" applyNumberFormat="1" applyFont="1" applyFill="1" applyBorder="1" applyAlignment="1">
      <alignment horizontal="right" vertical="center" shrinkToFit="1"/>
    </xf>
    <xf numFmtId="177" fontId="92" fillId="0" borderId="0" xfId="0" applyNumberFormat="1" applyFont="1" applyFill="1" applyBorder="1" applyAlignment="1">
      <alignment horizontal="right" vertical="center" shrinkToFit="1"/>
    </xf>
    <xf numFmtId="3" fontId="92" fillId="0" borderId="0" xfId="0" applyNumberFormat="1" applyFont="1" applyFill="1" applyBorder="1" applyAlignment="1">
      <alignment horizontal="right" vertical="center" shrinkToFit="1"/>
    </xf>
    <xf numFmtId="222" fontId="92" fillId="0" borderId="0" xfId="0" applyNumberFormat="1" applyFont="1" applyFill="1" applyBorder="1" applyAlignment="1">
      <alignment horizontal="right" vertical="center" shrinkToFit="1"/>
    </xf>
    <xf numFmtId="3" fontId="92" fillId="0" borderId="23" xfId="0" applyNumberFormat="1" applyFont="1" applyFill="1" applyBorder="1" applyAlignment="1">
      <alignment horizontal="right" vertical="center" shrinkToFit="1"/>
    </xf>
    <xf numFmtId="177" fontId="95" fillId="0" borderId="19" xfId="0" applyNumberFormat="1" applyFont="1" applyFill="1" applyBorder="1" applyAlignment="1">
      <alignment horizontal="right" vertical="center" shrinkToFit="1"/>
    </xf>
    <xf numFmtId="177" fontId="95" fillId="0" borderId="0" xfId="0" applyNumberFormat="1" applyFont="1" applyFill="1" applyBorder="1" applyAlignment="1">
      <alignment horizontal="right" vertical="center" shrinkToFit="1"/>
    </xf>
    <xf numFmtId="3" fontId="95" fillId="0" borderId="23" xfId="0" applyNumberFormat="1" applyFont="1" applyFill="1" applyBorder="1" applyAlignment="1">
      <alignment horizontal="right" vertical="center" shrinkToFit="1"/>
    </xf>
    <xf numFmtId="0" fontId="95" fillId="0" borderId="19" xfId="103" applyNumberFormat="1" applyFont="1" applyFill="1" applyBorder="1" applyAlignment="1" quotePrefix="1">
      <alignment horizontal="center" vertical="center" shrinkToFit="1"/>
    </xf>
    <xf numFmtId="49" fontId="92" fillId="0" borderId="23" xfId="103" applyNumberFormat="1" applyFont="1" applyFill="1" applyBorder="1" applyAlignment="1">
      <alignment horizontal="center" vertical="center"/>
    </xf>
    <xf numFmtId="177" fontId="92" fillId="0" borderId="19" xfId="0" applyNumberFormat="1" applyFont="1" applyFill="1" applyBorder="1" applyAlignment="1">
      <alignment horizontal="right" vertical="center" shrinkToFit="1"/>
    </xf>
    <xf numFmtId="0" fontId="92" fillId="0" borderId="19" xfId="103" applyNumberFormat="1" applyFont="1" applyFill="1" applyBorder="1" applyAlignment="1">
      <alignment horizontal="right" vertical="center" shrinkToFit="1"/>
    </xf>
    <xf numFmtId="177" fontId="92" fillId="0" borderId="0" xfId="61" applyNumberFormat="1" applyFont="1" applyFill="1" applyBorder="1" applyAlignment="1">
      <alignment horizontal="right" vertical="center" shrinkToFit="1"/>
    </xf>
    <xf numFmtId="49" fontId="92" fillId="0" borderId="24" xfId="103" applyNumberFormat="1" applyFont="1" applyFill="1" applyBorder="1" applyAlignment="1">
      <alignment horizontal="center" vertical="center"/>
    </xf>
    <xf numFmtId="177" fontId="92" fillId="0" borderId="25" xfId="0" applyNumberFormat="1" applyFont="1" applyFill="1" applyBorder="1" applyAlignment="1">
      <alignment horizontal="right" vertical="center" shrinkToFit="1"/>
    </xf>
    <xf numFmtId="177" fontId="92" fillId="0" borderId="15" xfId="0" applyNumberFormat="1" applyFont="1" applyFill="1" applyBorder="1" applyAlignment="1">
      <alignment horizontal="right" vertical="center" shrinkToFit="1"/>
    </xf>
    <xf numFmtId="3" fontId="92" fillId="0" borderId="24" xfId="0" applyNumberFormat="1" applyFont="1" applyFill="1" applyBorder="1" applyAlignment="1">
      <alignment horizontal="right" vertical="center" shrinkToFit="1"/>
    </xf>
    <xf numFmtId="0" fontId="92" fillId="0" borderId="25" xfId="103" applyNumberFormat="1" applyFont="1" applyFill="1" applyBorder="1" applyAlignment="1">
      <alignment horizontal="right" vertical="center" shrinkToFit="1"/>
    </xf>
    <xf numFmtId="41" fontId="92" fillId="0" borderId="15" xfId="103" applyNumberFormat="1" applyFont="1" applyFill="1" applyBorder="1" applyAlignment="1">
      <alignment vertical="center" shrinkToFit="1"/>
    </xf>
    <xf numFmtId="41" fontId="92" fillId="0" borderId="0" xfId="103" applyNumberFormat="1" applyFont="1" applyFill="1" applyBorder="1" applyAlignment="1">
      <alignment vertical="center" shrinkToFit="1"/>
    </xf>
    <xf numFmtId="0" fontId="92" fillId="0" borderId="0" xfId="103" applyNumberFormat="1" applyFont="1" applyFill="1" applyAlignment="1">
      <alignment vertical="center" shrinkToFit="1"/>
    </xf>
    <xf numFmtId="0" fontId="92" fillId="0" borderId="0" xfId="103" applyNumberFormat="1" applyFont="1" applyFill="1" applyAlignment="1">
      <alignment shrinkToFit="1"/>
    </xf>
    <xf numFmtId="0" fontId="90" fillId="0" borderId="0" xfId="0" applyNumberFormat="1" applyFont="1" applyFill="1" applyAlignment="1">
      <alignment shrinkToFit="1"/>
    </xf>
    <xf numFmtId="0" fontId="93" fillId="0" borderId="0" xfId="95" applyNumberFormat="1" applyFont="1" applyFill="1" applyAlignment="1">
      <alignment horizontal="left" vertical="center"/>
    </xf>
    <xf numFmtId="0" fontId="92" fillId="0" borderId="0" xfId="95" applyNumberFormat="1" applyFont="1" applyFill="1" applyAlignment="1">
      <alignment horizontal="centerContinuous" vertical="center"/>
    </xf>
    <xf numFmtId="0" fontId="92" fillId="0" borderId="0" xfId="95" applyNumberFormat="1" applyFont="1" applyFill="1" applyBorder="1" applyAlignment="1">
      <alignment horizontal="centerContinuous" vertical="center"/>
    </xf>
    <xf numFmtId="0" fontId="93" fillId="0" borderId="15" xfId="95" applyNumberFormat="1" applyFont="1" applyFill="1" applyBorder="1" applyAlignment="1">
      <alignment vertical="center"/>
    </xf>
    <xf numFmtId="0" fontId="92" fillId="0" borderId="15" xfId="95" applyNumberFormat="1" applyFont="1" applyFill="1" applyBorder="1" applyAlignment="1">
      <alignment vertical="center"/>
    </xf>
    <xf numFmtId="0" fontId="92" fillId="0" borderId="15" xfId="95" applyNumberFormat="1" applyFont="1" applyFill="1" applyBorder="1" applyAlignment="1">
      <alignment horizontal="center" vertical="center"/>
    </xf>
    <xf numFmtId="0" fontId="92" fillId="0" borderId="15" xfId="95" applyNumberFormat="1" applyFont="1" applyFill="1" applyBorder="1" applyAlignment="1">
      <alignment horizontal="right" vertical="center"/>
    </xf>
    <xf numFmtId="0" fontId="93" fillId="0" borderId="21" xfId="95" applyNumberFormat="1" applyFont="1" applyFill="1" applyBorder="1" applyAlignment="1">
      <alignment horizontal="centerContinuous" vertical="center"/>
    </xf>
    <xf numFmtId="0" fontId="92" fillId="0" borderId="35" xfId="95" applyNumberFormat="1" applyFont="1" applyFill="1" applyBorder="1" applyAlignment="1">
      <alignment horizontal="centerContinuous" vertical="center"/>
    </xf>
    <xf numFmtId="0" fontId="93" fillId="0" borderId="34" xfId="95" applyNumberFormat="1" applyFont="1" applyFill="1" applyBorder="1" applyAlignment="1">
      <alignment horizontal="centerContinuous" vertical="center"/>
    </xf>
    <xf numFmtId="0" fontId="92" fillId="0" borderId="33" xfId="95" applyNumberFormat="1" applyFont="1" applyFill="1" applyBorder="1" applyAlignment="1">
      <alignment horizontal="centerContinuous" vertical="center"/>
    </xf>
    <xf numFmtId="0" fontId="92" fillId="0" borderId="17" xfId="95" applyNumberFormat="1" applyFont="1" applyFill="1" applyBorder="1" applyAlignment="1">
      <alignment horizontal="centerContinuous" vertical="center"/>
    </xf>
    <xf numFmtId="0" fontId="93" fillId="0" borderId="35" xfId="95" applyNumberFormat="1" applyFont="1" applyFill="1" applyBorder="1" applyAlignment="1">
      <alignment horizontal="centerContinuous" vertical="center"/>
    </xf>
    <xf numFmtId="0" fontId="92" fillId="0" borderId="39" xfId="95" applyNumberFormat="1" applyFont="1" applyFill="1" applyBorder="1" applyAlignment="1">
      <alignment horizontal="centerContinuous" vertical="center"/>
    </xf>
    <xf numFmtId="0" fontId="93" fillId="0" borderId="41" xfId="95" applyNumberFormat="1" applyFont="1" applyFill="1" applyBorder="1" applyAlignment="1">
      <alignment horizontal="centerContinuous" vertical="center"/>
    </xf>
    <xf numFmtId="0" fontId="93" fillId="0" borderId="20" xfId="95" applyNumberFormat="1" applyFont="1" applyFill="1" applyBorder="1" applyAlignment="1">
      <alignment horizontal="centerContinuous" vertical="center"/>
    </xf>
    <xf numFmtId="0" fontId="93" fillId="0" borderId="19" xfId="95" applyNumberFormat="1" applyFont="1" applyFill="1" applyBorder="1" applyAlignment="1">
      <alignment horizontal="centerContinuous" vertical="center"/>
    </xf>
    <xf numFmtId="0" fontId="93" fillId="0" borderId="23" xfId="95" applyNumberFormat="1" applyFont="1" applyFill="1" applyBorder="1" applyAlignment="1">
      <alignment horizontal="centerContinuous" vertical="center"/>
    </xf>
    <xf numFmtId="0" fontId="92" fillId="0" borderId="22" xfId="95" applyNumberFormat="1" applyFont="1" applyFill="1" applyBorder="1" applyAlignment="1">
      <alignment horizontal="centerContinuous" vertical="center"/>
    </xf>
    <xf numFmtId="0" fontId="92" fillId="0" borderId="21" xfId="95" applyNumberFormat="1" applyFont="1" applyFill="1" applyBorder="1" applyAlignment="1">
      <alignment horizontal="centerContinuous" vertical="center"/>
    </xf>
    <xf numFmtId="0" fontId="92" fillId="0" borderId="23" xfId="95" applyNumberFormat="1" applyFont="1" applyFill="1" applyBorder="1" applyAlignment="1" quotePrefix="1">
      <alignment horizontal="center" vertical="center"/>
    </xf>
    <xf numFmtId="3" fontId="92" fillId="0" borderId="42" xfId="0" applyNumberFormat="1" applyFont="1" applyBorder="1" applyAlignment="1">
      <alignment horizontal="right" vertical="center" wrapText="1"/>
    </xf>
    <xf numFmtId="3" fontId="92" fillId="0" borderId="0" xfId="0" applyNumberFormat="1" applyFont="1" applyBorder="1" applyAlignment="1">
      <alignment horizontal="right" vertical="center" wrapText="1"/>
    </xf>
    <xf numFmtId="0" fontId="92" fillId="0" borderId="0" xfId="0" applyFont="1" applyBorder="1" applyAlignment="1">
      <alignment horizontal="right" vertical="center" wrapText="1"/>
    </xf>
    <xf numFmtId="0" fontId="92" fillId="0" borderId="23" xfId="0" applyFont="1" applyBorder="1" applyAlignment="1">
      <alignment horizontal="right" vertical="center" wrapText="1"/>
    </xf>
    <xf numFmtId="0" fontId="92" fillId="0" borderId="19" xfId="95" applyNumberFormat="1" applyFont="1" applyFill="1" applyBorder="1" applyAlignment="1" quotePrefix="1">
      <alignment horizontal="center" vertical="center"/>
    </xf>
    <xf numFmtId="3" fontId="92" fillId="0" borderId="43" xfId="0" applyNumberFormat="1" applyFont="1" applyBorder="1" applyAlignment="1">
      <alignment horizontal="right" vertical="center" wrapText="1"/>
    </xf>
    <xf numFmtId="0" fontId="92" fillId="0" borderId="0" xfId="95" applyNumberFormat="1" applyFont="1" applyFill="1" applyBorder="1" applyAlignment="1" quotePrefix="1">
      <alignment horizontal="center" vertical="center"/>
    </xf>
    <xf numFmtId="3" fontId="92" fillId="0" borderId="23" xfId="0" applyNumberFormat="1" applyFont="1" applyBorder="1" applyAlignment="1">
      <alignment horizontal="right" vertical="center" wrapText="1"/>
    </xf>
    <xf numFmtId="0" fontId="92" fillId="0" borderId="43" xfId="0" applyFont="1" applyBorder="1" applyAlignment="1">
      <alignment horizontal="right" vertical="center" wrapText="1"/>
    </xf>
    <xf numFmtId="3" fontId="92" fillId="0" borderId="42" xfId="0" applyNumberFormat="1" applyFont="1" applyFill="1" applyBorder="1" applyAlignment="1">
      <alignment horizontal="right" vertical="center" wrapText="1"/>
    </xf>
    <xf numFmtId="3" fontId="92" fillId="0" borderId="0" xfId="0" applyNumberFormat="1" applyFont="1" applyFill="1" applyBorder="1" applyAlignment="1">
      <alignment horizontal="right" vertical="center" wrapText="1"/>
    </xf>
    <xf numFmtId="0" fontId="92" fillId="0" borderId="43" xfId="0" applyFont="1" applyFill="1" applyBorder="1" applyAlignment="1">
      <alignment horizontal="right" vertical="center" wrapText="1"/>
    </xf>
    <xf numFmtId="186" fontId="92" fillId="0" borderId="0" xfId="0" applyNumberFormat="1" applyFont="1" applyFill="1" applyBorder="1" applyAlignment="1">
      <alignment horizontal="right" vertical="center" wrapText="1"/>
    </xf>
    <xf numFmtId="0" fontId="95" fillId="0" borderId="0" xfId="95" applyNumberFormat="1" applyFont="1" applyFill="1" applyBorder="1" applyAlignment="1" quotePrefix="1">
      <alignment horizontal="center" vertical="center"/>
    </xf>
    <xf numFmtId="3" fontId="95" fillId="0" borderId="42" xfId="0" applyNumberFormat="1" applyFont="1" applyFill="1" applyBorder="1" applyAlignment="1">
      <alignment horizontal="right" vertical="center" wrapText="1"/>
    </xf>
    <xf numFmtId="3" fontId="95" fillId="0" borderId="0" xfId="0" applyNumberFormat="1" applyFont="1" applyFill="1" applyBorder="1" applyAlignment="1">
      <alignment horizontal="right" vertical="center" wrapText="1"/>
    </xf>
    <xf numFmtId="0" fontId="95" fillId="0" borderId="19" xfId="95" applyNumberFormat="1" applyFont="1" applyFill="1" applyBorder="1" applyAlignment="1" quotePrefix="1">
      <alignment horizontal="center" vertical="center"/>
    </xf>
    <xf numFmtId="186" fontId="95" fillId="0" borderId="0" xfId="0" applyNumberFormat="1" applyFont="1" applyFill="1" applyBorder="1" applyAlignment="1">
      <alignment horizontal="right" vertical="center" wrapText="1"/>
    </xf>
    <xf numFmtId="0" fontId="93" fillId="0" borderId="0" xfId="103" applyNumberFormat="1" applyFont="1" applyFill="1" applyBorder="1" applyAlignment="1">
      <alignment horizontal="center" vertical="center"/>
    </xf>
    <xf numFmtId="0" fontId="92" fillId="0" borderId="19" xfId="95" applyNumberFormat="1" applyFont="1" applyFill="1" applyBorder="1" applyAlignment="1">
      <alignment horizontal="right" vertical="center"/>
    </xf>
    <xf numFmtId="0" fontId="92" fillId="0" borderId="0" xfId="95" applyNumberFormat="1" applyFont="1" applyFill="1" applyBorder="1" applyAlignment="1" applyProtection="1">
      <alignment horizontal="right" vertical="center"/>
      <protection locked="0"/>
    </xf>
    <xf numFmtId="0" fontId="92" fillId="0" borderId="23" xfId="0" applyFont="1" applyFill="1" applyBorder="1" applyAlignment="1">
      <alignment horizontal="right" vertical="center" wrapText="1"/>
    </xf>
    <xf numFmtId="0" fontId="92" fillId="0" borderId="19" xfId="95" applyNumberFormat="1" applyFont="1" applyFill="1" applyBorder="1" applyAlignment="1" applyProtection="1">
      <alignment horizontal="right" vertical="center"/>
      <protection locked="0"/>
    </xf>
    <xf numFmtId="0" fontId="92" fillId="0" borderId="19" xfId="101" applyNumberFormat="1" applyFont="1" applyFill="1" applyBorder="1" applyAlignment="1" applyProtection="1">
      <alignment horizontal="right" vertical="center" shrinkToFit="1"/>
      <protection locked="0"/>
    </xf>
    <xf numFmtId="0" fontId="93" fillId="0" borderId="23" xfId="103" applyNumberFormat="1" applyFont="1" applyFill="1" applyBorder="1" applyAlignment="1">
      <alignment horizontal="center" vertical="center"/>
    </xf>
    <xf numFmtId="0" fontId="92" fillId="0" borderId="0" xfId="101" applyNumberFormat="1" applyFont="1" applyFill="1" applyBorder="1" applyAlignment="1" applyProtection="1">
      <alignment horizontal="right" vertical="center" shrinkToFit="1"/>
      <protection locked="0"/>
    </xf>
    <xf numFmtId="0" fontId="92" fillId="0" borderId="19" xfId="101" applyNumberFormat="1" applyFont="1" applyFill="1" applyBorder="1" applyAlignment="1">
      <alignment horizontal="right" vertical="center" shrinkToFit="1"/>
      <protection/>
    </xf>
    <xf numFmtId="0" fontId="92" fillId="0" borderId="24" xfId="95" applyNumberFormat="1" applyFont="1" applyFill="1" applyBorder="1" applyAlignment="1">
      <alignment horizontal="center" vertical="center"/>
    </xf>
    <xf numFmtId="189" fontId="92" fillId="0" borderId="15" xfId="95" applyNumberFormat="1" applyFont="1" applyFill="1" applyBorder="1" applyAlignment="1">
      <alignment vertical="center"/>
    </xf>
    <xf numFmtId="3" fontId="92" fillId="0" borderId="15" xfId="95" applyNumberFormat="1" applyFont="1" applyFill="1" applyBorder="1" applyAlignment="1">
      <alignment vertical="center"/>
    </xf>
    <xf numFmtId="186" fontId="92" fillId="0" borderId="15" xfId="95" applyNumberFormat="1" applyFont="1" applyFill="1" applyBorder="1" applyAlignment="1">
      <alignment horizontal="center" vertical="center"/>
    </xf>
    <xf numFmtId="188" fontId="92" fillId="0" borderId="15" xfId="95" applyNumberFormat="1" applyFont="1" applyFill="1" applyBorder="1" applyAlignment="1">
      <alignment vertical="center"/>
    </xf>
    <xf numFmtId="1" fontId="92" fillId="0" borderId="15" xfId="95" applyNumberFormat="1" applyFont="1" applyFill="1" applyBorder="1" applyAlignment="1">
      <alignment vertical="center"/>
    </xf>
    <xf numFmtId="0" fontId="92" fillId="0" borderId="25" xfId="95" applyNumberFormat="1" applyFont="1" applyFill="1" applyBorder="1" applyAlignment="1">
      <alignment vertical="center"/>
    </xf>
    <xf numFmtId="0" fontId="92" fillId="0" borderId="24" xfId="95" applyNumberFormat="1" applyFont="1" applyFill="1" applyBorder="1" applyAlignment="1">
      <alignment vertical="center"/>
    </xf>
    <xf numFmtId="186" fontId="92" fillId="0" borderId="15" xfId="95" applyNumberFormat="1" applyFont="1" applyFill="1" applyBorder="1" applyAlignment="1">
      <alignment vertical="center"/>
    </xf>
    <xf numFmtId="191" fontId="92" fillId="0" borderId="0" xfId="95" applyNumberFormat="1" applyFont="1" applyFill="1" applyBorder="1" applyAlignment="1" applyProtection="1">
      <alignment horizontal="right" vertical="center"/>
      <protection locked="0"/>
    </xf>
    <xf numFmtId="190" fontId="92" fillId="0" borderId="15" xfId="95" applyNumberFormat="1" applyFont="1" applyFill="1" applyBorder="1" applyAlignment="1">
      <alignment vertical="center"/>
    </xf>
    <xf numFmtId="41" fontId="92" fillId="0" borderId="15" xfId="95" applyNumberFormat="1" applyFont="1" applyFill="1" applyBorder="1" applyAlignment="1">
      <alignment horizontal="right" vertical="center"/>
    </xf>
    <xf numFmtId="41" fontId="92" fillId="0" borderId="19" xfId="95" applyNumberFormat="1" applyFont="1" applyFill="1" applyBorder="1" applyAlignment="1" applyProtection="1">
      <alignment horizontal="right" vertical="center"/>
      <protection locked="0"/>
    </xf>
    <xf numFmtId="191" fontId="92" fillId="0" borderId="15" xfId="95" applyNumberFormat="1" applyFont="1" applyFill="1" applyBorder="1" applyAlignment="1">
      <alignment horizontal="right" vertical="center"/>
    </xf>
    <xf numFmtId="0" fontId="92" fillId="0" borderId="0" xfId="95" applyNumberFormat="1" applyFont="1" applyFill="1" applyBorder="1" applyAlignment="1">
      <alignment horizontal="center" vertical="center"/>
    </xf>
    <xf numFmtId="189" fontId="92" fillId="0" borderId="0" xfId="95" applyNumberFormat="1" applyFont="1" applyFill="1" applyBorder="1" applyAlignment="1">
      <alignment vertical="center"/>
    </xf>
    <xf numFmtId="3" fontId="92" fillId="0" borderId="0" xfId="95" applyNumberFormat="1" applyFont="1" applyFill="1" applyBorder="1" applyAlignment="1">
      <alignment vertical="center"/>
    </xf>
    <xf numFmtId="186" fontId="92" fillId="0" borderId="0" xfId="95" applyNumberFormat="1" applyFont="1" applyFill="1" applyBorder="1" applyAlignment="1">
      <alignment horizontal="center" vertical="center"/>
    </xf>
    <xf numFmtId="0" fontId="92" fillId="0" borderId="0" xfId="95" applyNumberFormat="1" applyFont="1" applyFill="1" applyBorder="1" applyAlignment="1">
      <alignment vertical="center"/>
    </xf>
    <xf numFmtId="188" fontId="92" fillId="0" borderId="0" xfId="95" applyNumberFormat="1" applyFont="1" applyFill="1" applyBorder="1" applyAlignment="1">
      <alignment vertical="center"/>
    </xf>
    <xf numFmtId="1" fontId="92" fillId="0" borderId="0" xfId="95" applyNumberFormat="1" applyFont="1" applyFill="1" applyBorder="1" applyAlignment="1">
      <alignment vertical="center"/>
    </xf>
    <xf numFmtId="186" fontId="92" fillId="0" borderId="0" xfId="95" applyNumberFormat="1" applyFont="1" applyFill="1" applyBorder="1" applyAlignment="1">
      <alignment vertical="center"/>
    </xf>
    <xf numFmtId="0" fontId="92" fillId="0" borderId="26" xfId="95" applyNumberFormat="1" applyFont="1" applyFill="1" applyBorder="1" applyAlignment="1">
      <alignment vertical="center"/>
    </xf>
    <xf numFmtId="190" fontId="92" fillId="0" borderId="0" xfId="95" applyNumberFormat="1" applyFont="1" applyFill="1" applyBorder="1" applyAlignment="1">
      <alignment vertical="center"/>
    </xf>
    <xf numFmtId="41" fontId="92" fillId="0" borderId="0" xfId="95" applyNumberFormat="1" applyFont="1" applyFill="1" applyBorder="1" applyAlignment="1">
      <alignment horizontal="right" vertical="center"/>
    </xf>
    <xf numFmtId="41" fontId="92" fillId="0" borderId="26" xfId="95" applyNumberFormat="1" applyFont="1" applyFill="1" applyBorder="1" applyAlignment="1" applyProtection="1">
      <alignment horizontal="right" vertical="center"/>
      <protection locked="0"/>
    </xf>
    <xf numFmtId="0" fontId="93" fillId="0" borderId="0" xfId="95" applyNumberFormat="1" applyFont="1" applyFill="1" applyAlignment="1">
      <alignment vertical="center"/>
    </xf>
    <xf numFmtId="189" fontId="92" fillId="0" borderId="0" xfId="95" applyNumberFormat="1" applyFont="1" applyFill="1" applyAlignment="1">
      <alignment vertical="center"/>
    </xf>
    <xf numFmtId="1" fontId="92" fillId="0" borderId="0" xfId="95" applyNumberFormat="1" applyFont="1" applyFill="1" applyBorder="1" applyAlignment="1">
      <alignment horizontal="center" vertical="center"/>
    </xf>
    <xf numFmtId="186" fontId="92" fillId="0" borderId="0" xfId="95" applyNumberFormat="1" applyFont="1" applyFill="1" applyAlignment="1">
      <alignment vertical="center"/>
    </xf>
    <xf numFmtId="0" fontId="92" fillId="0" borderId="0" xfId="95" applyNumberFormat="1" applyFont="1" applyFill="1" applyAlignment="1">
      <alignment horizontal="left"/>
    </xf>
    <xf numFmtId="0" fontId="88" fillId="0" borderId="0" xfId="95" applyNumberFormat="1" applyFont="1" applyFill="1" applyAlignment="1">
      <alignment vertical="center"/>
    </xf>
    <xf numFmtId="0" fontId="89" fillId="0" borderId="0" xfId="95" applyNumberFormat="1" applyFont="1" applyFill="1" applyAlignment="1">
      <alignment vertical="center"/>
    </xf>
    <xf numFmtId="0" fontId="89" fillId="0" borderId="0" xfId="95" applyNumberFormat="1" applyFont="1" applyFill="1" applyBorder="1" applyAlignment="1">
      <alignment vertical="center"/>
    </xf>
    <xf numFmtId="0" fontId="89" fillId="0" borderId="0" xfId="95" applyNumberFormat="1" applyFont="1" applyFill="1" applyBorder="1" applyAlignment="1">
      <alignment horizontal="center" vertical="center"/>
    </xf>
    <xf numFmtId="0" fontId="88" fillId="0" borderId="0" xfId="95" applyNumberFormat="1" applyFont="1" applyFill="1" applyBorder="1" applyAlignment="1">
      <alignment horizontal="right" vertical="center"/>
    </xf>
    <xf numFmtId="1" fontId="100" fillId="0" borderId="0" xfId="96" applyNumberFormat="1" applyFont="1" applyBorder="1" applyAlignment="1">
      <alignment vertical="center"/>
    </xf>
    <xf numFmtId="0" fontId="92" fillId="0" borderId="0" xfId="96" applyNumberFormat="1" applyFont="1" applyAlignment="1">
      <alignment horizontal="centerContinuous" vertical="center"/>
    </xf>
    <xf numFmtId="1" fontId="92" fillId="0" borderId="0" xfId="96" applyNumberFormat="1" applyFont="1" applyBorder="1" applyAlignment="1">
      <alignment horizontal="centerContinuous" vertical="center"/>
    </xf>
    <xf numFmtId="1" fontId="92" fillId="0" borderId="0" xfId="96" applyNumberFormat="1" applyFont="1" applyAlignment="1">
      <alignment horizontal="centerContinuous" vertical="center"/>
    </xf>
    <xf numFmtId="1" fontId="93" fillId="0" borderId="15" xfId="96" applyNumberFormat="1" applyFont="1" applyBorder="1" applyAlignment="1">
      <alignment horizontal="left" vertical="center"/>
    </xf>
    <xf numFmtId="0" fontId="92" fillId="0" borderId="15" xfId="96" applyNumberFormat="1" applyFont="1" applyBorder="1" applyAlignment="1">
      <alignment vertical="center"/>
    </xf>
    <xf numFmtId="1" fontId="92" fillId="0" borderId="15" xfId="96" applyNumberFormat="1" applyFont="1" applyBorder="1" applyAlignment="1">
      <alignment vertical="center"/>
    </xf>
    <xf numFmtId="1" fontId="92" fillId="0" borderId="15" xfId="96" applyNumberFormat="1" applyFont="1" applyBorder="1" applyAlignment="1">
      <alignment horizontal="right" vertical="center"/>
    </xf>
    <xf numFmtId="1" fontId="93" fillId="0" borderId="35" xfId="96" applyNumberFormat="1" applyFont="1" applyBorder="1" applyAlignment="1">
      <alignment horizontal="centerContinuous" vertical="center"/>
    </xf>
    <xf numFmtId="1" fontId="92" fillId="0" borderId="35" xfId="96" applyNumberFormat="1" applyFont="1" applyBorder="1" applyAlignment="1">
      <alignment horizontal="centerContinuous" vertical="center"/>
    </xf>
    <xf numFmtId="1" fontId="92" fillId="0" borderId="17" xfId="96" applyNumberFormat="1" applyFont="1" applyBorder="1" applyAlignment="1">
      <alignment horizontal="centerContinuous" vertical="center"/>
    </xf>
    <xf numFmtId="1" fontId="93" fillId="0" borderId="23" xfId="96" applyNumberFormat="1" applyFont="1" applyBorder="1" applyAlignment="1">
      <alignment horizontal="centerContinuous" vertical="center"/>
    </xf>
    <xf numFmtId="1" fontId="93" fillId="0" borderId="0" xfId="96" applyNumberFormat="1" applyFont="1" applyBorder="1" applyAlignment="1">
      <alignment horizontal="centerContinuous" vertical="center"/>
    </xf>
    <xf numFmtId="1" fontId="92" fillId="0" borderId="23" xfId="96" applyNumberFormat="1" applyFont="1" applyBorder="1" applyAlignment="1">
      <alignment horizontal="center" vertical="center"/>
    </xf>
    <xf numFmtId="0" fontId="92" fillId="0" borderId="23" xfId="96" applyNumberFormat="1" applyFont="1" applyBorder="1" applyAlignment="1">
      <alignment horizontal="centerContinuous" vertical="center"/>
    </xf>
    <xf numFmtId="1" fontId="92" fillId="0" borderId="33" xfId="96" applyNumberFormat="1" applyFont="1" applyBorder="1" applyAlignment="1">
      <alignment horizontal="centerContinuous" vertical="center"/>
    </xf>
    <xf numFmtId="1" fontId="92" fillId="0" borderId="23" xfId="96" applyNumberFormat="1" applyFont="1" applyBorder="1" applyAlignment="1" quotePrefix="1">
      <alignment horizontal="center" vertical="center"/>
    </xf>
    <xf numFmtId="1" fontId="92" fillId="0" borderId="19" xfId="96" applyNumberFormat="1" applyFont="1" applyBorder="1" applyAlignment="1" quotePrefix="1">
      <alignment horizontal="center" vertical="center"/>
    </xf>
    <xf numFmtId="1" fontId="95" fillId="0" borderId="24" xfId="96" applyNumberFormat="1" applyFont="1" applyFill="1" applyBorder="1" applyAlignment="1" quotePrefix="1">
      <alignment horizontal="center" vertical="center"/>
    </xf>
    <xf numFmtId="177" fontId="95" fillId="0" borderId="15" xfId="96" applyNumberFormat="1" applyFont="1" applyFill="1" applyBorder="1" applyAlignment="1">
      <alignment vertical="center" wrapText="1"/>
    </xf>
    <xf numFmtId="177" fontId="95" fillId="0" borderId="15" xfId="98" applyNumberFormat="1" applyFont="1" applyFill="1" applyBorder="1" applyAlignment="1">
      <alignment horizontal="right" vertical="center" wrapText="1"/>
    </xf>
    <xf numFmtId="177" fontId="95" fillId="0" borderId="15" xfId="96" applyNumberFormat="1" applyFont="1" applyFill="1" applyBorder="1" applyAlignment="1">
      <alignment horizontal="right" vertical="center" wrapText="1"/>
    </xf>
    <xf numFmtId="177" fontId="95" fillId="0" borderId="24" xfId="98" applyNumberFormat="1" applyFont="1" applyFill="1" applyBorder="1" applyAlignment="1">
      <alignment horizontal="right" vertical="center" wrapText="1"/>
    </xf>
    <xf numFmtId="1" fontId="95" fillId="0" borderId="25" xfId="96" applyNumberFormat="1" applyFont="1" applyFill="1" applyBorder="1" applyAlignment="1" quotePrefix="1">
      <alignment horizontal="center" vertical="center"/>
    </xf>
    <xf numFmtId="1" fontId="92" fillId="0" borderId="0" xfId="96" applyNumberFormat="1" applyFont="1" applyAlignment="1">
      <alignment vertical="center"/>
    </xf>
    <xf numFmtId="0" fontId="92" fillId="0" borderId="0" xfId="96" applyNumberFormat="1" applyFont="1" applyAlignment="1">
      <alignment vertical="center"/>
    </xf>
    <xf numFmtId="1" fontId="92" fillId="0" borderId="0" xfId="96" applyNumberFormat="1" applyFont="1" applyBorder="1" applyAlignment="1">
      <alignment vertical="center"/>
    </xf>
    <xf numFmtId="0" fontId="92" fillId="0" borderId="0" xfId="96" applyNumberFormat="1" applyFont="1" applyBorder="1" applyAlignment="1">
      <alignment horizontal="right" vertical="center"/>
    </xf>
    <xf numFmtId="0" fontId="92" fillId="0" borderId="40" xfId="96" applyNumberFormat="1" applyFont="1" applyBorder="1" applyAlignment="1">
      <alignment horizontal="centerContinuous" vertical="center"/>
    </xf>
    <xf numFmtId="0" fontId="93" fillId="0" borderId="16" xfId="96" applyNumberFormat="1" applyFont="1" applyBorder="1" applyAlignment="1">
      <alignment horizontal="centerContinuous" vertical="center" wrapText="1"/>
    </xf>
    <xf numFmtId="1" fontId="92" fillId="0" borderId="16" xfId="96" applyNumberFormat="1" applyFont="1" applyBorder="1" applyAlignment="1">
      <alignment horizontal="centerContinuous" vertical="center" wrapText="1"/>
    </xf>
    <xf numFmtId="1" fontId="92" fillId="0" borderId="17" xfId="96" applyNumberFormat="1" applyFont="1" applyBorder="1" applyAlignment="1">
      <alignment horizontal="centerContinuous" vertical="center" wrapText="1"/>
    </xf>
    <xf numFmtId="1" fontId="98" fillId="0" borderId="32" xfId="96" applyNumberFormat="1" applyFont="1" applyBorder="1" applyAlignment="1">
      <alignment horizontal="center" vertical="center" wrapText="1"/>
    </xf>
    <xf numFmtId="1" fontId="93" fillId="0" borderId="27" xfId="96" applyNumberFormat="1" applyFont="1" applyBorder="1" applyAlignment="1">
      <alignment horizontal="center" vertical="center" wrapText="1"/>
    </xf>
    <xf numFmtId="0" fontId="93" fillId="0" borderId="18" xfId="96" applyNumberFormat="1" applyFont="1" applyBorder="1" applyAlignment="1">
      <alignment horizontal="center" vertical="center"/>
    </xf>
    <xf numFmtId="0" fontId="93" fillId="0" borderId="23" xfId="96" applyNumberFormat="1" applyFont="1" applyBorder="1" applyAlignment="1">
      <alignment horizontal="center" vertical="center" wrapText="1"/>
    </xf>
    <xf numFmtId="1" fontId="93" fillId="0" borderId="23" xfId="96" applyNumberFormat="1" applyFont="1" applyBorder="1" applyAlignment="1">
      <alignment horizontal="center" vertical="center" wrapText="1"/>
    </xf>
    <xf numFmtId="1" fontId="92" fillId="0" borderId="20" xfId="96" applyNumberFormat="1" applyFont="1" applyBorder="1" applyAlignment="1">
      <alignment horizontal="center" vertical="center" wrapText="1"/>
    </xf>
    <xf numFmtId="1" fontId="92" fillId="0" borderId="23" xfId="96" applyNumberFormat="1" applyFont="1" applyBorder="1" applyAlignment="1">
      <alignment horizontal="center" vertical="center" wrapText="1"/>
    </xf>
    <xf numFmtId="0" fontId="92" fillId="0" borderId="20" xfId="96" applyNumberFormat="1" applyFont="1" applyBorder="1" applyAlignment="1">
      <alignment horizontal="center" vertical="center"/>
    </xf>
    <xf numFmtId="0" fontId="92" fillId="0" borderId="23" xfId="96" applyNumberFormat="1" applyFont="1" applyBorder="1" applyAlignment="1">
      <alignment horizontal="center" vertical="center" wrapText="1"/>
    </xf>
    <xf numFmtId="0" fontId="92" fillId="0" borderId="23" xfId="96" applyNumberFormat="1" applyFont="1" applyBorder="1" applyAlignment="1">
      <alignment horizontal="left" vertical="center" wrapText="1"/>
    </xf>
    <xf numFmtId="0" fontId="92" fillId="0" borderId="22" xfId="96" applyNumberFormat="1" applyFont="1" applyBorder="1" applyAlignment="1">
      <alignment horizontal="center" vertical="center"/>
    </xf>
    <xf numFmtId="0" fontId="92" fillId="0" borderId="33" xfId="96" applyNumberFormat="1" applyFont="1" applyBorder="1" applyAlignment="1">
      <alignment horizontal="center" vertical="center" wrapText="1"/>
    </xf>
    <xf numFmtId="1" fontId="92" fillId="0" borderId="33" xfId="96" applyNumberFormat="1" applyFont="1" applyBorder="1" applyAlignment="1">
      <alignment horizontal="center" vertical="center" wrapText="1"/>
    </xf>
    <xf numFmtId="1" fontId="92" fillId="0" borderId="22" xfId="96" applyNumberFormat="1" applyFont="1" applyBorder="1" applyAlignment="1">
      <alignment horizontal="center" vertical="center" wrapText="1"/>
    </xf>
    <xf numFmtId="3" fontId="92" fillId="0" borderId="38" xfId="0" applyNumberFormat="1" applyFont="1" applyBorder="1" applyAlignment="1">
      <alignment horizontal="right" vertical="center" wrapText="1"/>
    </xf>
    <xf numFmtId="3" fontId="92" fillId="0" borderId="37" xfId="0" applyNumberFormat="1" applyFont="1" applyBorder="1" applyAlignment="1">
      <alignment horizontal="right" vertical="center" wrapText="1"/>
    </xf>
    <xf numFmtId="0" fontId="95" fillId="0" borderId="15" xfId="96" applyNumberFormat="1" applyFont="1" applyFill="1" applyBorder="1" applyAlignment="1">
      <alignment horizontal="right" vertical="center"/>
    </xf>
    <xf numFmtId="1" fontId="95" fillId="0" borderId="15" xfId="96" applyNumberFormat="1" applyFont="1" applyFill="1" applyBorder="1" applyAlignment="1">
      <alignment horizontal="right" vertical="center"/>
    </xf>
    <xf numFmtId="1" fontId="93" fillId="0" borderId="0" xfId="96" applyNumberFormat="1" applyFont="1" applyAlignment="1">
      <alignment vertical="center"/>
    </xf>
    <xf numFmtId="0" fontId="92" fillId="0" borderId="0" xfId="103" applyNumberFormat="1" applyFont="1" applyAlignment="1">
      <alignment horizontal="left"/>
    </xf>
    <xf numFmtId="1" fontId="92" fillId="0" borderId="0" xfId="96" applyNumberFormat="1" applyFont="1" applyBorder="1" applyAlignment="1">
      <alignment horizontal="left" vertical="center"/>
    </xf>
    <xf numFmtId="0" fontId="92" fillId="0" borderId="0" xfId="95" applyNumberFormat="1" applyFont="1" applyFill="1" applyBorder="1" applyAlignment="1">
      <alignment horizontal="left"/>
    </xf>
    <xf numFmtId="0" fontId="92" fillId="0" borderId="0" xfId="109" applyNumberFormat="1" applyFont="1" applyFill="1" applyBorder="1" applyAlignment="1">
      <alignment horizontal="center" vertical="center"/>
    </xf>
    <xf numFmtId="0" fontId="93" fillId="0" borderId="32" xfId="109" applyNumberFormat="1" applyFont="1" applyFill="1" applyBorder="1" applyAlignment="1">
      <alignment horizontal="center" vertical="center"/>
    </xf>
    <xf numFmtId="0" fontId="93" fillId="0" borderId="20" xfId="109" applyNumberFormat="1" applyFont="1" applyFill="1" applyBorder="1" applyAlignment="1">
      <alignment horizontal="center" vertical="center"/>
    </xf>
    <xf numFmtId="0" fontId="92" fillId="0" borderId="20" xfId="109" applyNumberFormat="1" applyFont="1" applyFill="1" applyBorder="1" applyAlignment="1">
      <alignment horizontal="center" vertical="center"/>
    </xf>
    <xf numFmtId="0" fontId="100" fillId="0" borderId="0" xfId="108" applyNumberFormat="1" applyFont="1" applyFill="1" applyAlignment="1">
      <alignment horizontal="center" vertical="center"/>
      <protection/>
    </xf>
    <xf numFmtId="49" fontId="93" fillId="0" borderId="27" xfId="108" applyNumberFormat="1" applyFont="1" applyFill="1" applyBorder="1" applyAlignment="1">
      <alignment horizontal="center" vertical="center"/>
      <protection/>
    </xf>
    <xf numFmtId="49" fontId="93" fillId="0" borderId="23" xfId="108" applyNumberFormat="1" applyFont="1" applyFill="1" applyBorder="1" applyAlignment="1">
      <alignment horizontal="center" vertical="center"/>
      <protection/>
    </xf>
    <xf numFmtId="49" fontId="93" fillId="0" borderId="28" xfId="108" applyNumberFormat="1" applyFont="1" applyFill="1" applyBorder="1" applyAlignment="1">
      <alignment horizontal="center" vertical="center"/>
      <protection/>
    </xf>
    <xf numFmtId="49" fontId="93" fillId="0" borderId="20" xfId="108" applyNumberFormat="1" applyFont="1" applyFill="1" applyBorder="1" applyAlignment="1">
      <alignment horizontal="center" vertical="center"/>
      <protection/>
    </xf>
    <xf numFmtId="49" fontId="93" fillId="0" borderId="16" xfId="108" applyNumberFormat="1" applyFont="1" applyFill="1" applyBorder="1" applyAlignment="1">
      <alignment horizontal="center" vertical="center"/>
      <protection/>
    </xf>
    <xf numFmtId="49" fontId="93" fillId="0" borderId="32" xfId="108" applyNumberFormat="1" applyFont="1" applyFill="1" applyBorder="1" applyAlignment="1">
      <alignment horizontal="center" vertical="center"/>
      <protection/>
    </xf>
    <xf numFmtId="49" fontId="92" fillId="0" borderId="28" xfId="108" applyNumberFormat="1" applyFont="1" applyFill="1" applyBorder="1" applyAlignment="1">
      <alignment horizontal="center" vertical="center"/>
      <protection/>
    </xf>
    <xf numFmtId="49" fontId="92" fillId="0" borderId="19" xfId="108" applyNumberFormat="1" applyFont="1" applyFill="1" applyBorder="1" applyAlignment="1">
      <alignment horizontal="center" vertical="center"/>
      <protection/>
    </xf>
    <xf numFmtId="49" fontId="93" fillId="0" borderId="33" xfId="108" applyNumberFormat="1" applyFont="1" applyFill="1" applyBorder="1" applyAlignment="1">
      <alignment horizontal="center" vertical="center"/>
      <protection/>
    </xf>
    <xf numFmtId="49" fontId="92" fillId="0" borderId="20" xfId="108" applyNumberFormat="1" applyFont="1" applyFill="1" applyBorder="1" applyAlignment="1">
      <alignment horizontal="center" vertical="center" wrapText="1"/>
      <protection/>
    </xf>
    <xf numFmtId="49" fontId="92" fillId="0" borderId="22" xfId="108" applyNumberFormat="1" applyFont="1" applyFill="1" applyBorder="1" applyAlignment="1">
      <alignment horizontal="center" vertical="center" wrapText="1"/>
      <protection/>
    </xf>
    <xf numFmtId="49" fontId="92" fillId="0" borderId="21" xfId="108" applyNumberFormat="1" applyFont="1" applyFill="1" applyBorder="1" applyAlignment="1">
      <alignment horizontal="center" vertical="center"/>
      <protection/>
    </xf>
    <xf numFmtId="49" fontId="98" fillId="0" borderId="0" xfId="108" applyNumberFormat="1" applyFont="1" applyFill="1" applyAlignment="1">
      <alignment horizontal="left" vertical="center" wrapText="1"/>
      <protection/>
    </xf>
    <xf numFmtId="49" fontId="92" fillId="0" borderId="41" xfId="108" applyNumberFormat="1" applyFont="1" applyFill="1" applyBorder="1" applyAlignment="1">
      <alignment horizontal="center" vertical="center"/>
      <protection/>
    </xf>
    <xf numFmtId="49" fontId="92" fillId="0" borderId="12" xfId="108" applyNumberFormat="1" applyFont="1" applyFill="1" applyBorder="1" applyAlignment="1">
      <alignment horizontal="center" vertical="center"/>
      <protection/>
    </xf>
    <xf numFmtId="49" fontId="92" fillId="0" borderId="39" xfId="108" applyNumberFormat="1" applyFont="1" applyFill="1" applyBorder="1" applyAlignment="1">
      <alignment horizontal="center" vertical="center"/>
      <protection/>
    </xf>
    <xf numFmtId="0" fontId="98" fillId="0" borderId="0" xfId="108" applyNumberFormat="1" applyFont="1" applyFill="1" applyBorder="1" applyAlignment="1">
      <alignment horizontal="left" vertical="center" wrapText="1"/>
      <protection/>
    </xf>
    <xf numFmtId="0" fontId="98" fillId="0" borderId="0" xfId="108" applyNumberFormat="1" applyFont="1" applyFill="1" applyBorder="1" applyAlignment="1">
      <alignment horizontal="left" vertical="center"/>
      <protection/>
    </xf>
    <xf numFmtId="0" fontId="100" fillId="0" borderId="0" xfId="107" applyNumberFormat="1" applyFont="1" applyAlignment="1">
      <alignment horizontal="center" vertical="center"/>
      <protection/>
    </xf>
    <xf numFmtId="41" fontId="92" fillId="0" borderId="14" xfId="61" applyNumberFormat="1" applyFont="1" applyBorder="1" applyAlignment="1">
      <alignment horizontal="center" vertical="center"/>
    </xf>
    <xf numFmtId="41" fontId="92" fillId="0" borderId="14" xfId="61" applyNumberFormat="1" applyFont="1" applyBorder="1" applyAlignment="1">
      <alignment horizontal="center" vertical="center" shrinkToFit="1"/>
    </xf>
    <xf numFmtId="41" fontId="92" fillId="0" borderId="29" xfId="61" applyNumberFormat="1" applyFont="1" applyBorder="1" applyAlignment="1">
      <alignment horizontal="center" vertical="center" shrinkToFit="1"/>
    </xf>
    <xf numFmtId="49" fontId="92" fillId="0" borderId="34" xfId="107" applyNumberFormat="1" applyFont="1" applyFill="1" applyBorder="1" applyAlignment="1">
      <alignment horizontal="center" vertical="center" wrapText="1" shrinkToFit="1"/>
      <protection/>
    </xf>
    <xf numFmtId="49" fontId="92" fillId="0" borderId="17" xfId="107" applyNumberFormat="1" applyFont="1" applyFill="1" applyBorder="1" applyAlignment="1">
      <alignment horizontal="center" vertical="center" wrapText="1" shrinkToFit="1"/>
      <protection/>
    </xf>
    <xf numFmtId="41" fontId="92" fillId="0" borderId="29" xfId="61" applyNumberFormat="1" applyFont="1" applyBorder="1" applyAlignment="1">
      <alignment horizontal="center" vertical="center"/>
    </xf>
    <xf numFmtId="49" fontId="92" fillId="0" borderId="34" xfId="107" applyNumberFormat="1" applyFont="1" applyFill="1" applyBorder="1" applyAlignment="1">
      <alignment horizontal="center" vertical="center" shrinkToFit="1"/>
      <protection/>
    </xf>
    <xf numFmtId="49" fontId="92" fillId="0" borderId="17" xfId="107" applyNumberFormat="1" applyFont="1" applyFill="1" applyBorder="1" applyAlignment="1">
      <alignment horizontal="center" vertical="center" shrinkToFit="1"/>
      <protection/>
    </xf>
    <xf numFmtId="0" fontId="100" fillId="0" borderId="0" xfId="93" applyNumberFormat="1" applyFont="1" applyFill="1" applyBorder="1" applyAlignment="1" applyProtection="1">
      <alignment horizontal="center" vertical="center"/>
      <protection/>
    </xf>
    <xf numFmtId="0" fontId="93" fillId="0" borderId="34" xfId="93" applyNumberFormat="1" applyFont="1" applyFill="1" applyBorder="1" applyAlignment="1" applyProtection="1">
      <alignment horizontal="center" vertical="center"/>
      <protection/>
    </xf>
    <xf numFmtId="0" fontId="93" fillId="0" borderId="16" xfId="93" applyNumberFormat="1" applyFont="1" applyFill="1" applyBorder="1" applyAlignment="1" applyProtection="1">
      <alignment horizontal="center" vertical="center"/>
      <protection/>
    </xf>
    <xf numFmtId="0" fontId="93" fillId="0" borderId="17" xfId="93" applyNumberFormat="1" applyFont="1" applyFill="1" applyBorder="1" applyAlignment="1" applyProtection="1">
      <alignment horizontal="center" vertical="center"/>
      <protection/>
    </xf>
    <xf numFmtId="0" fontId="92" fillId="0" borderId="28" xfId="0" applyNumberFormat="1" applyFont="1" applyFill="1" applyBorder="1" applyAlignment="1">
      <alignment horizontal="center" vertical="center" wrapText="1"/>
    </xf>
    <xf numFmtId="0" fontId="92" fillId="0" borderId="19" xfId="0" applyNumberFormat="1" applyFont="1" applyFill="1" applyBorder="1" applyAlignment="1">
      <alignment horizontal="center" vertical="center"/>
    </xf>
    <xf numFmtId="0" fontId="92" fillId="0" borderId="21" xfId="0" applyNumberFormat="1" applyFont="1" applyFill="1" applyBorder="1" applyAlignment="1">
      <alignment horizontal="center" vertical="center"/>
    </xf>
    <xf numFmtId="49" fontId="100" fillId="0" borderId="0" xfId="93" applyNumberFormat="1" applyFont="1" applyFill="1" applyBorder="1" applyAlignment="1" applyProtection="1">
      <alignment horizontal="center" vertical="center"/>
      <protection/>
    </xf>
    <xf numFmtId="0" fontId="100" fillId="0" borderId="0" xfId="93" applyNumberFormat="1" applyFont="1" applyFill="1" applyAlignment="1" applyProtection="1">
      <alignment horizontal="center" vertical="center"/>
      <protection/>
    </xf>
    <xf numFmtId="49" fontId="93" fillId="0" borderId="27" xfId="93" applyNumberFormat="1" applyFont="1" applyFill="1" applyBorder="1" applyAlignment="1" applyProtection="1">
      <alignment horizontal="center" vertical="center" wrapText="1"/>
      <protection/>
    </xf>
    <xf numFmtId="0" fontId="90" fillId="0" borderId="23" xfId="0" applyNumberFormat="1" applyFont="1" applyFill="1" applyBorder="1" applyAlignment="1">
      <alignment horizontal="center" vertical="center"/>
    </xf>
    <xf numFmtId="0" fontId="90" fillId="0" borderId="33" xfId="0" applyNumberFormat="1" applyFont="1" applyFill="1" applyBorder="1" applyAlignment="1">
      <alignment horizontal="center" vertical="center"/>
    </xf>
    <xf numFmtId="49" fontId="93" fillId="0" borderId="16" xfId="93" applyNumberFormat="1" applyFont="1" applyFill="1" applyBorder="1" applyAlignment="1" applyProtection="1">
      <alignment horizontal="center" vertical="center"/>
      <protection/>
    </xf>
    <xf numFmtId="49" fontId="93" fillId="0" borderId="17" xfId="93" applyNumberFormat="1" applyFont="1" applyFill="1" applyBorder="1" applyAlignment="1" applyProtection="1">
      <alignment horizontal="center" vertical="center"/>
      <protection/>
    </xf>
    <xf numFmtId="0" fontId="93" fillId="0" borderId="26" xfId="93" applyNumberFormat="1" applyFont="1" applyFill="1" applyBorder="1" applyAlignment="1" applyProtection="1">
      <alignment horizontal="center" vertical="center" wrapText="1"/>
      <protection/>
    </xf>
    <xf numFmtId="0" fontId="90" fillId="0" borderId="0" xfId="0" applyNumberFormat="1" applyFont="1" applyFill="1" applyAlignment="1">
      <alignment vertical="center"/>
    </xf>
    <xf numFmtId="0" fontId="90" fillId="0" borderId="35" xfId="0" applyNumberFormat="1" applyFont="1" applyFill="1" applyBorder="1" applyAlignment="1">
      <alignment vertical="center"/>
    </xf>
    <xf numFmtId="0" fontId="92" fillId="0" borderId="16" xfId="93" applyNumberFormat="1" applyFont="1" applyFill="1" applyBorder="1" applyAlignment="1" applyProtection="1">
      <alignment horizontal="center" vertical="center"/>
      <protection/>
    </xf>
    <xf numFmtId="0" fontId="92" fillId="0" borderId="17" xfId="93" applyNumberFormat="1" applyFont="1" applyFill="1" applyBorder="1" applyAlignment="1" applyProtection="1">
      <alignment horizontal="center" vertical="center"/>
      <protection/>
    </xf>
    <xf numFmtId="0" fontId="100" fillId="0" borderId="0" xfId="93" applyNumberFormat="1" applyFont="1" applyFill="1" applyAlignment="1">
      <alignment horizontal="center" vertical="center"/>
    </xf>
    <xf numFmtId="0" fontId="93" fillId="0" borderId="23" xfId="93" applyNumberFormat="1" applyFont="1" applyFill="1" applyBorder="1" applyAlignment="1">
      <alignment horizontal="center" vertical="center"/>
    </xf>
    <xf numFmtId="0" fontId="93" fillId="0" borderId="33" xfId="93" applyNumberFormat="1" applyFont="1" applyFill="1" applyBorder="1" applyAlignment="1">
      <alignment horizontal="center" vertical="center"/>
    </xf>
    <xf numFmtId="49" fontId="92" fillId="0" borderId="19" xfId="93" applyNumberFormat="1" applyFont="1" applyFill="1" applyBorder="1" applyAlignment="1">
      <alignment horizontal="center" vertical="center"/>
    </xf>
    <xf numFmtId="49" fontId="92" fillId="0" borderId="21" xfId="93" applyNumberFormat="1" applyFont="1" applyFill="1" applyBorder="1" applyAlignment="1">
      <alignment horizontal="center" vertical="center"/>
    </xf>
    <xf numFmtId="0" fontId="93" fillId="0" borderId="27" xfId="93" applyNumberFormat="1" applyFont="1" applyFill="1" applyBorder="1" applyAlignment="1">
      <alignment horizontal="center" vertical="center"/>
    </xf>
    <xf numFmtId="0" fontId="93" fillId="0" borderId="28" xfId="93" applyNumberFormat="1" applyFont="1" applyFill="1" applyBorder="1" applyAlignment="1">
      <alignment horizontal="center" vertical="center"/>
    </xf>
    <xf numFmtId="0" fontId="92" fillId="0" borderId="27" xfId="93" applyNumberFormat="1" applyFont="1" applyFill="1" applyBorder="1" applyAlignment="1">
      <alignment horizontal="center" vertical="center"/>
    </xf>
    <xf numFmtId="49" fontId="92" fillId="0" borderId="28" xfId="93" applyNumberFormat="1" applyFont="1" applyFill="1" applyBorder="1" applyAlignment="1">
      <alignment horizontal="center" vertical="center"/>
    </xf>
    <xf numFmtId="0" fontId="103" fillId="0" borderId="21" xfId="93" applyNumberFormat="1" applyFont="1" applyFill="1" applyBorder="1" applyAlignment="1">
      <alignment horizontal="center" vertical="center"/>
    </xf>
    <xf numFmtId="0" fontId="103" fillId="0" borderId="33" xfId="93" applyNumberFormat="1" applyFont="1" applyFill="1" applyBorder="1" applyAlignment="1">
      <alignment horizontal="center" vertical="center"/>
    </xf>
    <xf numFmtId="0" fontId="92" fillId="0" borderId="21" xfId="93" applyNumberFormat="1" applyFont="1" applyFill="1" applyBorder="1" applyAlignment="1">
      <alignment horizontal="center" vertical="center"/>
    </xf>
    <xf numFmtId="0" fontId="92" fillId="0" borderId="33" xfId="93" applyNumberFormat="1" applyFont="1" applyFill="1" applyBorder="1" applyAlignment="1">
      <alignment horizontal="center" vertical="center"/>
    </xf>
    <xf numFmtId="0" fontId="100" fillId="0" borderId="0" xfId="86" applyNumberFormat="1" applyFont="1" applyFill="1" applyAlignment="1">
      <alignment horizontal="center" vertical="center"/>
    </xf>
    <xf numFmtId="0" fontId="100" fillId="0" borderId="0" xfId="86" applyNumberFormat="1" applyFont="1" applyFill="1" applyBorder="1" applyAlignment="1">
      <alignment horizontal="center" vertical="center"/>
    </xf>
    <xf numFmtId="49" fontId="93" fillId="0" borderId="27" xfId="86" applyNumberFormat="1" applyFont="1" applyFill="1" applyBorder="1" applyAlignment="1">
      <alignment horizontal="center" vertical="center" shrinkToFit="1"/>
    </xf>
    <xf numFmtId="49" fontId="93" fillId="0" borderId="23" xfId="86" applyNumberFormat="1" applyFont="1" applyFill="1" applyBorder="1" applyAlignment="1">
      <alignment horizontal="center" vertical="center" shrinkToFit="1"/>
    </xf>
    <xf numFmtId="49" fontId="92" fillId="0" borderId="28" xfId="86" applyNumberFormat="1" applyFont="1" applyFill="1" applyBorder="1" applyAlignment="1">
      <alignment horizontal="center" vertical="center"/>
    </xf>
    <xf numFmtId="49" fontId="92" fillId="0" borderId="19" xfId="86" applyNumberFormat="1" applyFont="1" applyFill="1" applyBorder="1" applyAlignment="1">
      <alignment horizontal="center" vertical="center"/>
    </xf>
    <xf numFmtId="49" fontId="93" fillId="0" borderId="33" xfId="86" applyNumberFormat="1" applyFont="1" applyFill="1" applyBorder="1" applyAlignment="1">
      <alignment horizontal="center" vertical="center" shrinkToFit="1"/>
    </xf>
    <xf numFmtId="49" fontId="92" fillId="0" borderId="21" xfId="86" applyNumberFormat="1" applyFont="1" applyFill="1" applyBorder="1" applyAlignment="1">
      <alignment horizontal="center" vertical="center"/>
    </xf>
    <xf numFmtId="0" fontId="88" fillId="0" borderId="0" xfId="102" applyNumberFormat="1" applyFont="1" applyBorder="1" applyAlignment="1">
      <alignment horizontal="right" vertical="center"/>
      <protection/>
    </xf>
    <xf numFmtId="0" fontId="90" fillId="0" borderId="0" xfId="0" applyNumberFormat="1" applyFont="1" applyAlignment="1">
      <alignment horizontal="right" vertical="center"/>
    </xf>
    <xf numFmtId="0" fontId="92" fillId="0" borderId="40" xfId="104" applyNumberFormat="1" applyFont="1" applyBorder="1" applyAlignment="1">
      <alignment horizontal="center" vertical="center" shrinkToFit="1"/>
      <protection/>
    </xf>
    <xf numFmtId="0" fontId="92" fillId="0" borderId="13" xfId="104" applyNumberFormat="1" applyFont="1" applyBorder="1" applyAlignment="1">
      <alignment horizontal="center" vertical="center" shrinkToFit="1"/>
      <protection/>
    </xf>
    <xf numFmtId="41" fontId="92" fillId="0" borderId="28" xfId="104" applyNumberFormat="1" applyFont="1" applyBorder="1" applyAlignment="1">
      <alignment horizontal="center" vertical="center" shrinkToFit="1"/>
      <protection/>
    </xf>
    <xf numFmtId="41" fontId="92" fillId="0" borderId="19" xfId="104" applyNumberFormat="1" applyFont="1" applyBorder="1" applyAlignment="1">
      <alignment horizontal="center" vertical="center" shrinkToFit="1"/>
      <protection/>
    </xf>
    <xf numFmtId="41" fontId="93" fillId="0" borderId="27" xfId="104" applyNumberFormat="1" applyFont="1" applyBorder="1" applyAlignment="1">
      <alignment horizontal="center" vertical="center"/>
      <protection/>
    </xf>
    <xf numFmtId="41" fontId="93" fillId="0" borderId="23" xfId="104" applyNumberFormat="1" applyFont="1" applyBorder="1" applyAlignment="1">
      <alignment horizontal="center" vertical="center"/>
      <protection/>
    </xf>
    <xf numFmtId="0" fontId="92" fillId="0" borderId="40" xfId="104" applyNumberFormat="1" applyFont="1" applyBorder="1" applyAlignment="1">
      <alignment horizontal="center" vertical="center" wrapText="1"/>
      <protection/>
    </xf>
    <xf numFmtId="0" fontId="92" fillId="0" borderId="13" xfId="104" applyNumberFormat="1" applyFont="1" applyBorder="1" applyAlignment="1">
      <alignment horizontal="center" vertical="center" wrapText="1"/>
      <protection/>
    </xf>
    <xf numFmtId="0" fontId="93" fillId="0" borderId="26" xfId="104" applyNumberFormat="1" applyFont="1" applyBorder="1" applyAlignment="1">
      <alignment horizontal="center" vertical="center" wrapText="1"/>
      <protection/>
    </xf>
    <xf numFmtId="0" fontId="93" fillId="0" borderId="0" xfId="104" applyNumberFormat="1" applyFont="1" applyBorder="1" applyAlignment="1">
      <alignment horizontal="center" vertical="center" wrapText="1"/>
      <protection/>
    </xf>
    <xf numFmtId="0" fontId="92" fillId="0" borderId="26" xfId="104" applyNumberFormat="1" applyFont="1" applyBorder="1" applyAlignment="1">
      <alignment horizontal="center" vertical="center" wrapText="1"/>
      <protection/>
    </xf>
    <xf numFmtId="0" fontId="92" fillId="0" borderId="0" xfId="104" applyNumberFormat="1" applyFont="1" applyBorder="1" applyAlignment="1">
      <alignment horizontal="center" vertical="center" wrapText="1"/>
      <protection/>
    </xf>
    <xf numFmtId="0" fontId="100" fillId="0" borderId="0" xfId="102" applyNumberFormat="1" applyFont="1" applyBorder="1" applyAlignment="1">
      <alignment horizontal="center" vertical="center" wrapText="1"/>
      <protection/>
    </xf>
    <xf numFmtId="0" fontId="100" fillId="0" borderId="0" xfId="102" applyNumberFormat="1" applyFont="1" applyBorder="1" applyAlignment="1">
      <alignment horizontal="center" vertical="center"/>
      <protection/>
    </xf>
    <xf numFmtId="0" fontId="93" fillId="0" borderId="0" xfId="102" applyNumberFormat="1" applyFont="1" applyAlignment="1">
      <alignment horizontal="left" vertical="center" wrapText="1"/>
      <protection/>
    </xf>
    <xf numFmtId="0" fontId="93" fillId="0" borderId="0" xfId="102" applyNumberFormat="1" applyFont="1" applyAlignment="1">
      <alignment horizontal="left" vertical="center"/>
      <protection/>
    </xf>
    <xf numFmtId="0" fontId="93" fillId="0" borderId="13" xfId="104" applyNumberFormat="1" applyFont="1" applyBorder="1" applyAlignment="1">
      <alignment horizontal="center" vertical="center" wrapText="1"/>
      <protection/>
    </xf>
    <xf numFmtId="41" fontId="93" fillId="0" borderId="33" xfId="104" applyNumberFormat="1" applyFont="1" applyBorder="1" applyAlignment="1">
      <alignment horizontal="center" vertical="center"/>
      <protection/>
    </xf>
    <xf numFmtId="41" fontId="92" fillId="0" borderId="21" xfId="104" applyNumberFormat="1" applyFont="1" applyBorder="1" applyAlignment="1">
      <alignment horizontal="center" vertical="center" shrinkToFit="1"/>
      <protection/>
    </xf>
    <xf numFmtId="0" fontId="93" fillId="0" borderId="0" xfId="102" applyNumberFormat="1" applyFont="1" applyFill="1" applyAlignment="1">
      <alignment horizontal="left" vertical="center" wrapText="1"/>
      <protection/>
    </xf>
    <xf numFmtId="0" fontId="93" fillId="0" borderId="0" xfId="102" applyNumberFormat="1" applyFont="1" applyFill="1" applyBorder="1" applyAlignment="1">
      <alignment horizontal="left" vertical="center" wrapText="1"/>
      <protection/>
    </xf>
    <xf numFmtId="0" fontId="92" fillId="0" borderId="0" xfId="104" applyNumberFormat="1" applyFont="1" applyFill="1" applyBorder="1" applyAlignment="1">
      <alignment horizontal="left" vertical="center" wrapText="1"/>
      <protection/>
    </xf>
    <xf numFmtId="0" fontId="92" fillId="0" borderId="0" xfId="108" applyNumberFormat="1" applyFont="1" applyFill="1" applyBorder="1" applyAlignment="1">
      <alignment horizontal="left" vertical="center" wrapText="1"/>
      <protection/>
    </xf>
    <xf numFmtId="0" fontId="88" fillId="0" borderId="0" xfId="102" applyNumberFormat="1" applyFont="1" applyFill="1" applyBorder="1" applyAlignment="1">
      <alignment horizontal="right" vertical="center"/>
      <protection/>
    </xf>
    <xf numFmtId="0" fontId="93" fillId="0" borderId="26" xfId="102" applyNumberFormat="1" applyFont="1" applyFill="1" applyBorder="1" applyAlignment="1">
      <alignment horizontal="center" vertical="center" wrapText="1"/>
      <protection/>
    </xf>
    <xf numFmtId="0" fontId="93" fillId="0" borderId="35" xfId="102" applyNumberFormat="1" applyFont="1" applyFill="1" applyBorder="1" applyAlignment="1">
      <alignment horizontal="center" vertical="center" wrapText="1"/>
      <protection/>
    </xf>
    <xf numFmtId="0" fontId="93" fillId="0" borderId="40" xfId="104" applyNumberFormat="1" applyFont="1" applyFill="1" applyBorder="1" applyAlignment="1">
      <alignment horizontal="center" vertical="center" wrapText="1"/>
      <protection/>
    </xf>
    <xf numFmtId="41" fontId="92" fillId="0" borderId="26" xfId="104" applyNumberFormat="1" applyFont="1" applyFill="1" applyBorder="1" applyAlignment="1">
      <alignment horizontal="center" vertical="center" wrapText="1" shrinkToFit="1"/>
      <protection/>
    </xf>
    <xf numFmtId="41" fontId="92" fillId="0" borderId="35" xfId="104" applyNumberFormat="1" applyFont="1" applyFill="1" applyBorder="1" applyAlignment="1">
      <alignment horizontal="center" vertical="center" shrinkToFit="1"/>
      <protection/>
    </xf>
    <xf numFmtId="0" fontId="100" fillId="0" borderId="0" xfId="102" applyNumberFormat="1" applyFont="1" applyFill="1" applyBorder="1" applyAlignment="1">
      <alignment horizontal="center" vertical="center" wrapText="1"/>
      <protection/>
    </xf>
    <xf numFmtId="0" fontId="92" fillId="0" borderId="13" xfId="104" applyNumberFormat="1" applyFont="1" applyFill="1" applyBorder="1" applyAlignment="1">
      <alignment horizontal="center" vertical="center" wrapText="1"/>
      <protection/>
    </xf>
    <xf numFmtId="0" fontId="92" fillId="0" borderId="40" xfId="104" applyNumberFormat="1" applyFont="1" applyFill="1" applyBorder="1" applyAlignment="1">
      <alignment horizontal="center" vertical="center" wrapText="1"/>
      <protection/>
    </xf>
    <xf numFmtId="0" fontId="93" fillId="0" borderId="27" xfId="104" applyNumberFormat="1" applyFont="1" applyFill="1" applyBorder="1" applyAlignment="1">
      <alignment horizontal="center" vertical="center"/>
      <protection/>
    </xf>
    <xf numFmtId="0" fontId="92" fillId="0" borderId="23" xfId="104" applyNumberFormat="1" applyFont="1" applyFill="1" applyBorder="1" applyAlignment="1">
      <alignment horizontal="center" vertical="center"/>
      <protection/>
    </xf>
    <xf numFmtId="0" fontId="93" fillId="0" borderId="23" xfId="104" applyNumberFormat="1" applyFont="1" applyFill="1" applyBorder="1" applyAlignment="1">
      <alignment horizontal="center" vertical="center"/>
      <protection/>
    </xf>
    <xf numFmtId="0" fontId="92" fillId="0" borderId="33" xfId="104" applyNumberFormat="1" applyFont="1" applyFill="1" applyBorder="1" applyAlignment="1">
      <alignment horizontal="center" vertical="center"/>
      <protection/>
    </xf>
    <xf numFmtId="0" fontId="92" fillId="0" borderId="28" xfId="104" applyNumberFormat="1" applyFont="1" applyFill="1" applyBorder="1" applyAlignment="1">
      <alignment horizontal="center" vertical="center" wrapText="1"/>
      <protection/>
    </xf>
    <xf numFmtId="0" fontId="92" fillId="0" borderId="27" xfId="104" applyNumberFormat="1" applyFont="1" applyFill="1" applyBorder="1" applyAlignment="1">
      <alignment horizontal="center" vertical="center" wrapText="1"/>
      <protection/>
    </xf>
    <xf numFmtId="0" fontId="92" fillId="0" borderId="21" xfId="104" applyNumberFormat="1" applyFont="1" applyFill="1" applyBorder="1" applyAlignment="1">
      <alignment horizontal="center" vertical="center" wrapText="1"/>
      <protection/>
    </xf>
    <xf numFmtId="0" fontId="92" fillId="0" borderId="33" xfId="104" applyNumberFormat="1" applyFont="1" applyFill="1" applyBorder="1" applyAlignment="1">
      <alignment horizontal="center" vertical="center" wrapText="1"/>
      <protection/>
    </xf>
    <xf numFmtId="0" fontId="100" fillId="0" borderId="0" xfId="102" applyNumberFormat="1" applyFont="1" applyFill="1" applyBorder="1" applyAlignment="1">
      <alignment horizontal="center" vertical="center"/>
      <protection/>
    </xf>
    <xf numFmtId="0" fontId="92" fillId="0" borderId="28" xfId="104" applyNumberFormat="1" applyFont="1" applyFill="1" applyBorder="1" applyAlignment="1">
      <alignment horizontal="center" vertical="center" wrapText="1" shrinkToFit="1"/>
      <protection/>
    </xf>
    <xf numFmtId="0" fontId="92" fillId="0" borderId="27" xfId="104" applyNumberFormat="1" applyFont="1" applyFill="1" applyBorder="1" applyAlignment="1">
      <alignment horizontal="center" vertical="center" shrinkToFit="1"/>
      <protection/>
    </xf>
    <xf numFmtId="0" fontId="92" fillId="0" borderId="21" xfId="104" applyNumberFormat="1" applyFont="1" applyFill="1" applyBorder="1" applyAlignment="1">
      <alignment horizontal="center" vertical="center" shrinkToFit="1"/>
      <protection/>
    </xf>
    <xf numFmtId="0" fontId="92" fillId="0" borderId="33" xfId="104" applyNumberFormat="1" applyFont="1" applyFill="1" applyBorder="1" applyAlignment="1">
      <alignment horizontal="center" vertical="center" shrinkToFit="1"/>
      <protection/>
    </xf>
    <xf numFmtId="0" fontId="90" fillId="0" borderId="0" xfId="0" applyNumberFormat="1" applyFont="1" applyFill="1" applyAlignment="1">
      <alignment horizontal="right" vertical="center"/>
    </xf>
    <xf numFmtId="41" fontId="92" fillId="0" borderId="19" xfId="104" applyNumberFormat="1" applyFont="1" applyFill="1" applyBorder="1" applyAlignment="1">
      <alignment horizontal="center" vertical="center" shrinkToFit="1"/>
      <protection/>
    </xf>
    <xf numFmtId="41" fontId="92" fillId="0" borderId="21" xfId="104" applyNumberFormat="1" applyFont="1" applyFill="1" applyBorder="1" applyAlignment="1">
      <alignment horizontal="center" vertical="center" shrinkToFit="1"/>
      <protection/>
    </xf>
    <xf numFmtId="41" fontId="92" fillId="0" borderId="28" xfId="104" applyNumberFormat="1" applyFont="1" applyFill="1" applyBorder="1" applyAlignment="1">
      <alignment horizontal="center" vertical="center" shrinkToFit="1"/>
      <protection/>
    </xf>
    <xf numFmtId="0" fontId="92" fillId="0" borderId="40" xfId="104" applyNumberFormat="1" applyFont="1" applyFill="1" applyBorder="1" applyAlignment="1">
      <alignment horizontal="center" vertical="center" shrinkToFit="1"/>
      <protection/>
    </xf>
    <xf numFmtId="0" fontId="92" fillId="0" borderId="13" xfId="104" applyNumberFormat="1" applyFont="1" applyFill="1" applyBorder="1" applyAlignment="1">
      <alignment horizontal="center" vertical="center" shrinkToFit="1"/>
      <protection/>
    </xf>
    <xf numFmtId="41" fontId="93" fillId="0" borderId="27" xfId="104" applyNumberFormat="1" applyFont="1" applyFill="1" applyBorder="1" applyAlignment="1">
      <alignment horizontal="center" vertical="center"/>
      <protection/>
    </xf>
    <xf numFmtId="41" fontId="93" fillId="0" borderId="23" xfId="104" applyNumberFormat="1" applyFont="1" applyFill="1" applyBorder="1" applyAlignment="1">
      <alignment horizontal="center" vertical="center"/>
      <protection/>
    </xf>
    <xf numFmtId="0" fontId="92" fillId="0" borderId="26" xfId="104" applyNumberFormat="1" applyFont="1" applyFill="1" applyBorder="1" applyAlignment="1">
      <alignment horizontal="center" vertical="center" wrapText="1"/>
      <protection/>
    </xf>
    <xf numFmtId="0" fontId="92" fillId="0" borderId="35" xfId="104" applyNumberFormat="1" applyFont="1" applyFill="1" applyBorder="1" applyAlignment="1">
      <alignment horizontal="center" vertical="center" wrapText="1"/>
      <protection/>
    </xf>
    <xf numFmtId="41" fontId="93" fillId="0" borderId="33" xfId="104" applyNumberFormat="1" applyFont="1" applyFill="1" applyBorder="1" applyAlignment="1">
      <alignment horizontal="center" vertical="center"/>
      <protection/>
    </xf>
    <xf numFmtId="41" fontId="93" fillId="0" borderId="39" xfId="104" applyNumberFormat="1" applyFont="1" applyFill="1" applyBorder="1" applyAlignment="1">
      <alignment horizontal="center" vertical="center"/>
      <protection/>
    </xf>
    <xf numFmtId="0" fontId="92" fillId="0" borderId="39" xfId="104" applyNumberFormat="1" applyFont="1" applyFill="1" applyBorder="1" applyAlignment="1">
      <alignment horizontal="center" vertical="center" wrapText="1"/>
      <protection/>
    </xf>
    <xf numFmtId="41" fontId="92" fillId="0" borderId="41" xfId="104" applyNumberFormat="1" applyFont="1" applyFill="1" applyBorder="1" applyAlignment="1">
      <alignment horizontal="center" vertical="center" shrinkToFit="1"/>
      <protection/>
    </xf>
    <xf numFmtId="0" fontId="92" fillId="0" borderId="41" xfId="104" applyNumberFormat="1" applyFont="1" applyFill="1" applyBorder="1" applyAlignment="1">
      <alignment horizontal="center" vertical="center" wrapText="1"/>
      <protection/>
    </xf>
    <xf numFmtId="0" fontId="92" fillId="0" borderId="12" xfId="104" applyNumberFormat="1" applyFont="1" applyFill="1" applyBorder="1" applyAlignment="1">
      <alignment horizontal="center" vertical="center" wrapText="1"/>
      <protection/>
    </xf>
    <xf numFmtId="212" fontId="93" fillId="0" borderId="28" xfId="83" applyNumberFormat="1" applyFont="1" applyFill="1" applyBorder="1" applyAlignment="1">
      <alignment horizontal="center" vertical="center" wrapText="1"/>
      <protection/>
    </xf>
    <xf numFmtId="212" fontId="93" fillId="0" borderId="27" xfId="83" applyNumberFormat="1" applyFont="1" applyFill="1" applyBorder="1" applyAlignment="1">
      <alignment horizontal="center" vertical="center" wrapText="1"/>
      <protection/>
    </xf>
    <xf numFmtId="212" fontId="93" fillId="0" borderId="21" xfId="83" applyNumberFormat="1" applyFont="1" applyFill="1" applyBorder="1" applyAlignment="1">
      <alignment horizontal="center" vertical="center" wrapText="1"/>
      <protection/>
    </xf>
    <xf numFmtId="212" fontId="93" fillId="0" borderId="33" xfId="83" applyNumberFormat="1" applyFont="1" applyFill="1" applyBorder="1" applyAlignment="1">
      <alignment horizontal="center" vertical="center" wrapText="1"/>
      <protection/>
    </xf>
    <xf numFmtId="212" fontId="93" fillId="0" borderId="22" xfId="83" applyNumberFormat="1" applyFont="1" applyFill="1" applyBorder="1" applyAlignment="1">
      <alignment horizontal="center" vertical="center"/>
      <protection/>
    </xf>
    <xf numFmtId="212" fontId="93" fillId="0" borderId="13" xfId="83" applyNumberFormat="1" applyFont="1" applyFill="1" applyBorder="1" applyAlignment="1">
      <alignment horizontal="center" vertical="center"/>
      <protection/>
    </xf>
    <xf numFmtId="0" fontId="100" fillId="0" borderId="0" xfId="88" applyNumberFormat="1" applyFont="1" applyFill="1" applyBorder="1" applyAlignment="1">
      <alignment horizontal="center" vertical="center"/>
    </xf>
    <xf numFmtId="0" fontId="90" fillId="0" borderId="0" xfId="0" applyNumberFormat="1" applyFont="1" applyFill="1" applyAlignment="1">
      <alignment horizontal="center" vertical="center"/>
    </xf>
    <xf numFmtId="0" fontId="92" fillId="0" borderId="19" xfId="88" applyNumberFormat="1" applyFont="1" applyFill="1" applyBorder="1" applyAlignment="1">
      <alignment horizontal="center" vertical="center"/>
    </xf>
    <xf numFmtId="0" fontId="92" fillId="0" borderId="23" xfId="88" applyNumberFormat="1" applyFont="1" applyFill="1" applyBorder="1" applyAlignment="1">
      <alignment horizontal="center" vertical="center"/>
    </xf>
    <xf numFmtId="0" fontId="93" fillId="0" borderId="36" xfId="88" applyNumberFormat="1" applyFont="1" applyFill="1" applyBorder="1" applyAlignment="1">
      <alignment horizontal="center" vertical="center"/>
    </xf>
    <xf numFmtId="0" fontId="93" fillId="0" borderId="37" xfId="88" applyNumberFormat="1" applyFont="1" applyFill="1" applyBorder="1" applyAlignment="1">
      <alignment horizontal="center" vertical="center"/>
    </xf>
    <xf numFmtId="0" fontId="93" fillId="0" borderId="36" xfId="88" applyNumberFormat="1" applyFont="1" applyFill="1" applyBorder="1" applyAlignment="1">
      <alignment horizontal="center" vertical="center" shrinkToFit="1"/>
    </xf>
    <xf numFmtId="0" fontId="92" fillId="0" borderId="37" xfId="88" applyNumberFormat="1" applyFont="1" applyFill="1" applyBorder="1" applyAlignment="1">
      <alignment horizontal="center" vertical="center" shrinkToFit="1"/>
    </xf>
    <xf numFmtId="0" fontId="100" fillId="0" borderId="0" xfId="88" applyNumberFormat="1" applyFont="1" applyFill="1" applyAlignment="1">
      <alignment horizontal="center" vertical="center"/>
    </xf>
    <xf numFmtId="0" fontId="92" fillId="0" borderId="21" xfId="88" applyNumberFormat="1" applyFont="1" applyFill="1" applyBorder="1" applyAlignment="1">
      <alignment horizontal="center" vertical="center"/>
    </xf>
    <xf numFmtId="0" fontId="92" fillId="0" borderId="33" xfId="88" applyNumberFormat="1" applyFont="1" applyFill="1" applyBorder="1" applyAlignment="1">
      <alignment horizontal="center" vertical="center"/>
    </xf>
    <xf numFmtId="0" fontId="93" fillId="0" borderId="36" xfId="88" applyNumberFormat="1" applyFont="1" applyFill="1" applyBorder="1" applyAlignment="1">
      <alignment horizontal="center" vertical="center" wrapText="1"/>
    </xf>
    <xf numFmtId="0" fontId="93" fillId="0" borderId="37" xfId="88" applyNumberFormat="1" applyFont="1" applyFill="1" applyBorder="1" applyAlignment="1">
      <alignment horizontal="center" vertical="center" wrapText="1"/>
    </xf>
    <xf numFmtId="0" fontId="93" fillId="0" borderId="19" xfId="88" applyNumberFormat="1" applyFont="1" applyFill="1" applyBorder="1" applyAlignment="1">
      <alignment horizontal="center" vertical="center" wrapText="1"/>
    </xf>
    <xf numFmtId="0" fontId="93" fillId="0" borderId="23" xfId="88" applyNumberFormat="1" applyFont="1" applyFill="1" applyBorder="1" applyAlignment="1">
      <alignment horizontal="center" vertical="center" wrapText="1"/>
    </xf>
    <xf numFmtId="0" fontId="93" fillId="0" borderId="19" xfId="88" applyNumberFormat="1" applyFont="1" applyFill="1" applyBorder="1" applyAlignment="1">
      <alignment horizontal="center" vertical="center"/>
    </xf>
    <xf numFmtId="0" fontId="93" fillId="0" borderId="23" xfId="88" applyNumberFormat="1" applyFont="1" applyFill="1" applyBorder="1" applyAlignment="1">
      <alignment horizontal="center" vertical="center"/>
    </xf>
    <xf numFmtId="0" fontId="100" fillId="0" borderId="0" xfId="90" applyNumberFormat="1" applyFont="1" applyFill="1" applyBorder="1" applyAlignment="1" applyProtection="1">
      <alignment horizontal="center" vertical="center"/>
      <protection/>
    </xf>
    <xf numFmtId="0" fontId="100" fillId="0" borderId="0" xfId="90" applyNumberFormat="1" applyFont="1" applyFill="1" applyAlignment="1" applyProtection="1">
      <alignment horizontal="center" vertical="center"/>
      <protection/>
    </xf>
    <xf numFmtId="0" fontId="93" fillId="0" borderId="27" xfId="90" applyNumberFormat="1" applyFont="1" applyFill="1" applyBorder="1" applyAlignment="1" applyProtection="1">
      <alignment horizontal="center" vertical="center" wrapText="1"/>
      <protection/>
    </xf>
    <xf numFmtId="0" fontId="93" fillId="0" borderId="23" xfId="90" applyNumberFormat="1" applyFont="1" applyFill="1" applyBorder="1" applyAlignment="1" applyProtection="1">
      <alignment horizontal="center" vertical="center" shrinkToFit="1"/>
      <protection/>
    </xf>
    <xf numFmtId="0" fontId="93" fillId="0" borderId="33" xfId="90" applyNumberFormat="1" applyFont="1" applyFill="1" applyBorder="1" applyAlignment="1" applyProtection="1">
      <alignment horizontal="center" vertical="center" shrinkToFit="1"/>
      <protection/>
    </xf>
    <xf numFmtId="0" fontId="93" fillId="0" borderId="28" xfId="90" applyNumberFormat="1" applyFont="1" applyFill="1" applyBorder="1" applyAlignment="1" applyProtection="1">
      <alignment horizontal="center" vertical="center" shrinkToFit="1"/>
      <protection/>
    </xf>
    <xf numFmtId="0" fontId="93" fillId="0" borderId="26" xfId="90" applyNumberFormat="1" applyFont="1" applyFill="1" applyBorder="1" applyAlignment="1" applyProtection="1">
      <alignment horizontal="center" vertical="center" shrinkToFit="1"/>
      <protection/>
    </xf>
    <xf numFmtId="0" fontId="108" fillId="0" borderId="27" xfId="90" applyNumberFormat="1" applyFont="1" applyFill="1" applyBorder="1" applyAlignment="1" applyProtection="1">
      <alignment horizontal="center" vertical="center" shrinkToFit="1"/>
      <protection/>
    </xf>
    <xf numFmtId="0" fontId="92" fillId="0" borderId="0" xfId="90" applyNumberFormat="1" applyFont="1" applyFill="1" applyAlignment="1" applyProtection="1">
      <alignment horizontal="left" vertical="center"/>
      <protection/>
    </xf>
    <xf numFmtId="0" fontId="90" fillId="0" borderId="0" xfId="0" applyNumberFormat="1" applyFont="1" applyFill="1" applyAlignment="1">
      <alignment horizontal="left" vertical="center"/>
    </xf>
    <xf numFmtId="0" fontId="92" fillId="0" borderId="19" xfId="90" applyNumberFormat="1" applyFont="1" applyFill="1" applyBorder="1" applyAlignment="1" applyProtection="1">
      <alignment horizontal="center" vertical="center" shrinkToFit="1"/>
      <protection/>
    </xf>
    <xf numFmtId="0" fontId="92" fillId="0" borderId="0" xfId="90" applyNumberFormat="1" applyFont="1" applyFill="1" applyBorder="1" applyAlignment="1" applyProtection="1">
      <alignment horizontal="center" vertical="center" shrinkToFit="1"/>
      <protection/>
    </xf>
    <xf numFmtId="0" fontId="108" fillId="0" borderId="23" xfId="90" applyNumberFormat="1" applyFont="1" applyFill="1" applyBorder="1" applyAlignment="1" applyProtection="1">
      <alignment vertical="center" shrinkToFit="1"/>
      <protection/>
    </xf>
    <xf numFmtId="0" fontId="92" fillId="0" borderId="12" xfId="90" applyNumberFormat="1" applyFont="1" applyFill="1" applyBorder="1" applyAlignment="1" applyProtection="1">
      <alignment horizontal="center" vertical="center" shrinkToFit="1"/>
      <protection/>
    </xf>
    <xf numFmtId="0" fontId="108" fillId="0" borderId="12" xfId="90" applyNumberFormat="1" applyFont="1" applyFill="1" applyBorder="1" applyAlignment="1" applyProtection="1">
      <alignment horizontal="center" vertical="center" shrinkToFit="1"/>
      <protection/>
    </xf>
    <xf numFmtId="0" fontId="92" fillId="0" borderId="36" xfId="90" applyNumberFormat="1" applyFont="1" applyFill="1" applyBorder="1" applyAlignment="1" applyProtection="1">
      <alignment horizontal="center" vertical="center" shrinkToFit="1"/>
      <protection/>
    </xf>
    <xf numFmtId="0" fontId="92" fillId="0" borderId="38" xfId="90" applyNumberFormat="1" applyFont="1" applyFill="1" applyBorder="1" applyAlignment="1" applyProtection="1">
      <alignment horizontal="center" vertical="center" shrinkToFit="1"/>
      <protection/>
    </xf>
    <xf numFmtId="0" fontId="92" fillId="0" borderId="37" xfId="90" applyNumberFormat="1" applyFont="1" applyFill="1" applyBorder="1" applyAlignment="1" applyProtection="1">
      <alignment horizontal="center" vertical="center" shrinkToFit="1"/>
      <protection/>
    </xf>
    <xf numFmtId="0" fontId="93" fillId="0" borderId="16" xfId="90" applyNumberFormat="1" applyFont="1" applyFill="1" applyBorder="1" applyAlignment="1" applyProtection="1">
      <alignment horizontal="center" vertical="center" shrinkToFit="1"/>
      <protection/>
    </xf>
    <xf numFmtId="0" fontId="93" fillId="0" borderId="41" xfId="90" applyNumberFormat="1" applyFont="1" applyFill="1" applyBorder="1" applyAlignment="1" applyProtection="1">
      <alignment horizontal="center" vertical="center" shrinkToFit="1"/>
      <protection/>
    </xf>
    <xf numFmtId="0" fontId="108" fillId="0" borderId="39" xfId="90" applyNumberFormat="1" applyFont="1" applyFill="1" applyBorder="1" applyAlignment="1" applyProtection="1">
      <alignment horizontal="center" vertical="center" shrinkToFit="1"/>
      <protection/>
    </xf>
    <xf numFmtId="0" fontId="93" fillId="0" borderId="34" xfId="90" applyNumberFormat="1" applyFont="1" applyFill="1" applyBorder="1" applyAlignment="1" applyProtection="1">
      <alignment horizontal="center" vertical="center" shrinkToFit="1"/>
      <protection/>
    </xf>
    <xf numFmtId="0" fontId="93" fillId="0" borderId="17" xfId="90" applyNumberFormat="1" applyFont="1" applyFill="1" applyBorder="1" applyAlignment="1" applyProtection="1">
      <alignment horizontal="center" vertical="center" shrinkToFit="1"/>
      <protection/>
    </xf>
    <xf numFmtId="0" fontId="93" fillId="0" borderId="36" xfId="90" applyNumberFormat="1" applyFont="1" applyFill="1" applyBorder="1" applyAlignment="1" applyProtection="1">
      <alignment horizontal="center" vertical="center" shrinkToFit="1"/>
      <protection/>
    </xf>
    <xf numFmtId="0" fontId="93" fillId="0" borderId="37" xfId="90" applyNumberFormat="1" applyFont="1" applyFill="1" applyBorder="1" applyAlignment="1" applyProtection="1">
      <alignment horizontal="center" vertical="center" shrinkToFit="1"/>
      <protection/>
    </xf>
    <xf numFmtId="0" fontId="93" fillId="0" borderId="12" xfId="90" applyNumberFormat="1" applyFont="1" applyFill="1" applyBorder="1" applyAlignment="1" applyProtection="1">
      <alignment horizontal="center" vertical="center" shrinkToFit="1"/>
      <protection/>
    </xf>
    <xf numFmtId="0" fontId="93" fillId="0" borderId="39" xfId="90" applyNumberFormat="1" applyFont="1" applyFill="1" applyBorder="1" applyAlignment="1" applyProtection="1">
      <alignment horizontal="center" vertical="center" shrinkToFit="1"/>
      <protection/>
    </xf>
    <xf numFmtId="0" fontId="93" fillId="0" borderId="35" xfId="90" applyNumberFormat="1" applyFont="1" applyFill="1" applyBorder="1" applyAlignment="1" applyProtection="1">
      <alignment horizontal="center" vertical="center" shrinkToFit="1"/>
      <protection/>
    </xf>
    <xf numFmtId="0" fontId="88" fillId="0" borderId="0" xfId="90" applyNumberFormat="1" applyFont="1" applyFill="1" applyAlignment="1">
      <alignment horizontal="right" vertical="center"/>
    </xf>
    <xf numFmtId="0" fontId="90" fillId="0" borderId="23" xfId="0" applyNumberFormat="1" applyFont="1" applyFill="1" applyBorder="1" applyAlignment="1">
      <alignment vertical="center"/>
    </xf>
    <xf numFmtId="0" fontId="90" fillId="0" borderId="33" xfId="0" applyNumberFormat="1" applyFont="1" applyFill="1" applyBorder="1" applyAlignment="1">
      <alignment vertical="center"/>
    </xf>
    <xf numFmtId="0" fontId="93" fillId="0" borderId="32" xfId="93" applyNumberFormat="1" applyFont="1" applyFill="1" applyBorder="1" applyAlignment="1">
      <alignment horizontal="center" vertical="center"/>
    </xf>
    <xf numFmtId="0" fontId="93" fillId="0" borderId="20" xfId="93" applyNumberFormat="1" applyFont="1" applyFill="1" applyBorder="1" applyAlignment="1">
      <alignment horizontal="center" vertical="center"/>
    </xf>
    <xf numFmtId="0" fontId="93" fillId="0" borderId="26" xfId="93" applyNumberFormat="1" applyFont="1" applyFill="1" applyBorder="1" applyAlignment="1">
      <alignment horizontal="center" vertical="center"/>
    </xf>
    <xf numFmtId="0" fontId="108" fillId="0" borderId="26" xfId="93" applyNumberFormat="1" applyFont="1" applyFill="1" applyBorder="1" applyAlignment="1">
      <alignment horizontal="center" vertical="center"/>
    </xf>
    <xf numFmtId="0" fontId="92" fillId="0" borderId="28" xfId="93" applyNumberFormat="1" applyFont="1" applyFill="1" applyBorder="1" applyAlignment="1">
      <alignment horizontal="center" vertical="center"/>
    </xf>
    <xf numFmtId="0" fontId="90" fillId="0" borderId="19" xfId="0" applyNumberFormat="1" applyFont="1" applyFill="1" applyBorder="1" applyAlignment="1">
      <alignment horizontal="center" vertical="center"/>
    </xf>
    <xf numFmtId="0" fontId="90" fillId="0" borderId="21" xfId="0" applyNumberFormat="1" applyFont="1" applyFill="1" applyBorder="1" applyAlignment="1">
      <alignment horizontal="center" vertical="center"/>
    </xf>
    <xf numFmtId="0" fontId="92" fillId="0" borderId="35" xfId="93" applyNumberFormat="1" applyFont="1" applyFill="1" applyBorder="1" applyAlignment="1">
      <alignment horizontal="center" vertical="center"/>
    </xf>
    <xf numFmtId="0" fontId="108" fillId="0" borderId="35" xfId="93" applyNumberFormat="1" applyFont="1" applyFill="1" applyBorder="1" applyAlignment="1">
      <alignment horizontal="center" vertical="center"/>
    </xf>
    <xf numFmtId="0" fontId="92" fillId="0" borderId="20" xfId="93" applyNumberFormat="1" applyFont="1" applyFill="1" applyBorder="1" applyAlignment="1">
      <alignment horizontal="center" vertical="center"/>
    </xf>
    <xf numFmtId="0" fontId="92" fillId="0" borderId="22" xfId="93" applyNumberFormat="1" applyFont="1" applyFill="1" applyBorder="1" applyAlignment="1">
      <alignment horizontal="center" vertical="center"/>
    </xf>
    <xf numFmtId="0" fontId="100" fillId="0" borderId="0" xfId="91" applyNumberFormat="1" applyFont="1" applyFill="1" applyAlignment="1">
      <alignment horizontal="center" vertical="center"/>
    </xf>
    <xf numFmtId="0" fontId="93" fillId="0" borderId="18" xfId="91" applyNumberFormat="1" applyFont="1" applyFill="1" applyBorder="1" applyAlignment="1">
      <alignment horizontal="center" vertical="center"/>
    </xf>
    <xf numFmtId="0" fontId="93" fillId="0" borderId="20" xfId="91" applyNumberFormat="1" applyFont="1" applyFill="1" applyBorder="1" applyAlignment="1">
      <alignment horizontal="center" vertical="center"/>
    </xf>
    <xf numFmtId="0" fontId="93" fillId="0" borderId="34" xfId="91" applyNumberFormat="1" applyFont="1" applyFill="1" applyBorder="1" applyAlignment="1">
      <alignment horizontal="center" vertical="center"/>
    </xf>
    <xf numFmtId="0" fontId="92" fillId="0" borderId="16" xfId="91" applyNumberFormat="1" applyFont="1" applyFill="1" applyBorder="1" applyAlignment="1">
      <alignment horizontal="center" vertical="center"/>
    </xf>
    <xf numFmtId="0" fontId="93" fillId="0" borderId="40" xfId="91" applyNumberFormat="1" applyFont="1" applyFill="1" applyBorder="1" applyAlignment="1">
      <alignment horizontal="center" vertical="center"/>
    </xf>
    <xf numFmtId="0" fontId="92" fillId="0" borderId="40" xfId="91" applyNumberFormat="1" applyFont="1" applyFill="1" applyBorder="1" applyAlignment="1">
      <alignment horizontal="center" vertical="center"/>
    </xf>
    <xf numFmtId="0" fontId="108" fillId="0" borderId="40" xfId="91" applyNumberFormat="1" applyFont="1" applyFill="1" applyBorder="1" applyAlignment="1">
      <alignment horizontal="center" vertical="center"/>
    </xf>
    <xf numFmtId="0" fontId="93" fillId="0" borderId="36" xfId="91" applyNumberFormat="1" applyFont="1" applyFill="1" applyBorder="1" applyAlignment="1">
      <alignment horizontal="center" vertical="center" wrapText="1"/>
    </xf>
    <xf numFmtId="0" fontId="93" fillId="0" borderId="38" xfId="91" applyNumberFormat="1" applyFont="1" applyFill="1" applyBorder="1" applyAlignment="1">
      <alignment horizontal="center" vertical="center"/>
    </xf>
    <xf numFmtId="0" fontId="93" fillId="0" borderId="37" xfId="91" applyNumberFormat="1" applyFont="1" applyFill="1" applyBorder="1" applyAlignment="1">
      <alignment horizontal="center" vertical="center"/>
    </xf>
    <xf numFmtId="0" fontId="93" fillId="0" borderId="19" xfId="91" applyNumberFormat="1" applyFont="1" applyFill="1" applyBorder="1" applyAlignment="1">
      <alignment horizontal="center" vertical="center"/>
    </xf>
    <xf numFmtId="0" fontId="93" fillId="0" borderId="0" xfId="91" applyNumberFormat="1" applyFont="1" applyFill="1" applyBorder="1" applyAlignment="1">
      <alignment horizontal="center" vertical="center"/>
    </xf>
    <xf numFmtId="0" fontId="93" fillId="0" borderId="23" xfId="91" applyNumberFormat="1" applyFont="1" applyFill="1" applyBorder="1" applyAlignment="1">
      <alignment horizontal="center" vertical="center"/>
    </xf>
    <xf numFmtId="0" fontId="93" fillId="0" borderId="21" xfId="91" applyNumberFormat="1" applyFont="1" applyFill="1" applyBorder="1" applyAlignment="1">
      <alignment horizontal="center" vertical="center"/>
    </xf>
    <xf numFmtId="0" fontId="93" fillId="0" borderId="35" xfId="91" applyNumberFormat="1" applyFont="1" applyFill="1" applyBorder="1" applyAlignment="1">
      <alignment horizontal="center" vertical="center"/>
    </xf>
    <xf numFmtId="0" fontId="93" fillId="0" borderId="33" xfId="91" applyNumberFormat="1" applyFont="1" applyFill="1" applyBorder="1" applyAlignment="1">
      <alignment horizontal="center" vertical="center"/>
    </xf>
    <xf numFmtId="0" fontId="100" fillId="0" borderId="0" xfId="92" applyNumberFormat="1" applyFont="1" applyFill="1" applyAlignment="1">
      <alignment horizontal="center" vertical="center"/>
    </xf>
    <xf numFmtId="0" fontId="100" fillId="0" borderId="0" xfId="0" applyNumberFormat="1" applyFont="1" applyFill="1" applyAlignment="1">
      <alignment horizontal="center" vertical="center"/>
    </xf>
    <xf numFmtId="0" fontId="93" fillId="0" borderId="28" xfId="92" applyNumberFormat="1" applyFont="1" applyFill="1" applyBorder="1" applyAlignment="1">
      <alignment horizontal="center" vertical="center" wrapText="1"/>
    </xf>
    <xf numFmtId="0" fontId="93" fillId="0" borderId="27" xfId="92" applyNumberFormat="1" applyFont="1" applyFill="1" applyBorder="1" applyAlignment="1">
      <alignment horizontal="center" vertical="center" shrinkToFit="1"/>
    </xf>
    <xf numFmtId="0" fontId="93" fillId="0" borderId="19" xfId="92" applyNumberFormat="1" applyFont="1" applyFill="1" applyBorder="1" applyAlignment="1">
      <alignment horizontal="center" vertical="center" shrinkToFit="1"/>
    </xf>
    <xf numFmtId="0" fontId="93" fillId="0" borderId="23" xfId="92" applyNumberFormat="1" applyFont="1" applyFill="1" applyBorder="1" applyAlignment="1">
      <alignment horizontal="center" vertical="center" shrinkToFit="1"/>
    </xf>
    <xf numFmtId="0" fontId="93" fillId="0" borderId="21" xfId="92" applyNumberFormat="1" applyFont="1" applyFill="1" applyBorder="1" applyAlignment="1">
      <alignment horizontal="center" vertical="center" shrinkToFit="1"/>
    </xf>
    <xf numFmtId="0" fontId="93" fillId="0" borderId="33" xfId="92" applyNumberFormat="1" applyFont="1" applyFill="1" applyBorder="1" applyAlignment="1">
      <alignment horizontal="center" vertical="center" shrinkToFit="1"/>
    </xf>
    <xf numFmtId="0" fontId="93" fillId="0" borderId="40" xfId="92" applyNumberFormat="1" applyFont="1" applyFill="1" applyBorder="1" applyAlignment="1">
      <alignment horizontal="center" vertical="center" shrinkToFit="1"/>
    </xf>
    <xf numFmtId="0" fontId="92" fillId="0" borderId="40" xfId="92" applyNumberFormat="1" applyFont="1" applyFill="1" applyBorder="1" applyAlignment="1">
      <alignment horizontal="center" vertical="center" shrinkToFit="1"/>
    </xf>
    <xf numFmtId="0" fontId="93" fillId="0" borderId="34" xfId="92" applyNumberFormat="1" applyFont="1" applyFill="1" applyBorder="1" applyAlignment="1">
      <alignment horizontal="center" vertical="center" shrinkToFit="1"/>
    </xf>
    <xf numFmtId="0" fontId="90" fillId="0" borderId="16" xfId="0" applyNumberFormat="1" applyFont="1" applyFill="1" applyBorder="1" applyAlignment="1">
      <alignment horizontal="center" vertical="center" shrinkToFit="1"/>
    </xf>
    <xf numFmtId="0" fontId="93" fillId="0" borderId="0" xfId="92" applyNumberFormat="1" applyFont="1" applyFill="1" applyBorder="1" applyAlignment="1">
      <alignment horizontal="center" vertical="center" shrinkToFit="1"/>
    </xf>
    <xf numFmtId="0" fontId="90" fillId="0" borderId="37" xfId="0" applyNumberFormat="1" applyFont="1" applyFill="1" applyBorder="1" applyAlignment="1">
      <alignment horizontal="center" vertical="center" shrinkToFit="1"/>
    </xf>
    <xf numFmtId="0" fontId="93" fillId="0" borderId="36" xfId="92" applyNumberFormat="1" applyFont="1" applyFill="1" applyBorder="1" applyAlignment="1">
      <alignment horizontal="center" vertical="center" shrinkToFit="1"/>
    </xf>
    <xf numFmtId="0" fontId="93" fillId="0" borderId="37" xfId="92" applyNumberFormat="1" applyFont="1" applyFill="1" applyBorder="1" applyAlignment="1">
      <alignment horizontal="center" vertical="center" shrinkToFit="1"/>
    </xf>
    <xf numFmtId="0" fontId="92" fillId="0" borderId="35" xfId="92" applyNumberFormat="1" applyFont="1" applyFill="1" applyBorder="1" applyAlignment="1">
      <alignment horizontal="center" vertical="center" shrinkToFit="1"/>
    </xf>
    <xf numFmtId="0" fontId="90" fillId="0" borderId="33" xfId="0" applyNumberFormat="1" applyFont="1" applyFill="1" applyBorder="1" applyAlignment="1">
      <alignment horizontal="center" vertical="center" shrinkToFit="1"/>
    </xf>
    <xf numFmtId="0" fontId="92" fillId="0" borderId="21" xfId="92" applyNumberFormat="1" applyFont="1" applyFill="1" applyBorder="1" applyAlignment="1">
      <alignment horizontal="center" vertical="center" shrinkToFit="1"/>
    </xf>
    <xf numFmtId="0" fontId="92" fillId="0" borderId="33" xfId="92" applyNumberFormat="1" applyFont="1" applyFill="1" applyBorder="1" applyAlignment="1">
      <alignment horizontal="center" vertical="center" shrinkToFit="1"/>
    </xf>
    <xf numFmtId="0" fontId="100" fillId="0" borderId="0" xfId="109" applyNumberFormat="1" applyFont="1" applyFill="1" applyAlignment="1">
      <alignment horizontal="center" vertical="center" shrinkToFit="1"/>
    </xf>
    <xf numFmtId="0" fontId="100" fillId="0" borderId="0" xfId="0" applyNumberFormat="1" applyFont="1" applyAlignment="1">
      <alignment horizontal="center" shrinkToFit="1"/>
    </xf>
    <xf numFmtId="0" fontId="93" fillId="0" borderId="27" xfId="109" applyNumberFormat="1" applyFont="1" applyFill="1" applyBorder="1" applyAlignment="1">
      <alignment horizontal="center" vertical="center"/>
    </xf>
    <xf numFmtId="0" fontId="93" fillId="0" borderId="23" xfId="109" applyNumberFormat="1" applyFont="1" applyFill="1" applyBorder="1" applyAlignment="1">
      <alignment horizontal="center" vertical="center"/>
    </xf>
    <xf numFmtId="0" fontId="92" fillId="0" borderId="19" xfId="109" applyNumberFormat="1" applyFont="1" applyFill="1" applyBorder="1" applyAlignment="1">
      <alignment horizontal="center" vertical="center"/>
    </xf>
    <xf numFmtId="0" fontId="92" fillId="0" borderId="0" xfId="109" applyNumberFormat="1" applyFont="1" applyFill="1" applyBorder="1" applyAlignment="1">
      <alignment horizontal="center" vertical="center"/>
    </xf>
    <xf numFmtId="0" fontId="92" fillId="0" borderId="23" xfId="109" applyNumberFormat="1" applyFont="1" applyFill="1" applyBorder="1" applyAlignment="1">
      <alignment horizontal="center" vertical="center"/>
    </xf>
    <xf numFmtId="0" fontId="92" fillId="0" borderId="28" xfId="109" applyNumberFormat="1" applyFont="1" applyFill="1" applyBorder="1" applyAlignment="1">
      <alignment horizontal="center" vertical="center"/>
    </xf>
    <xf numFmtId="0" fontId="93" fillId="0" borderId="33" xfId="109" applyNumberFormat="1" applyFont="1" applyFill="1" applyBorder="1" applyAlignment="1">
      <alignment horizontal="center" vertical="center"/>
    </xf>
    <xf numFmtId="0" fontId="92" fillId="0" borderId="21" xfId="109" applyNumberFormat="1" applyFont="1" applyFill="1" applyBorder="1" applyAlignment="1">
      <alignment horizontal="center" vertical="center"/>
    </xf>
    <xf numFmtId="0" fontId="100" fillId="0" borderId="0" xfId="82" applyNumberFormat="1" applyFont="1" applyFill="1" applyAlignment="1">
      <alignment horizontal="center" vertical="center"/>
      <protection/>
    </xf>
    <xf numFmtId="0" fontId="93" fillId="0" borderId="27" xfId="94" applyNumberFormat="1" applyFont="1" applyFill="1" applyBorder="1" applyAlignment="1">
      <alignment horizontal="center" vertical="center" wrapText="1"/>
      <protection/>
    </xf>
    <xf numFmtId="0" fontId="93" fillId="0" borderId="16" xfId="94" applyNumberFormat="1" applyFont="1" applyFill="1" applyBorder="1" applyAlignment="1">
      <alignment horizontal="center" vertical="center"/>
      <protection/>
    </xf>
    <xf numFmtId="0" fontId="93" fillId="0" borderId="17" xfId="94" applyNumberFormat="1" applyFont="1" applyFill="1" applyBorder="1" applyAlignment="1">
      <alignment horizontal="center" vertical="center"/>
      <protection/>
    </xf>
    <xf numFmtId="0" fontId="92" fillId="0" borderId="28" xfId="94" applyNumberFormat="1" applyFont="1" applyFill="1" applyBorder="1" applyAlignment="1">
      <alignment horizontal="center" vertical="center" wrapText="1"/>
      <protection/>
    </xf>
    <xf numFmtId="0" fontId="90" fillId="0" borderId="19" xfId="0" applyNumberFormat="1" applyFont="1" applyFill="1" applyBorder="1" applyAlignment="1">
      <alignment vertical="center"/>
    </xf>
    <xf numFmtId="0" fontId="90" fillId="0" borderId="21" xfId="0" applyNumberFormat="1" applyFont="1" applyFill="1" applyBorder="1" applyAlignment="1">
      <alignment vertical="center"/>
    </xf>
    <xf numFmtId="0" fontId="100" fillId="0" borderId="0" xfId="94" applyNumberFormat="1" applyFont="1" applyFill="1" applyAlignment="1">
      <alignment horizontal="center" vertical="center"/>
      <protection/>
    </xf>
    <xf numFmtId="0" fontId="96" fillId="0" borderId="0" xfId="0" applyNumberFormat="1" applyFont="1" applyFill="1" applyAlignment="1">
      <alignment horizontal="center" vertical="center"/>
    </xf>
    <xf numFmtId="0" fontId="93" fillId="0" borderId="32" xfId="94" applyNumberFormat="1" applyFont="1" applyFill="1" applyBorder="1" applyAlignment="1">
      <alignment horizontal="center" vertical="center"/>
      <protection/>
    </xf>
    <xf numFmtId="0" fontId="93" fillId="0" borderId="20" xfId="94" applyNumberFormat="1" applyFont="1" applyFill="1" applyBorder="1" applyAlignment="1">
      <alignment horizontal="center" vertical="center"/>
      <protection/>
    </xf>
    <xf numFmtId="0" fontId="93" fillId="0" borderId="28" xfId="94" applyNumberFormat="1" applyFont="1" applyFill="1" applyBorder="1" applyAlignment="1">
      <alignment horizontal="center" vertical="center"/>
      <protection/>
    </xf>
    <xf numFmtId="0" fontId="93" fillId="0" borderId="19" xfId="94" applyNumberFormat="1" applyFont="1" applyFill="1" applyBorder="1" applyAlignment="1">
      <alignment horizontal="center" vertical="center"/>
      <protection/>
    </xf>
    <xf numFmtId="0" fontId="92" fillId="0" borderId="20" xfId="94" applyNumberFormat="1" applyFont="1" applyFill="1" applyBorder="1" applyAlignment="1">
      <alignment horizontal="center" vertical="center"/>
      <protection/>
    </xf>
    <xf numFmtId="0" fontId="92" fillId="0" borderId="22" xfId="94" applyNumberFormat="1" applyFont="1" applyFill="1" applyBorder="1" applyAlignment="1">
      <alignment horizontal="center" vertical="center"/>
      <protection/>
    </xf>
    <xf numFmtId="0" fontId="100" fillId="0" borderId="0" xfId="94" applyNumberFormat="1" applyFont="1" applyFill="1" applyBorder="1" applyAlignment="1">
      <alignment horizontal="center" vertical="center"/>
      <protection/>
    </xf>
    <xf numFmtId="0" fontId="100" fillId="0" borderId="0" xfId="109" applyNumberFormat="1" applyFont="1" applyFill="1" applyAlignment="1">
      <alignment horizontal="center" vertical="center"/>
    </xf>
    <xf numFmtId="0" fontId="93" fillId="0" borderId="32" xfId="109" applyNumberFormat="1" applyFont="1" applyFill="1" applyBorder="1" applyAlignment="1">
      <alignment horizontal="center" vertical="center"/>
    </xf>
    <xf numFmtId="0" fontId="93" fillId="0" borderId="20" xfId="109" applyNumberFormat="1" applyFont="1" applyFill="1" applyBorder="1" applyAlignment="1">
      <alignment horizontal="center" vertical="center"/>
    </xf>
    <xf numFmtId="0" fontId="92" fillId="0" borderId="20" xfId="109" applyNumberFormat="1" applyFont="1" applyFill="1" applyBorder="1" applyAlignment="1">
      <alignment horizontal="center" vertical="center"/>
    </xf>
    <xf numFmtId="0" fontId="92" fillId="0" borderId="20" xfId="109" applyNumberFormat="1" applyFont="1" applyFill="1" applyBorder="1" applyAlignment="1">
      <alignment horizontal="center" vertical="center" wrapText="1"/>
    </xf>
    <xf numFmtId="0" fontId="92" fillId="0" borderId="22" xfId="109" applyNumberFormat="1" applyFont="1" applyFill="1" applyBorder="1" applyAlignment="1">
      <alignment horizontal="center" vertical="center" wrapText="1"/>
    </xf>
    <xf numFmtId="0" fontId="100" fillId="0" borderId="0" xfId="103" applyNumberFormat="1" applyFont="1" applyFill="1" applyAlignment="1">
      <alignment horizontal="center" vertical="center"/>
    </xf>
    <xf numFmtId="0" fontId="100" fillId="0" borderId="0" xfId="103" applyNumberFormat="1" applyFont="1" applyFill="1" applyBorder="1" applyAlignment="1">
      <alignment horizontal="center" vertical="center"/>
    </xf>
    <xf numFmtId="0" fontId="93" fillId="0" borderId="27" xfId="103" applyNumberFormat="1" applyFont="1" applyFill="1" applyBorder="1" applyAlignment="1">
      <alignment horizontal="center" vertical="center"/>
    </xf>
    <xf numFmtId="0" fontId="93" fillId="0" borderId="23" xfId="103" applyNumberFormat="1" applyFont="1" applyFill="1" applyBorder="1" applyAlignment="1">
      <alignment horizontal="center" vertical="center"/>
    </xf>
    <xf numFmtId="0" fontId="92" fillId="0" borderId="28" xfId="103" applyNumberFormat="1" applyFont="1" applyFill="1" applyBorder="1" applyAlignment="1">
      <alignment horizontal="center" vertical="center"/>
    </xf>
    <xf numFmtId="0" fontId="92" fillId="0" borderId="26" xfId="103" applyNumberFormat="1" applyFont="1" applyFill="1" applyBorder="1" applyAlignment="1">
      <alignment horizontal="center" vertical="center"/>
    </xf>
    <xf numFmtId="0" fontId="92" fillId="0" borderId="27" xfId="103" applyNumberFormat="1" applyFont="1" applyFill="1" applyBorder="1" applyAlignment="1">
      <alignment horizontal="center" vertical="center"/>
    </xf>
    <xf numFmtId="0" fontId="92" fillId="0" borderId="21" xfId="103" applyNumberFormat="1" applyFont="1" applyFill="1" applyBorder="1" applyAlignment="1">
      <alignment horizontal="center" vertical="center"/>
    </xf>
    <xf numFmtId="0" fontId="92" fillId="0" borderId="35" xfId="103" applyNumberFormat="1" applyFont="1" applyFill="1" applyBorder="1" applyAlignment="1">
      <alignment horizontal="center" vertical="center"/>
    </xf>
    <xf numFmtId="0" fontId="92" fillId="0" borderId="33" xfId="103" applyNumberFormat="1" applyFont="1" applyFill="1" applyBorder="1" applyAlignment="1">
      <alignment horizontal="center" vertical="center"/>
    </xf>
    <xf numFmtId="0" fontId="92" fillId="0" borderId="28" xfId="103" applyNumberFormat="1" applyFont="1" applyFill="1" applyBorder="1" applyAlignment="1">
      <alignment horizontal="center" vertical="center" shrinkToFit="1"/>
    </xf>
    <xf numFmtId="0" fontId="92" fillId="0" borderId="26" xfId="103" applyNumberFormat="1" applyFont="1" applyFill="1" applyBorder="1" applyAlignment="1">
      <alignment horizontal="center" vertical="center" shrinkToFit="1"/>
    </xf>
    <xf numFmtId="0" fontId="92" fillId="0" borderId="27" xfId="103" applyNumberFormat="1" applyFont="1" applyFill="1" applyBorder="1" applyAlignment="1">
      <alignment horizontal="center" vertical="center" shrinkToFit="1"/>
    </xf>
    <xf numFmtId="0" fontId="92" fillId="0" borderId="21" xfId="103" applyNumberFormat="1" applyFont="1" applyFill="1" applyBorder="1" applyAlignment="1">
      <alignment horizontal="center" vertical="center" shrinkToFit="1"/>
    </xf>
    <xf numFmtId="0" fontId="92" fillId="0" borderId="35" xfId="103" applyNumberFormat="1" applyFont="1" applyFill="1" applyBorder="1" applyAlignment="1">
      <alignment horizontal="center" vertical="center" shrinkToFit="1"/>
    </xf>
    <xf numFmtId="0" fontId="92" fillId="0" borderId="33" xfId="103" applyNumberFormat="1" applyFont="1" applyFill="1" applyBorder="1" applyAlignment="1">
      <alignment horizontal="center" vertical="center" shrinkToFit="1"/>
    </xf>
    <xf numFmtId="0" fontId="92" fillId="0" borderId="19" xfId="103" applyNumberFormat="1" applyFont="1" applyFill="1" applyBorder="1" applyAlignment="1">
      <alignment horizontal="center" vertical="center"/>
    </xf>
    <xf numFmtId="0" fontId="92" fillId="0" borderId="18" xfId="103" applyNumberFormat="1" applyFont="1" applyFill="1" applyBorder="1" applyAlignment="1">
      <alignment horizontal="center" vertical="center"/>
    </xf>
    <xf numFmtId="0" fontId="92" fillId="0" borderId="20" xfId="103" applyNumberFormat="1" applyFont="1" applyFill="1" applyBorder="1" applyAlignment="1">
      <alignment horizontal="center" vertical="center"/>
    </xf>
    <xf numFmtId="0" fontId="92" fillId="0" borderId="36" xfId="103" applyNumberFormat="1" applyFont="1" applyFill="1" applyBorder="1" applyAlignment="1">
      <alignment horizontal="center" vertical="center"/>
    </xf>
    <xf numFmtId="0" fontId="92" fillId="0" borderId="37" xfId="103" applyNumberFormat="1" applyFont="1" applyFill="1" applyBorder="1" applyAlignment="1">
      <alignment horizontal="center" vertical="center"/>
    </xf>
    <xf numFmtId="0" fontId="106" fillId="0" borderId="19" xfId="0" applyNumberFormat="1" applyFont="1" applyFill="1" applyBorder="1" applyAlignment="1">
      <alignment horizontal="center" vertical="center"/>
    </xf>
    <xf numFmtId="0" fontId="106" fillId="0" borderId="33" xfId="0" applyNumberFormat="1" applyFont="1" applyFill="1" applyBorder="1" applyAlignment="1">
      <alignment horizontal="center" vertical="center"/>
    </xf>
    <xf numFmtId="0" fontId="92" fillId="0" borderId="18" xfId="103" applyNumberFormat="1" applyFont="1" applyFill="1" applyBorder="1" applyAlignment="1">
      <alignment horizontal="center" vertical="center" wrapText="1"/>
    </xf>
    <xf numFmtId="0" fontId="92" fillId="0" borderId="20" xfId="103" applyNumberFormat="1" applyFont="1" applyFill="1" applyBorder="1" applyAlignment="1">
      <alignment horizontal="center" vertical="center" wrapText="1"/>
    </xf>
    <xf numFmtId="0" fontId="93" fillId="0" borderId="33" xfId="103" applyNumberFormat="1" applyFont="1" applyFill="1" applyBorder="1" applyAlignment="1">
      <alignment horizontal="center" vertical="center"/>
    </xf>
    <xf numFmtId="0" fontId="92" fillId="0" borderId="20" xfId="103" applyNumberFormat="1" applyFont="1" applyFill="1" applyBorder="1" applyAlignment="1">
      <alignment horizontal="center" vertical="center" shrinkToFit="1"/>
    </xf>
    <xf numFmtId="0" fontId="92" fillId="0" borderId="22" xfId="103" applyNumberFormat="1" applyFont="1" applyFill="1" applyBorder="1" applyAlignment="1">
      <alignment horizontal="center" vertical="center" shrinkToFit="1"/>
    </xf>
    <xf numFmtId="0" fontId="92" fillId="0" borderId="22" xfId="103" applyNumberFormat="1" applyFont="1" applyFill="1" applyBorder="1" applyAlignment="1">
      <alignment horizontal="center" vertical="center"/>
    </xf>
    <xf numFmtId="0" fontId="92" fillId="0" borderId="0" xfId="103" applyNumberFormat="1" applyFont="1" applyFill="1" applyBorder="1" applyAlignment="1">
      <alignment horizontal="center" vertical="center" wrapText="1"/>
    </xf>
    <xf numFmtId="0" fontId="92" fillId="0" borderId="19" xfId="103" applyNumberFormat="1" applyFont="1" applyFill="1" applyBorder="1" applyAlignment="1">
      <alignment horizontal="center" vertical="center" shrinkToFit="1"/>
    </xf>
    <xf numFmtId="0" fontId="92" fillId="0" borderId="0" xfId="103" applyNumberFormat="1" applyFont="1" applyFill="1" applyAlignment="1">
      <alignment horizontal="left" vertical="center" shrinkToFit="1"/>
    </xf>
    <xf numFmtId="0" fontId="90" fillId="0" borderId="0" xfId="0" applyNumberFormat="1" applyFont="1" applyFill="1" applyAlignment="1">
      <alignment vertical="center" shrinkToFit="1"/>
    </xf>
    <xf numFmtId="0" fontId="93" fillId="0" borderId="27" xfId="103" applyNumberFormat="1" applyFont="1" applyFill="1" applyBorder="1" applyAlignment="1">
      <alignment horizontal="center" vertical="center" wrapText="1"/>
    </xf>
    <xf numFmtId="0" fontId="92" fillId="0" borderId="0" xfId="103" applyNumberFormat="1" applyFont="1" applyFill="1" applyBorder="1" applyAlignment="1">
      <alignment horizontal="center" vertical="center"/>
    </xf>
    <xf numFmtId="0" fontId="93" fillId="0" borderId="32" xfId="103" applyNumberFormat="1" applyFont="1" applyFill="1" applyBorder="1" applyAlignment="1">
      <alignment horizontal="center" vertical="center" wrapText="1"/>
    </xf>
    <xf numFmtId="0" fontId="92" fillId="0" borderId="0" xfId="103" applyNumberFormat="1" applyFont="1" applyFill="1" applyAlignment="1">
      <alignment horizontal="left" shrinkToFit="1"/>
    </xf>
    <xf numFmtId="0" fontId="93" fillId="0" borderId="23" xfId="103" applyNumberFormat="1" applyFont="1" applyFill="1" applyBorder="1" applyAlignment="1">
      <alignment horizontal="center" vertical="center" wrapText="1"/>
    </xf>
    <xf numFmtId="0" fontId="93" fillId="0" borderId="33" xfId="103" applyNumberFormat="1" applyFont="1" applyFill="1" applyBorder="1" applyAlignment="1">
      <alignment horizontal="center" vertical="center" wrapText="1"/>
    </xf>
    <xf numFmtId="0" fontId="89" fillId="0" borderId="21" xfId="103" applyNumberFormat="1" applyFont="1" applyFill="1" applyBorder="1" applyAlignment="1">
      <alignment horizontal="center" vertical="center" shrinkToFit="1"/>
    </xf>
    <xf numFmtId="0" fontId="90" fillId="0" borderId="35" xfId="0" applyNumberFormat="1" applyFont="1" applyBorder="1" applyAlignment="1">
      <alignment horizontal="center" vertical="center" shrinkToFit="1"/>
    </xf>
    <xf numFmtId="0" fontId="90" fillId="0" borderId="33" xfId="0" applyNumberFormat="1" applyFont="1" applyBorder="1" applyAlignment="1">
      <alignment horizontal="center" vertical="center" shrinkToFit="1"/>
    </xf>
    <xf numFmtId="0" fontId="89" fillId="0" borderId="21" xfId="103" applyNumberFormat="1" applyFont="1" applyFill="1" applyBorder="1" applyAlignment="1">
      <alignment horizontal="center" vertical="center"/>
    </xf>
    <xf numFmtId="0" fontId="89" fillId="0" borderId="35" xfId="103" applyNumberFormat="1" applyFont="1" applyFill="1" applyBorder="1" applyAlignment="1">
      <alignment horizontal="center" vertical="center"/>
    </xf>
    <xf numFmtId="0" fontId="89" fillId="0" borderId="33" xfId="103" applyNumberFormat="1" applyFont="1" applyFill="1" applyBorder="1" applyAlignment="1">
      <alignment horizontal="center" vertical="center"/>
    </xf>
    <xf numFmtId="0" fontId="100" fillId="0" borderId="0" xfId="95" applyNumberFormat="1" applyFont="1" applyFill="1" applyAlignment="1">
      <alignment horizontal="center" vertical="center"/>
    </xf>
    <xf numFmtId="0" fontId="100" fillId="0" borderId="0" xfId="95" applyNumberFormat="1" applyFont="1" applyFill="1" applyBorder="1" applyAlignment="1">
      <alignment horizontal="center" vertical="center"/>
    </xf>
    <xf numFmtId="0" fontId="92" fillId="0" borderId="28" xfId="95" applyNumberFormat="1" applyFont="1" applyFill="1" applyBorder="1" applyAlignment="1">
      <alignment horizontal="center" vertical="center" wrapText="1"/>
    </xf>
    <xf numFmtId="0" fontId="93" fillId="0" borderId="27" xfId="95" applyNumberFormat="1" applyFont="1" applyFill="1" applyBorder="1" applyAlignment="1">
      <alignment horizontal="center" vertical="center" wrapText="1"/>
    </xf>
    <xf numFmtId="0" fontId="93" fillId="0" borderId="34" xfId="95" applyNumberFormat="1" applyFont="1" applyFill="1" applyBorder="1" applyAlignment="1">
      <alignment horizontal="center" vertical="center" shrinkToFit="1"/>
    </xf>
    <xf numFmtId="0" fontId="92" fillId="0" borderId="17" xfId="95" applyNumberFormat="1" applyFont="1" applyFill="1" applyBorder="1" applyAlignment="1">
      <alignment horizontal="center" vertical="center" shrinkToFit="1"/>
    </xf>
    <xf numFmtId="1" fontId="100" fillId="0" borderId="0" xfId="96" applyNumberFormat="1" applyFont="1" applyAlignment="1">
      <alignment horizontal="center" vertical="center"/>
    </xf>
    <xf numFmtId="1" fontId="100" fillId="0" borderId="0" xfId="96" applyNumberFormat="1" applyFont="1" applyBorder="1" applyAlignment="1">
      <alignment horizontal="center" vertical="center"/>
    </xf>
    <xf numFmtId="1" fontId="93" fillId="0" borderId="27" xfId="96" applyNumberFormat="1" applyFont="1" applyBorder="1" applyAlignment="1">
      <alignment horizontal="center" vertical="center"/>
    </xf>
    <xf numFmtId="1" fontId="92" fillId="0" borderId="23" xfId="96" applyNumberFormat="1" applyFont="1" applyBorder="1" applyAlignment="1">
      <alignment horizontal="center" vertical="center"/>
    </xf>
    <xf numFmtId="1" fontId="92" fillId="0" borderId="33" xfId="96" applyNumberFormat="1" applyFont="1" applyBorder="1" applyAlignment="1">
      <alignment horizontal="center" vertical="center"/>
    </xf>
    <xf numFmtId="0" fontId="93" fillId="0" borderId="32" xfId="96" applyNumberFormat="1" applyFont="1" applyBorder="1" applyAlignment="1">
      <alignment horizontal="center" vertical="center"/>
    </xf>
    <xf numFmtId="0" fontId="93" fillId="0" borderId="20" xfId="96" applyNumberFormat="1" applyFont="1" applyBorder="1" applyAlignment="1">
      <alignment horizontal="center" vertical="center"/>
    </xf>
    <xf numFmtId="1" fontId="93" fillId="0" borderId="32" xfId="96" applyNumberFormat="1" applyFont="1" applyBorder="1" applyAlignment="1">
      <alignment horizontal="center" vertical="center"/>
    </xf>
    <xf numFmtId="1" fontId="93" fillId="0" borderId="20" xfId="96" applyNumberFormat="1" applyFont="1" applyBorder="1" applyAlignment="1">
      <alignment horizontal="center" vertical="center"/>
    </xf>
    <xf numFmtId="1" fontId="93" fillId="0" borderId="32" xfId="96" applyNumberFormat="1" applyFont="1" applyBorder="1" applyAlignment="1">
      <alignment horizontal="center" vertical="center" shrinkToFit="1"/>
    </xf>
    <xf numFmtId="1" fontId="93" fillId="0" borderId="20" xfId="96" applyNumberFormat="1" applyFont="1" applyBorder="1" applyAlignment="1">
      <alignment horizontal="center" vertical="center" shrinkToFit="1"/>
    </xf>
    <xf numFmtId="0" fontId="92" fillId="0" borderId="28" xfId="96" applyNumberFormat="1" applyFont="1" applyBorder="1" applyAlignment="1">
      <alignment horizontal="center" vertical="center"/>
    </xf>
    <xf numFmtId="0" fontId="90" fillId="0" borderId="19" xfId="0" applyNumberFormat="1" applyFont="1" applyBorder="1" applyAlignment="1">
      <alignment vertical="center"/>
    </xf>
    <xf numFmtId="0" fontId="90" fillId="0" borderId="21" xfId="0" applyNumberFormat="1" applyFont="1" applyBorder="1" applyAlignment="1">
      <alignment vertical="center"/>
    </xf>
    <xf numFmtId="0" fontId="92" fillId="0" borderId="20" xfId="96" applyNumberFormat="1" applyFont="1" applyBorder="1" applyAlignment="1">
      <alignment horizontal="center" vertical="center"/>
    </xf>
    <xf numFmtId="0" fontId="92" fillId="0" borderId="22" xfId="96" applyNumberFormat="1" applyFont="1" applyBorder="1" applyAlignment="1">
      <alignment horizontal="center" vertical="center"/>
    </xf>
    <xf numFmtId="1" fontId="92" fillId="0" borderId="20" xfId="96" applyNumberFormat="1" applyFont="1" applyBorder="1" applyAlignment="1">
      <alignment horizontal="center" vertical="center"/>
    </xf>
    <xf numFmtId="1" fontId="92" fillId="0" borderId="22" xfId="96" applyNumberFormat="1" applyFont="1" applyBorder="1" applyAlignment="1">
      <alignment horizontal="center" vertical="center"/>
    </xf>
    <xf numFmtId="1" fontId="92" fillId="0" borderId="20" xfId="96" applyNumberFormat="1" applyFont="1" applyBorder="1" applyAlignment="1">
      <alignment horizontal="center" vertical="center" shrinkToFit="1"/>
    </xf>
    <xf numFmtId="1" fontId="92" fillId="0" borderId="22" xfId="96" applyNumberFormat="1" applyFont="1" applyBorder="1" applyAlignment="1">
      <alignment horizontal="center" vertical="center" shrinkToFit="1"/>
    </xf>
    <xf numFmtId="1" fontId="93" fillId="0" borderId="27" xfId="96" applyNumberFormat="1" applyFont="1" applyBorder="1" applyAlignment="1">
      <alignment horizontal="center" vertical="center" wrapText="1"/>
    </xf>
    <xf numFmtId="1" fontId="92" fillId="0" borderId="23" xfId="96" applyNumberFormat="1" applyFont="1" applyBorder="1" applyAlignment="1">
      <alignment horizontal="center" vertical="center" wrapText="1"/>
    </xf>
    <xf numFmtId="1" fontId="92" fillId="0" borderId="33" xfId="96" applyNumberFormat="1" applyFont="1" applyBorder="1" applyAlignment="1">
      <alignment horizontal="center" vertical="center" wrapText="1"/>
    </xf>
    <xf numFmtId="1" fontId="93" fillId="0" borderId="32" xfId="96" applyNumberFormat="1" applyFont="1" applyBorder="1" applyAlignment="1">
      <alignment horizontal="center" vertical="center" wrapText="1"/>
    </xf>
    <xf numFmtId="1" fontId="93" fillId="0" borderId="20" xfId="96" applyNumberFormat="1" applyFont="1" applyBorder="1" applyAlignment="1">
      <alignment horizontal="center" vertical="center" wrapText="1"/>
    </xf>
    <xf numFmtId="1" fontId="92" fillId="0" borderId="20" xfId="96" applyNumberFormat="1" applyFont="1" applyBorder="1" applyAlignment="1">
      <alignment horizontal="center" vertical="center" wrapText="1"/>
    </xf>
    <xf numFmtId="1" fontId="92" fillId="0" borderId="22" xfId="96" applyNumberFormat="1" applyFont="1" applyBorder="1" applyAlignment="1">
      <alignment horizontal="center" vertical="center" wrapText="1"/>
    </xf>
  </cellXfs>
  <cellStyles count="122">
    <cellStyle name="Normal" xfId="0"/>
    <cellStyle name="&quot;" xfId="15"/>
    <cellStyle name="??&amp;O?&amp;H?_x0008__x000F__x0007_?_x0007__x0001__x0001_" xfId="16"/>
    <cellStyle name="??&amp;O?&amp;H?_x0008_??_x0007__x0001__x0001_" xfId="17"/>
    <cellStyle name="?W?_laroux" xfId="18"/>
    <cellStyle name="’E‰Y [0.00]_laroux" xfId="19"/>
    <cellStyle name="’E‰Y_laroux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강조색1" xfId="39"/>
    <cellStyle name="강조색2" xfId="40"/>
    <cellStyle name="강조색3" xfId="41"/>
    <cellStyle name="강조색4" xfId="42"/>
    <cellStyle name="강조색5" xfId="43"/>
    <cellStyle name="강조색6" xfId="44"/>
    <cellStyle name="경고문" xfId="45"/>
    <cellStyle name="계산" xfId="46"/>
    <cellStyle name="나쁨" xfId="47"/>
    <cellStyle name="뒤에 오는 하이퍼링크_국세조사집계표입력(원본)" xfId="48"/>
    <cellStyle name="똿뗦먛귟 [0.00]_PRODUCT DETAIL Q1" xfId="49"/>
    <cellStyle name="똿뗦먛귟_PRODUCT DETAIL Q1" xfId="50"/>
    <cellStyle name="메모" xfId="51"/>
    <cellStyle name="믅됞 [0.00]_PRODUCT DETAIL Q1" xfId="52"/>
    <cellStyle name="믅됞_PRODUCT DETAIL Q1" xfId="53"/>
    <cellStyle name="Percent" xfId="54"/>
    <cellStyle name="백분율 2" xfId="55"/>
    <cellStyle name="보통" xfId="56"/>
    <cellStyle name="뷭?_BOOKSHIP" xfId="57"/>
    <cellStyle name="설명 텍스트" xfId="58"/>
    <cellStyle name="셀 확인" xfId="59"/>
    <cellStyle name="Comma" xfId="60"/>
    <cellStyle name="Comma [0]" xfId="61"/>
    <cellStyle name="쉼표 [0] 2" xfId="62"/>
    <cellStyle name="쉼표 [0]_1007용도지역" xfId="63"/>
    <cellStyle name="쉼표 [0]_100주택건설" xfId="64"/>
    <cellStyle name="스타일 1" xfId="65"/>
    <cellStyle name="연결된 셀" xfId="66"/>
    <cellStyle name="Followed Hyperlink" xfId="67"/>
    <cellStyle name="요약" xfId="68"/>
    <cellStyle name="입력" xfId="69"/>
    <cellStyle name="제목" xfId="70"/>
    <cellStyle name="제목 1" xfId="71"/>
    <cellStyle name="제목 2" xfId="72"/>
    <cellStyle name="제목 3" xfId="73"/>
    <cellStyle name="제목 4" xfId="74"/>
    <cellStyle name="좋음" xfId="75"/>
    <cellStyle name="지정되지 않음" xfId="76"/>
    <cellStyle name="출력" xfId="77"/>
    <cellStyle name="콤마 [0]_~MF0529" xfId="78"/>
    <cellStyle name="콤마_~MF0529" xfId="79"/>
    <cellStyle name="Currency" xfId="80"/>
    <cellStyle name="Currency [0]" xfId="81"/>
    <cellStyle name="표준 2" xfId="82"/>
    <cellStyle name="표준 2 2" xfId="83"/>
    <cellStyle name="표준 3" xfId="84"/>
    <cellStyle name="표준 4" xfId="85"/>
    <cellStyle name="표준_1004아파트건립" xfId="86"/>
    <cellStyle name="표준_1004아파트건립철" xfId="87"/>
    <cellStyle name="표준_1005토지거래현황" xfId="88"/>
    <cellStyle name="표준_1006용도지구자료" xfId="89"/>
    <cellStyle name="표준_10080412도시계획" xfId="90"/>
    <cellStyle name="표준_1008개발제한구역" xfId="91"/>
    <cellStyle name="표준_1009공원" xfId="92"/>
    <cellStyle name="표준_100주택건설" xfId="93"/>
    <cellStyle name="표준_1011하천부지점용" xfId="94"/>
    <cellStyle name="표준_1014도로교통교량" xfId="95"/>
    <cellStyle name="표준_1015건설장비" xfId="96"/>
    <cellStyle name="표준_10주택건설" xfId="97"/>
    <cellStyle name="표준_10편15번건설장비" xfId="98"/>
    <cellStyle name="표준_11. 토지거래 허가" xfId="99"/>
    <cellStyle name="표준_12. 토지거래 현황" xfId="100"/>
    <cellStyle name="표준_국제통상1" xfId="101"/>
    <cellStyle name="표준_농업용기구및기계보유 " xfId="102"/>
    <cellStyle name="표준_도로교통2" xfId="103"/>
    <cellStyle name="표준_산림" xfId="104"/>
    <cellStyle name="표준_일기일수" xfId="105"/>
    <cellStyle name="표준_주택건설" xfId="106"/>
    <cellStyle name="표준_통계표변경양식" xfId="107"/>
    <cellStyle name="표준_통계표변경양식_주택과" xfId="108"/>
    <cellStyle name="표준_하천" xfId="109"/>
    <cellStyle name="Hyperlink" xfId="110"/>
    <cellStyle name="AeE­ [0]_A¾CO½A¼³ " xfId="111"/>
    <cellStyle name="AeE­_A¾CO½A¼³ " xfId="112"/>
    <cellStyle name="ALIGNMENT" xfId="113"/>
    <cellStyle name="AÞ¸¶ [0]_A¾CO½A¼³ " xfId="114"/>
    <cellStyle name="AÞ¸¶_A¾CO½A¼³ " xfId="115"/>
    <cellStyle name="C￥AØ_¿μ¾÷CoE² " xfId="116"/>
    <cellStyle name="Comma [0]_ SG&amp;A Bridge " xfId="117"/>
    <cellStyle name="Comma_ SG&amp;A Bridge " xfId="118"/>
    <cellStyle name="Currency [0]_ SG&amp;A Bridge " xfId="119"/>
    <cellStyle name="Currency_ SG&amp;A Bridge " xfId="120"/>
    <cellStyle name="Date" xfId="121"/>
    <cellStyle name="Fixed" xfId="122"/>
    <cellStyle name="Grey" xfId="123"/>
    <cellStyle name="Header1" xfId="124"/>
    <cellStyle name="Header2" xfId="125"/>
    <cellStyle name="HEADING1" xfId="126"/>
    <cellStyle name="HEADING2" xfId="127"/>
    <cellStyle name="Hyperlink_NEGS" xfId="128"/>
    <cellStyle name="Input [yellow]" xfId="129"/>
    <cellStyle name="Normal - Style1" xfId="130"/>
    <cellStyle name="Normal_ SG&amp;A Bridge " xfId="131"/>
    <cellStyle name="Œ…?æ맖?e [0.00]_laroux" xfId="132"/>
    <cellStyle name="Œ…?æ맖?e_laroux" xfId="133"/>
    <cellStyle name="Percent [2]" xfId="134"/>
    <cellStyle name="Total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externalLink" Target="externalLinks/externalLink9.xml" /><Relationship Id="rId38" Type="http://schemas.openxmlformats.org/officeDocument/2006/relationships/externalLink" Target="externalLinks/externalLink10.xml" /><Relationship Id="rId39" Type="http://schemas.openxmlformats.org/officeDocument/2006/relationships/externalLink" Target="externalLinks/externalLink11.xml" /><Relationship Id="rId40" Type="http://schemas.openxmlformats.org/officeDocument/2006/relationships/externalLink" Target="externalLinks/externalLink12.xml" /><Relationship Id="rId41" Type="http://schemas.openxmlformats.org/officeDocument/2006/relationships/externalLink" Target="externalLinks/externalLink13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ungnam\Local%20Settings\Temp\_AZTMP0_\&#44148;&#52629;&#46020;&#49884;&#4428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53685;&#44228;&#45812;&#45817;\&#53685;&#44228;&#50672;&#48372;\&#51228;49&#54924;(2009)%20&#52649;&#45224;&#53685;&#44228;&#50672;&#48372;\2009%20&#53685;&#44228;&#50672;&#48372;%20&#48156;&#44036;&#51088;&#47308;\&#53685;&#44228;&#54364;(&#48512;&#47197;&#54252;&#54632;)\10.&#51452;&#53469;,&#44148;&#49444;(&#52572;&#51333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&#52649;&#45224;&#46020;&#52397;\-------------2016-&#53685;&#44228;&#50672;&#48372;\&#50896;&#44256;\10-11~%20&#53664;&#51648;&#44144;&#47000;&#54728;&#44032;(&#53664;&#51648;&#44288;&#47532;&#44284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&#52649;&#45224;&#46020;&#52397;\-------------2016-&#53685;&#44228;&#50672;&#48372;\&#50896;&#44256;\10-14~%20&#50857;&#46020;&#51648;&#50669;(&#44148;&#49444;&#51221;&#52293;&#442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08%20&#51228;48&#54924;%20&#53685;&#44228;&#50672;&#48372;%20&#51089;&#50629;\&#49436;&#49885;\&#50808;&#48512;\&#44397;&#47549;&#45453;&#49328;&#47932;&#54408;&#51656;&#44288;&#47532;&#50896;%20&#52649;&#45224;&#51648;&#5089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\&#53685;&#44228;&#44288;&#47144;&#50629;&#47924;&#51088;&#47308;\&#52649;&#52397;&#45224;&#46020;&#53685;&#44228;&#50672;&#48372;\&#51228;48&#54924;%20&#53685;&#44228;&#50672;&#48372;&#52384;\2008&#45380;&#46020;&#51088;&#47308;&#49436;&#49885;\2008&#49892;&#44284;&#50640;&#49569;&#48512;&#49436;&#49885;\&#44148;&#49444;&#44368;&#53685;&#44397;\&#44148;&#52629;&#46020;&#49884;&#442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2008&#49892;&#44284;&#50640;&#49569;&#48512;&#49436;&#49885;.zip&#50640;%20&#45824;&#54620;%20&#51076;&#49884;%20&#46356;&#47113;&#53552;&#47532;%201\&#44148;&#52629;&#46020;&#49884;&#442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_AZTMP10_\&#44148;&#52629;&#46020;&#49884;&#442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_AZTMP10_\&#51088;&#52824;&#54665;&#51221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4. 건축허가"/>
      <sheetName val="4-1.시군별 건축허가"/>
      <sheetName val="5.아파트 건립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주택현황 및 보급률"/>
      <sheetName val="2. 건축년도별 주택"/>
      <sheetName val="3. 연건평별 주택"/>
      <sheetName val="4. 건축허가"/>
      <sheetName val="5.시군별 건축허가"/>
      <sheetName val="6.아파트 건립"/>
      <sheetName val="7. 주택 재개발사업"/>
      <sheetName val="8. 기존 무허가건물 정리, 9. 도시환경 정비사업"/>
      <sheetName val="10. 무허가 건축물"/>
      <sheetName val="11. 토지거래 허가"/>
      <sheetName val="12. 토지거래 현황 "/>
      <sheetName val="13.용도지역"/>
      <sheetName val="14.용도지구 (2)"/>
      <sheetName val="15.개발제한구역"/>
      <sheetName val="16.공원"/>
      <sheetName val="17.하천"/>
      <sheetName val="18. 하천부지점용"/>
      <sheetName val="19.댐현황"/>
      <sheetName val="20.도로"/>
      <sheetName val="20-1.폭원별 도로현황"/>
      <sheetName val="21.도로시설물"/>
      <sheetName val="22.교량"/>
      <sheetName val="23.건설장비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1. 토지거래 허가"/>
      <sheetName val="12.지가변동률"/>
      <sheetName val="13. 토지거래 현황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------"/>
      <sheetName val="14.용도지역"/>
      <sheetName val="15.용도지구"/>
      <sheetName val="16.개발제한구역"/>
      <sheetName val="17.공원"/>
      <sheetName val="21-1.폭원별 도로현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경지면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4. 건축허가"/>
      <sheetName val="4-1.시군별 건축허가"/>
      <sheetName val="5.아파트 건립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4. 건축허가"/>
      <sheetName val="4-1.시군별 건축허가"/>
      <sheetName val="5.아파트 건립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4. 건축허가"/>
      <sheetName val="4-1.시군별 건축허가"/>
      <sheetName val="5.아파트 건립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.행정구역"/>
      <sheetName val="1.공무원 총괄"/>
      <sheetName val="2.도본청 공무원"/>
      <sheetName val="3.도의회사무처,도직속기관,도사업소공무원"/>
      <sheetName val="4.시군공무원"/>
      <sheetName val="5.읍면동공무원"/>
      <sheetName val="6.소방공무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Normal="75" zoomScaleSheetLayoutView="100" zoomScalePageLayoutView="0" workbookViewId="0" topLeftCell="A1">
      <selection activeCell="B4" sqref="B4"/>
    </sheetView>
  </sheetViews>
  <sheetFormatPr defaultColWidth="8.88671875" defaultRowHeight="13.5"/>
  <cols>
    <col min="1" max="1" width="9.77734375" style="62" customWidth="1"/>
    <col min="2" max="4" width="10.77734375" style="62" customWidth="1"/>
    <col min="5" max="6" width="12.77734375" style="62" customWidth="1"/>
    <col min="7" max="8" width="9.77734375" style="62" customWidth="1"/>
    <col min="9" max="9" width="11.77734375" style="62" customWidth="1"/>
    <col min="10" max="10" width="13.4453125" style="62" customWidth="1"/>
    <col min="11" max="11" width="12.88671875" style="62" customWidth="1"/>
    <col min="12" max="12" width="9.99609375" style="62" customWidth="1"/>
    <col min="13" max="16384" width="8.88671875" style="62" customWidth="1"/>
  </cols>
  <sheetData>
    <row r="1" spans="1:12" ht="11.25" customHeight="1">
      <c r="A1" s="58" t="s">
        <v>732</v>
      </c>
      <c r="B1" s="58"/>
      <c r="C1" s="59"/>
      <c r="D1" s="60"/>
      <c r="E1" s="60"/>
      <c r="F1" s="60"/>
      <c r="G1" s="60"/>
      <c r="H1" s="60"/>
      <c r="I1" s="60"/>
      <c r="J1" s="60"/>
      <c r="K1" s="60"/>
      <c r="L1" s="61" t="s">
        <v>733</v>
      </c>
    </row>
    <row r="2" spans="1:12" ht="12" customHeight="1">
      <c r="A2" s="63"/>
      <c r="B2" s="63"/>
      <c r="C2" s="64"/>
      <c r="D2" s="65"/>
      <c r="E2" s="65"/>
      <c r="F2" s="65"/>
      <c r="G2" s="65"/>
      <c r="H2" s="65"/>
      <c r="I2" s="65"/>
      <c r="J2" s="65"/>
      <c r="K2" s="65"/>
      <c r="L2" s="65"/>
    </row>
    <row r="3" spans="1:12" ht="21.75" customHeight="1">
      <c r="A3" s="1533" t="s">
        <v>821</v>
      </c>
      <c r="B3" s="1533"/>
      <c r="C3" s="1533"/>
      <c r="D3" s="1533"/>
      <c r="E3" s="1533"/>
      <c r="F3" s="1533"/>
      <c r="G3" s="1533" t="s">
        <v>522</v>
      </c>
      <c r="H3" s="1533"/>
      <c r="I3" s="1533"/>
      <c r="J3" s="1533"/>
      <c r="K3" s="1533"/>
      <c r="L3" s="1533"/>
    </row>
    <row r="4" spans="1:12" ht="12.75" customHeight="1">
      <c r="A4" s="66"/>
      <c r="B4" s="66"/>
      <c r="C4" s="66"/>
      <c r="D4" s="67"/>
      <c r="E4" s="67"/>
      <c r="F4" s="67"/>
      <c r="G4" s="67"/>
      <c r="H4" s="67"/>
      <c r="I4" s="67"/>
      <c r="J4" s="67"/>
      <c r="K4" s="67"/>
      <c r="L4" s="65"/>
    </row>
    <row r="5" spans="1:12" ht="12.75" customHeight="1" thickBot="1">
      <c r="A5" s="68" t="s">
        <v>822</v>
      </c>
      <c r="B5" s="68"/>
      <c r="C5" s="69"/>
      <c r="D5" s="69"/>
      <c r="E5" s="69"/>
      <c r="F5" s="69"/>
      <c r="G5" s="69"/>
      <c r="H5" s="69"/>
      <c r="I5" s="69"/>
      <c r="J5" s="65"/>
      <c r="K5" s="65"/>
      <c r="L5" s="70" t="s">
        <v>7</v>
      </c>
    </row>
    <row r="6" spans="1:12" ht="14.25" thickTop="1">
      <c r="A6" s="1534" t="s">
        <v>535</v>
      </c>
      <c r="B6" s="1536" t="s">
        <v>823</v>
      </c>
      <c r="C6" s="1538" t="s">
        <v>116</v>
      </c>
      <c r="D6" s="1538"/>
      <c r="E6" s="1538"/>
      <c r="F6" s="1538"/>
      <c r="G6" s="71"/>
      <c r="H6" s="72" t="s">
        <v>4</v>
      </c>
      <c r="I6" s="71"/>
      <c r="J6" s="73"/>
      <c r="K6" s="1539" t="s">
        <v>486</v>
      </c>
      <c r="L6" s="1540" t="s">
        <v>247</v>
      </c>
    </row>
    <row r="7" spans="1:12" ht="13.5">
      <c r="A7" s="1535"/>
      <c r="B7" s="1537"/>
      <c r="C7" s="74" t="s">
        <v>824</v>
      </c>
      <c r="D7" s="1547" t="s">
        <v>825</v>
      </c>
      <c r="E7" s="1548"/>
      <c r="F7" s="1549"/>
      <c r="G7" s="75" t="s">
        <v>826</v>
      </c>
      <c r="H7" s="76" t="s">
        <v>827</v>
      </c>
      <c r="I7" s="77" t="s">
        <v>355</v>
      </c>
      <c r="J7" s="77" t="s">
        <v>537</v>
      </c>
      <c r="K7" s="1537"/>
      <c r="L7" s="1541"/>
    </row>
    <row r="8" spans="1:12" ht="13.5">
      <c r="A8" s="1535" t="s">
        <v>258</v>
      </c>
      <c r="B8" s="1543" t="s">
        <v>20</v>
      </c>
      <c r="C8" s="78"/>
      <c r="D8" s="77" t="s">
        <v>538</v>
      </c>
      <c r="E8" s="77" t="s">
        <v>539</v>
      </c>
      <c r="F8" s="79" t="s">
        <v>540</v>
      </c>
      <c r="G8" s="80"/>
      <c r="H8" s="78"/>
      <c r="I8" s="81" t="s">
        <v>541</v>
      </c>
      <c r="J8" s="81" t="s">
        <v>542</v>
      </c>
      <c r="K8" s="1543" t="s">
        <v>21</v>
      </c>
      <c r="L8" s="1541" t="s">
        <v>223</v>
      </c>
    </row>
    <row r="9" spans="1:12" ht="21.75" customHeight="1">
      <c r="A9" s="1542"/>
      <c r="B9" s="1544"/>
      <c r="C9" s="82" t="s">
        <v>487</v>
      </c>
      <c r="D9" s="83" t="s">
        <v>543</v>
      </c>
      <c r="E9" s="83" t="s">
        <v>544</v>
      </c>
      <c r="F9" s="84" t="s">
        <v>103</v>
      </c>
      <c r="G9" s="85" t="s">
        <v>545</v>
      </c>
      <c r="H9" s="82" t="s">
        <v>546</v>
      </c>
      <c r="I9" s="83" t="s">
        <v>547</v>
      </c>
      <c r="J9" s="83" t="s">
        <v>548</v>
      </c>
      <c r="K9" s="1544"/>
      <c r="L9" s="1545"/>
    </row>
    <row r="10" spans="1:12" ht="23.25" customHeight="1" hidden="1">
      <c r="A10" s="86" t="s">
        <v>222</v>
      </c>
      <c r="B10" s="87">
        <v>772853</v>
      </c>
      <c r="C10" s="87">
        <v>838295</v>
      </c>
      <c r="D10" s="87">
        <f>SUM(E10,F10)</f>
        <v>443050</v>
      </c>
      <c r="E10" s="87">
        <v>353537</v>
      </c>
      <c r="F10" s="87">
        <v>89513</v>
      </c>
      <c r="G10" s="87">
        <v>337328</v>
      </c>
      <c r="H10" s="87">
        <v>23863</v>
      </c>
      <c r="I10" s="87">
        <v>20708</v>
      </c>
      <c r="J10" s="88" t="s">
        <v>549</v>
      </c>
      <c r="K10" s="89">
        <f>C10/B10*100</f>
        <v>108.46758697967142</v>
      </c>
      <c r="L10" s="90" t="s">
        <v>222</v>
      </c>
    </row>
    <row r="11" spans="1:12" ht="23.25" customHeight="1">
      <c r="A11" s="86" t="s">
        <v>409</v>
      </c>
      <c r="B11" s="87">
        <v>764618</v>
      </c>
      <c r="C11" s="87">
        <v>831960</v>
      </c>
      <c r="D11" s="87">
        <f>SUM(E11,F11)</f>
        <v>437655</v>
      </c>
      <c r="E11" s="87">
        <v>306213</v>
      </c>
      <c r="F11" s="87">
        <v>131442</v>
      </c>
      <c r="G11" s="87">
        <v>349032</v>
      </c>
      <c r="H11" s="87">
        <v>23393</v>
      </c>
      <c r="I11" s="87">
        <v>21880</v>
      </c>
      <c r="J11" s="88" t="s">
        <v>549</v>
      </c>
      <c r="K11" s="89">
        <f>C11/B11*100</f>
        <v>108.80727369745415</v>
      </c>
      <c r="L11" s="90" t="s">
        <v>409</v>
      </c>
    </row>
    <row r="12" spans="1:12" ht="23.25" customHeight="1">
      <c r="A12" s="86" t="s">
        <v>500</v>
      </c>
      <c r="B12" s="87">
        <v>786867</v>
      </c>
      <c r="C12" s="87">
        <v>857673</v>
      </c>
      <c r="D12" s="87">
        <f>SUM(E12,F12)</f>
        <v>450524</v>
      </c>
      <c r="E12" s="87">
        <v>307565</v>
      </c>
      <c r="F12" s="87">
        <v>142959</v>
      </c>
      <c r="G12" s="87">
        <v>358535</v>
      </c>
      <c r="H12" s="87">
        <v>24108</v>
      </c>
      <c r="I12" s="87">
        <v>24506</v>
      </c>
      <c r="J12" s="88" t="s">
        <v>549</v>
      </c>
      <c r="K12" s="89">
        <f>C12/B12*100</f>
        <v>108.99847115204983</v>
      </c>
      <c r="L12" s="90" t="s">
        <v>500</v>
      </c>
    </row>
    <row r="13" spans="1:12" ht="23.25" customHeight="1">
      <c r="A13" s="86" t="s">
        <v>761</v>
      </c>
      <c r="B13" s="87">
        <v>840226</v>
      </c>
      <c r="C13" s="87">
        <v>956286</v>
      </c>
      <c r="D13" s="87">
        <v>518805</v>
      </c>
      <c r="E13" s="87">
        <v>393571</v>
      </c>
      <c r="F13" s="87">
        <v>125234</v>
      </c>
      <c r="G13" s="87">
        <v>377051</v>
      </c>
      <c r="H13" s="87">
        <v>26078</v>
      </c>
      <c r="I13" s="87">
        <v>28979</v>
      </c>
      <c r="J13" s="87">
        <v>5373</v>
      </c>
      <c r="K13" s="89">
        <v>113.81295032526964</v>
      </c>
      <c r="L13" s="90" t="s">
        <v>511</v>
      </c>
    </row>
    <row r="14" spans="1:12" s="95" customFormat="1" ht="23.25" customHeight="1">
      <c r="A14" s="91">
        <v>2015</v>
      </c>
      <c r="B14" s="92">
        <v>796185</v>
      </c>
      <c r="C14" s="92">
        <v>862450</v>
      </c>
      <c r="D14" s="92">
        <v>412359</v>
      </c>
      <c r="E14" s="92">
        <v>288763</v>
      </c>
      <c r="F14" s="92">
        <v>123596</v>
      </c>
      <c r="G14" s="92">
        <v>382323</v>
      </c>
      <c r="H14" s="92">
        <v>20096</v>
      </c>
      <c r="I14" s="92">
        <v>37071</v>
      </c>
      <c r="J14" s="92">
        <v>10601</v>
      </c>
      <c r="K14" s="93">
        <v>108.32281442127143</v>
      </c>
      <c r="L14" s="94">
        <v>2015</v>
      </c>
    </row>
    <row r="15" spans="1:12" ht="23.25" customHeight="1">
      <c r="A15" s="96" t="s">
        <v>828</v>
      </c>
      <c r="B15" s="97">
        <v>233491</v>
      </c>
      <c r="C15" s="87">
        <v>237670</v>
      </c>
      <c r="D15" s="87">
        <v>72545</v>
      </c>
      <c r="E15" s="98">
        <v>27997</v>
      </c>
      <c r="F15" s="98">
        <v>44548</v>
      </c>
      <c r="G15" s="98">
        <v>145574</v>
      </c>
      <c r="H15" s="98">
        <v>4340</v>
      </c>
      <c r="I15" s="98">
        <v>12467</v>
      </c>
      <c r="J15" s="99">
        <v>2744</v>
      </c>
      <c r="K15" s="89">
        <v>101.78979061291442</v>
      </c>
      <c r="L15" s="100" t="s">
        <v>70</v>
      </c>
    </row>
    <row r="16" spans="1:12" ht="23.25" customHeight="1">
      <c r="A16" s="96" t="s">
        <v>829</v>
      </c>
      <c r="B16" s="97">
        <v>42461</v>
      </c>
      <c r="C16" s="87">
        <v>46478</v>
      </c>
      <c r="D16" s="87">
        <v>29010</v>
      </c>
      <c r="E16" s="98">
        <v>22650</v>
      </c>
      <c r="F16" s="98">
        <v>6360</v>
      </c>
      <c r="G16" s="98">
        <v>14356</v>
      </c>
      <c r="H16" s="98">
        <v>1163</v>
      </c>
      <c r="I16" s="98">
        <v>1266</v>
      </c>
      <c r="J16" s="99">
        <v>683</v>
      </c>
      <c r="K16" s="89">
        <v>109.46044605638114</v>
      </c>
      <c r="L16" s="100" t="s">
        <v>71</v>
      </c>
    </row>
    <row r="17" spans="1:12" ht="23.25" customHeight="1">
      <c r="A17" s="96" t="s">
        <v>830</v>
      </c>
      <c r="B17" s="97">
        <v>40691</v>
      </c>
      <c r="C17" s="87">
        <v>43301</v>
      </c>
      <c r="D17" s="87">
        <v>25398</v>
      </c>
      <c r="E17" s="98">
        <v>21776</v>
      </c>
      <c r="F17" s="98">
        <v>3622</v>
      </c>
      <c r="G17" s="98">
        <v>14955</v>
      </c>
      <c r="H17" s="98">
        <v>1378</v>
      </c>
      <c r="I17" s="98">
        <v>825</v>
      </c>
      <c r="J17" s="99">
        <v>745</v>
      </c>
      <c r="K17" s="89">
        <v>106.4141947850876</v>
      </c>
      <c r="L17" s="100" t="s">
        <v>72</v>
      </c>
    </row>
    <row r="18" spans="1:12" ht="23.25" customHeight="1">
      <c r="A18" s="96" t="s">
        <v>831</v>
      </c>
      <c r="B18" s="97">
        <v>110601</v>
      </c>
      <c r="C18" s="87">
        <v>122359</v>
      </c>
      <c r="D18" s="87">
        <v>38320</v>
      </c>
      <c r="E18" s="98">
        <v>21313</v>
      </c>
      <c r="F18" s="98">
        <v>17007</v>
      </c>
      <c r="G18" s="98">
        <v>76984</v>
      </c>
      <c r="H18" s="98">
        <v>1431</v>
      </c>
      <c r="I18" s="98">
        <v>4694</v>
      </c>
      <c r="J18" s="99">
        <v>930</v>
      </c>
      <c r="K18" s="89">
        <v>110.63100695292086</v>
      </c>
      <c r="L18" s="100" t="s">
        <v>278</v>
      </c>
    </row>
    <row r="19" spans="1:12" ht="23.25" customHeight="1">
      <c r="A19" s="96" t="s">
        <v>832</v>
      </c>
      <c r="B19" s="97">
        <v>63431</v>
      </c>
      <c r="C19" s="87">
        <v>72052</v>
      </c>
      <c r="D19" s="87">
        <v>33262</v>
      </c>
      <c r="E19" s="98">
        <v>21829</v>
      </c>
      <c r="F19" s="98">
        <v>11433</v>
      </c>
      <c r="G19" s="98">
        <v>31844</v>
      </c>
      <c r="H19" s="98">
        <v>2024</v>
      </c>
      <c r="I19" s="98">
        <v>4161</v>
      </c>
      <c r="J19" s="99">
        <v>761</v>
      </c>
      <c r="K19" s="89">
        <v>113.59114628493954</v>
      </c>
      <c r="L19" s="100" t="s">
        <v>73</v>
      </c>
    </row>
    <row r="20" spans="1:12" ht="23.25" customHeight="1">
      <c r="A20" s="96" t="s">
        <v>833</v>
      </c>
      <c r="B20" s="97">
        <v>47995</v>
      </c>
      <c r="C20" s="87">
        <v>52506</v>
      </c>
      <c r="D20" s="87">
        <v>34322</v>
      </c>
      <c r="E20" s="98">
        <v>27697</v>
      </c>
      <c r="F20" s="98">
        <v>6625</v>
      </c>
      <c r="G20" s="98">
        <v>15177</v>
      </c>
      <c r="H20" s="98">
        <v>1235</v>
      </c>
      <c r="I20" s="98">
        <v>1071</v>
      </c>
      <c r="J20" s="99">
        <v>701</v>
      </c>
      <c r="K20" s="89">
        <v>109.39889571830399</v>
      </c>
      <c r="L20" s="100" t="s">
        <v>74</v>
      </c>
    </row>
    <row r="21" spans="1:12" ht="23.25" customHeight="1">
      <c r="A21" s="96" t="s">
        <v>834</v>
      </c>
      <c r="B21" s="97">
        <v>13545</v>
      </c>
      <c r="C21" s="87">
        <v>15496</v>
      </c>
      <c r="D21" s="87">
        <v>1642</v>
      </c>
      <c r="E21" s="98">
        <v>1236</v>
      </c>
      <c r="F21" s="98">
        <v>406</v>
      </c>
      <c r="G21" s="98">
        <v>13336</v>
      </c>
      <c r="H21" s="98">
        <v>256</v>
      </c>
      <c r="I21" s="98">
        <v>229</v>
      </c>
      <c r="J21" s="99">
        <v>33</v>
      </c>
      <c r="K21" s="89">
        <v>114.40383905500184</v>
      </c>
      <c r="L21" s="101" t="s">
        <v>47</v>
      </c>
    </row>
    <row r="22" spans="1:12" ht="23.25" customHeight="1">
      <c r="A22" s="96" t="s">
        <v>835</v>
      </c>
      <c r="B22" s="97">
        <v>62697</v>
      </c>
      <c r="C22" s="87">
        <v>72825</v>
      </c>
      <c r="D22" s="87">
        <v>39677</v>
      </c>
      <c r="E22" s="98">
        <v>20843</v>
      </c>
      <c r="F22" s="98">
        <v>18834</v>
      </c>
      <c r="G22" s="98">
        <v>26865</v>
      </c>
      <c r="H22" s="98">
        <v>2241</v>
      </c>
      <c r="I22" s="98">
        <v>3295</v>
      </c>
      <c r="J22" s="99">
        <v>747</v>
      </c>
      <c r="K22" s="89">
        <v>116.15388296090723</v>
      </c>
      <c r="L22" s="100" t="s">
        <v>468</v>
      </c>
    </row>
    <row r="23" spans="1:12" ht="23.25" customHeight="1">
      <c r="A23" s="96" t="s">
        <v>836</v>
      </c>
      <c r="B23" s="97">
        <v>22820</v>
      </c>
      <c r="C23" s="87">
        <v>24137</v>
      </c>
      <c r="D23" s="87">
        <v>17348</v>
      </c>
      <c r="E23" s="98">
        <v>15628</v>
      </c>
      <c r="F23" s="98">
        <v>1720</v>
      </c>
      <c r="G23" s="98">
        <v>4849</v>
      </c>
      <c r="H23" s="98">
        <v>588</v>
      </c>
      <c r="I23" s="98">
        <v>1017</v>
      </c>
      <c r="J23" s="99">
        <v>335</v>
      </c>
      <c r="K23" s="89">
        <v>105.77125328659072</v>
      </c>
      <c r="L23" s="100" t="s">
        <v>75</v>
      </c>
    </row>
    <row r="24" spans="1:12" ht="23.25" customHeight="1">
      <c r="A24" s="96" t="s">
        <v>837</v>
      </c>
      <c r="B24" s="97">
        <v>27852</v>
      </c>
      <c r="C24" s="87">
        <v>29643</v>
      </c>
      <c r="D24" s="87">
        <v>23852</v>
      </c>
      <c r="E24" s="98">
        <v>22763</v>
      </c>
      <c r="F24" s="98">
        <v>1089</v>
      </c>
      <c r="G24" s="98">
        <v>3555</v>
      </c>
      <c r="H24" s="98">
        <v>889</v>
      </c>
      <c r="I24" s="98">
        <v>873</v>
      </c>
      <c r="J24" s="99">
        <v>474</v>
      </c>
      <c r="K24" s="89">
        <v>106.43041792330892</v>
      </c>
      <c r="L24" s="100" t="s">
        <v>76</v>
      </c>
    </row>
    <row r="25" spans="1:12" ht="23.25" customHeight="1">
      <c r="A25" s="96" t="s">
        <v>838</v>
      </c>
      <c r="B25" s="97">
        <v>23146</v>
      </c>
      <c r="C25" s="87">
        <v>25391</v>
      </c>
      <c r="D25" s="87">
        <v>19295</v>
      </c>
      <c r="E25" s="98">
        <v>18423</v>
      </c>
      <c r="F25" s="98">
        <v>872</v>
      </c>
      <c r="G25" s="98">
        <v>3546</v>
      </c>
      <c r="H25" s="98">
        <v>1119</v>
      </c>
      <c r="I25" s="98">
        <v>1004</v>
      </c>
      <c r="J25" s="99">
        <v>427</v>
      </c>
      <c r="K25" s="89">
        <v>109.69930009504883</v>
      </c>
      <c r="L25" s="100" t="s">
        <v>182</v>
      </c>
    </row>
    <row r="26" spans="1:12" ht="23.25" customHeight="1">
      <c r="A26" s="96" t="s">
        <v>839</v>
      </c>
      <c r="B26" s="97">
        <v>13004</v>
      </c>
      <c r="C26" s="87">
        <v>14098</v>
      </c>
      <c r="D26" s="87">
        <v>11631</v>
      </c>
      <c r="E26" s="98">
        <v>11257</v>
      </c>
      <c r="F26" s="98">
        <v>374</v>
      </c>
      <c r="G26" s="98">
        <v>1612</v>
      </c>
      <c r="H26" s="98">
        <v>244</v>
      </c>
      <c r="I26" s="98">
        <v>428</v>
      </c>
      <c r="J26" s="99">
        <v>183</v>
      </c>
      <c r="K26" s="89">
        <v>108.41279606274992</v>
      </c>
      <c r="L26" s="100" t="s">
        <v>183</v>
      </c>
    </row>
    <row r="27" spans="1:12" ht="23.25" customHeight="1">
      <c r="A27" s="96" t="s">
        <v>840</v>
      </c>
      <c r="B27" s="97">
        <v>36907</v>
      </c>
      <c r="C27" s="87">
        <v>42531</v>
      </c>
      <c r="D27" s="87">
        <v>24591</v>
      </c>
      <c r="E27" s="98">
        <v>19229</v>
      </c>
      <c r="F27" s="98">
        <v>5362</v>
      </c>
      <c r="G27" s="98">
        <v>14341</v>
      </c>
      <c r="H27" s="98">
        <v>822</v>
      </c>
      <c r="I27" s="98">
        <v>1964</v>
      </c>
      <c r="J27" s="99">
        <v>813</v>
      </c>
      <c r="K27" s="89">
        <v>115.2383016771886</v>
      </c>
      <c r="L27" s="100" t="s">
        <v>184</v>
      </c>
    </row>
    <row r="28" spans="1:12" ht="23.25" customHeight="1">
      <c r="A28" s="96" t="s">
        <v>841</v>
      </c>
      <c r="B28" s="97">
        <v>32695</v>
      </c>
      <c r="C28" s="87">
        <v>35752</v>
      </c>
      <c r="D28" s="87">
        <v>22883</v>
      </c>
      <c r="E28" s="98">
        <v>20606</v>
      </c>
      <c r="F28" s="98">
        <v>2277</v>
      </c>
      <c r="G28" s="98">
        <v>8935</v>
      </c>
      <c r="H28" s="98">
        <v>1323</v>
      </c>
      <c r="I28" s="98">
        <v>2130</v>
      </c>
      <c r="J28" s="99">
        <v>481</v>
      </c>
      <c r="K28" s="89">
        <v>109.35005352500382</v>
      </c>
      <c r="L28" s="100" t="s">
        <v>77</v>
      </c>
    </row>
    <row r="29" spans="1:12" ht="23.25" customHeight="1">
      <c r="A29" s="96" t="s">
        <v>842</v>
      </c>
      <c r="B29" s="97">
        <v>24849</v>
      </c>
      <c r="C29" s="87">
        <v>28211</v>
      </c>
      <c r="D29" s="87">
        <v>18583</v>
      </c>
      <c r="E29" s="98">
        <v>15516</v>
      </c>
      <c r="F29" s="98">
        <v>3067</v>
      </c>
      <c r="G29" s="98">
        <v>6394</v>
      </c>
      <c r="H29" s="98">
        <v>1043</v>
      </c>
      <c r="I29" s="98">
        <v>1647</v>
      </c>
      <c r="J29" s="99">
        <v>544</v>
      </c>
      <c r="K29" s="89">
        <v>113.52971950581512</v>
      </c>
      <c r="L29" s="100" t="s">
        <v>24</v>
      </c>
    </row>
    <row r="30" spans="1:12" ht="6" customHeight="1" thickBot="1">
      <c r="A30" s="102"/>
      <c r="B30" s="98"/>
      <c r="C30" s="69"/>
      <c r="D30" s="103"/>
      <c r="E30" s="103"/>
      <c r="F30" s="103"/>
      <c r="G30" s="69"/>
      <c r="H30" s="69"/>
      <c r="I30" s="69"/>
      <c r="J30" s="69"/>
      <c r="K30" s="69"/>
      <c r="L30" s="104"/>
    </row>
    <row r="31" spans="1:12" ht="9.75" customHeight="1" thickTop="1">
      <c r="A31" s="65"/>
      <c r="B31" s="105"/>
      <c r="C31" s="65"/>
      <c r="D31" s="106"/>
      <c r="E31" s="106"/>
      <c r="F31" s="106"/>
      <c r="G31" s="65"/>
      <c r="H31" s="65"/>
      <c r="I31" s="65"/>
      <c r="J31" s="65"/>
      <c r="K31" s="65"/>
      <c r="L31" s="65"/>
    </row>
    <row r="32" spans="1:12" s="1268" customFormat="1" ht="22.5" customHeight="1">
      <c r="A32" s="1550" t="s">
        <v>763</v>
      </c>
      <c r="B32" s="1551"/>
      <c r="C32" s="1551"/>
      <c r="D32" s="1551"/>
      <c r="E32" s="1551"/>
      <c r="F32" s="1551"/>
      <c r="G32" s="1267" t="s">
        <v>557</v>
      </c>
      <c r="H32" s="60"/>
      <c r="I32" s="60"/>
      <c r="J32" s="60"/>
      <c r="K32" s="60"/>
      <c r="L32" s="60"/>
    </row>
    <row r="33" spans="1:12" s="1268" customFormat="1" ht="22.5" customHeight="1">
      <c r="A33" s="1546" t="s">
        <v>764</v>
      </c>
      <c r="B33" s="1546"/>
      <c r="C33" s="1546"/>
      <c r="D33" s="1546"/>
      <c r="E33" s="1546"/>
      <c r="F33" s="1546"/>
      <c r="G33" s="60"/>
      <c r="H33" s="60"/>
      <c r="I33" s="60"/>
      <c r="J33" s="60"/>
      <c r="K33" s="60"/>
      <c r="L33" s="60"/>
    </row>
    <row r="34" spans="1:12" s="1268" customFormat="1" ht="11.25" customHeight="1">
      <c r="A34" s="1269" t="s">
        <v>558</v>
      </c>
      <c r="B34" s="1269"/>
      <c r="C34" s="1269"/>
      <c r="D34" s="1270"/>
      <c r="E34" s="1270"/>
      <c r="F34" s="1270"/>
      <c r="G34" s="1271"/>
      <c r="H34" s="1271"/>
      <c r="I34" s="1272"/>
      <c r="J34" s="1272"/>
      <c r="K34" s="1272"/>
      <c r="L34" s="1273"/>
    </row>
    <row r="35" s="1268" customFormat="1" ht="11.25" customHeight="1">
      <c r="A35" s="1274" t="s">
        <v>765</v>
      </c>
    </row>
  </sheetData>
  <sheetProtection/>
  <mergeCells count="14">
    <mergeCell ref="A8:A9"/>
    <mergeCell ref="B8:B9"/>
    <mergeCell ref="K8:K9"/>
    <mergeCell ref="L8:L9"/>
    <mergeCell ref="A33:F33"/>
    <mergeCell ref="D7:F7"/>
    <mergeCell ref="A32:F32"/>
    <mergeCell ref="A3:F3"/>
    <mergeCell ref="A6:A7"/>
    <mergeCell ref="B6:B7"/>
    <mergeCell ref="C6:F6"/>
    <mergeCell ref="K6:K7"/>
    <mergeCell ref="L6:L7"/>
    <mergeCell ref="G3:L3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" manualBreakCount="1">
    <brk id="6" max="65535" man="1"/>
  </colBreaks>
  <ignoredErrors>
    <ignoredError sqref="D10:D12 K10:K12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Normal="115" zoomScaleSheetLayoutView="100" zoomScalePageLayoutView="0" workbookViewId="0" topLeftCell="A1">
      <pane xSplit="1" ySplit="10" topLeftCell="B11" activePane="bottomRight" state="frozen"/>
      <selection pane="topLeft" activeCell="A11" sqref="A11:IV31"/>
      <selection pane="topRight" activeCell="A1" sqref="A1"/>
      <selection pane="bottomLeft" activeCell="A1" sqref="A1"/>
      <selection pane="bottomRight" activeCell="O13" sqref="O13"/>
    </sheetView>
  </sheetViews>
  <sheetFormatPr defaultColWidth="7.99609375" defaultRowHeight="13.5"/>
  <cols>
    <col min="1" max="1" width="8.99609375" style="538" customWidth="1"/>
    <col min="2" max="2" width="12.21484375" style="509" customWidth="1"/>
    <col min="3" max="3" width="6.99609375" style="509" customWidth="1"/>
    <col min="4" max="4" width="7.3359375" style="455" customWidth="1"/>
    <col min="5" max="5" width="7.3359375" style="509" customWidth="1"/>
    <col min="6" max="6" width="7.3359375" style="455" customWidth="1"/>
    <col min="7" max="8" width="8.6640625" style="455" customWidth="1"/>
    <col min="9" max="12" width="10.4453125" style="455" customWidth="1"/>
    <col min="13" max="13" width="14.5546875" style="455" customWidth="1"/>
    <col min="14" max="14" width="11.3359375" style="509" customWidth="1"/>
    <col min="15" max="16384" width="7.99609375" style="455" customWidth="1"/>
  </cols>
  <sheetData>
    <row r="1" spans="1:14" s="490" customFormat="1" ht="11.25" customHeight="1">
      <c r="A1" s="489" t="s">
        <v>678</v>
      </c>
      <c r="B1" s="489"/>
      <c r="C1" s="510"/>
      <c r="E1" s="510"/>
      <c r="M1" s="1626" t="s">
        <v>679</v>
      </c>
      <c r="N1" s="1648"/>
    </row>
    <row r="2" spans="1:14" ht="12">
      <c r="A2" s="452"/>
      <c r="B2" s="452"/>
      <c r="C2" s="491"/>
      <c r="E2" s="491"/>
      <c r="N2" s="491"/>
    </row>
    <row r="3" spans="1:14" s="511" customFormat="1" ht="21.75" customHeight="1">
      <c r="A3" s="1643" t="s">
        <v>471</v>
      </c>
      <c r="B3" s="1643"/>
      <c r="C3" s="1643"/>
      <c r="D3" s="1643"/>
      <c r="E3" s="1643"/>
      <c r="F3" s="1643"/>
      <c r="G3" s="1643"/>
      <c r="H3" s="1643"/>
      <c r="I3" s="1643" t="s">
        <v>623</v>
      </c>
      <c r="J3" s="1643"/>
      <c r="K3" s="1643"/>
      <c r="L3" s="1643"/>
      <c r="M3" s="1643"/>
      <c r="N3" s="1643"/>
    </row>
    <row r="4" spans="1:14" s="503" customFormat="1" ht="12.75" customHeight="1">
      <c r="A4" s="512"/>
      <c r="B4" s="513"/>
      <c r="C4" s="513"/>
      <c r="D4" s="512"/>
      <c r="E4" s="513"/>
      <c r="F4" s="512"/>
      <c r="G4" s="512"/>
      <c r="H4" s="512"/>
      <c r="I4" s="512"/>
      <c r="J4" s="512"/>
      <c r="K4" s="512"/>
      <c r="L4" s="512"/>
      <c r="M4" s="512"/>
      <c r="N4" s="513"/>
    </row>
    <row r="5" spans="1:14" s="503" customFormat="1" ht="12.75" customHeight="1" thickBot="1">
      <c r="A5" s="496" t="s">
        <v>947</v>
      </c>
      <c r="B5" s="487"/>
      <c r="C5" s="487"/>
      <c r="E5" s="487"/>
      <c r="N5" s="485" t="s">
        <v>172</v>
      </c>
    </row>
    <row r="6" spans="1:14" s="497" customFormat="1" ht="13.5" customHeight="1" thickTop="1">
      <c r="A6" s="1654" t="s">
        <v>929</v>
      </c>
      <c r="B6" s="1634" t="s">
        <v>948</v>
      </c>
      <c r="C6" s="1634" t="s">
        <v>949</v>
      </c>
      <c r="D6" s="1634"/>
      <c r="E6" s="1634"/>
      <c r="F6" s="1639" t="s">
        <v>950</v>
      </c>
      <c r="G6" s="1656"/>
      <c r="H6" s="1656"/>
      <c r="I6" s="1656" t="s">
        <v>624</v>
      </c>
      <c r="J6" s="1656"/>
      <c r="K6" s="1656"/>
      <c r="L6" s="1640"/>
      <c r="M6" s="1634" t="s">
        <v>951</v>
      </c>
      <c r="N6" s="1651" t="s">
        <v>247</v>
      </c>
    </row>
    <row r="7" spans="1:14" s="497" customFormat="1" ht="13.5" customHeight="1">
      <c r="A7" s="1655"/>
      <c r="B7" s="1633"/>
      <c r="C7" s="1633"/>
      <c r="D7" s="1633"/>
      <c r="E7" s="1633"/>
      <c r="F7" s="1641"/>
      <c r="G7" s="1657"/>
      <c r="H7" s="1657"/>
      <c r="I7" s="1657"/>
      <c r="J7" s="1657"/>
      <c r="K7" s="1657"/>
      <c r="L7" s="1642"/>
      <c r="M7" s="1653"/>
      <c r="N7" s="1649"/>
    </row>
    <row r="8" spans="1:14" s="497" customFormat="1" ht="27.75" customHeight="1">
      <c r="A8" s="514"/>
      <c r="B8" s="1633"/>
      <c r="C8" s="1633" t="s">
        <v>952</v>
      </c>
      <c r="D8" s="1633" t="s">
        <v>953</v>
      </c>
      <c r="E8" s="1633" t="s">
        <v>954</v>
      </c>
      <c r="F8" s="1660" t="s">
        <v>952</v>
      </c>
      <c r="G8" s="1657" t="s">
        <v>955</v>
      </c>
      <c r="H8" s="1642"/>
      <c r="I8" s="1662" t="s">
        <v>956</v>
      </c>
      <c r="J8" s="1663"/>
      <c r="K8" s="1663"/>
      <c r="L8" s="1660"/>
      <c r="M8" s="1653"/>
      <c r="N8" s="515"/>
    </row>
    <row r="9" spans="1:14" s="497" customFormat="1" ht="19.5" customHeight="1">
      <c r="A9" s="1658" t="s">
        <v>280</v>
      </c>
      <c r="B9" s="1633"/>
      <c r="C9" s="1633"/>
      <c r="D9" s="1633"/>
      <c r="E9" s="1633"/>
      <c r="F9" s="1660"/>
      <c r="G9" s="1660" t="s">
        <v>953</v>
      </c>
      <c r="H9" s="1633" t="s">
        <v>954</v>
      </c>
      <c r="I9" s="516" t="s">
        <v>957</v>
      </c>
      <c r="J9" s="516" t="s">
        <v>958</v>
      </c>
      <c r="K9" s="516" t="s">
        <v>959</v>
      </c>
      <c r="L9" s="516" t="s">
        <v>960</v>
      </c>
      <c r="M9" s="1653"/>
      <c r="N9" s="1650" t="s">
        <v>223</v>
      </c>
    </row>
    <row r="10" spans="1:14" s="497" customFormat="1" ht="19.5" customHeight="1">
      <c r="A10" s="1659"/>
      <c r="B10" s="1633"/>
      <c r="C10" s="1633"/>
      <c r="D10" s="1633"/>
      <c r="E10" s="1633"/>
      <c r="F10" s="1660"/>
      <c r="G10" s="1660"/>
      <c r="H10" s="1633"/>
      <c r="I10" s="1291" t="s">
        <v>625</v>
      </c>
      <c r="J10" s="1291" t="s">
        <v>626</v>
      </c>
      <c r="K10" s="1291" t="s">
        <v>627</v>
      </c>
      <c r="L10" s="1291" t="s">
        <v>252</v>
      </c>
      <c r="M10" s="1653"/>
      <c r="N10" s="1661"/>
    </row>
    <row r="11" spans="1:14" ht="21" customHeight="1" hidden="1">
      <c r="A11" s="1287" t="s">
        <v>405</v>
      </c>
      <c r="B11" s="1289">
        <v>1390</v>
      </c>
      <c r="C11" s="1290">
        <v>765</v>
      </c>
      <c r="D11" s="1290">
        <v>194</v>
      </c>
      <c r="E11" s="1290">
        <v>571</v>
      </c>
      <c r="F11" s="1290">
        <v>671</v>
      </c>
      <c r="G11" s="1290">
        <v>197</v>
      </c>
      <c r="H11" s="1290">
        <v>474</v>
      </c>
      <c r="I11" s="1290">
        <v>671</v>
      </c>
      <c r="J11" s="1290">
        <v>0</v>
      </c>
      <c r="K11" s="1290">
        <v>0</v>
      </c>
      <c r="L11" s="1290">
        <v>0</v>
      </c>
      <c r="M11" s="1292">
        <v>1484</v>
      </c>
      <c r="N11" s="1293" t="s">
        <v>405</v>
      </c>
    </row>
    <row r="12" spans="1:14" ht="21" customHeight="1">
      <c r="A12" s="1288" t="s">
        <v>221</v>
      </c>
      <c r="B12" s="517">
        <v>1484</v>
      </c>
      <c r="C12" s="518">
        <v>450</v>
      </c>
      <c r="D12" s="518">
        <v>119</v>
      </c>
      <c r="E12" s="518">
        <v>331</v>
      </c>
      <c r="F12" s="518">
        <v>369</v>
      </c>
      <c r="G12" s="518">
        <v>85</v>
      </c>
      <c r="H12" s="518">
        <v>284</v>
      </c>
      <c r="I12" s="518">
        <v>369</v>
      </c>
      <c r="J12" s="518">
        <v>0</v>
      </c>
      <c r="K12" s="518">
        <v>0</v>
      </c>
      <c r="L12" s="518">
        <v>0</v>
      </c>
      <c r="M12" s="519">
        <v>1565</v>
      </c>
      <c r="N12" s="1294" t="s">
        <v>221</v>
      </c>
    </row>
    <row r="13" spans="1:14" ht="21" customHeight="1">
      <c r="A13" s="463" t="s">
        <v>222</v>
      </c>
      <c r="B13" s="520">
        <v>1565</v>
      </c>
      <c r="C13" s="521">
        <v>889</v>
      </c>
      <c r="D13" s="521">
        <v>286</v>
      </c>
      <c r="E13" s="521">
        <v>603</v>
      </c>
      <c r="F13" s="521">
        <v>588</v>
      </c>
      <c r="G13" s="521">
        <v>202</v>
      </c>
      <c r="H13" s="521">
        <v>386</v>
      </c>
      <c r="I13" s="521">
        <v>588</v>
      </c>
      <c r="J13" s="521">
        <v>0</v>
      </c>
      <c r="K13" s="521">
        <v>0</v>
      </c>
      <c r="L13" s="521">
        <v>0</v>
      </c>
      <c r="M13" s="522">
        <v>1522</v>
      </c>
      <c r="N13" s="523" t="s">
        <v>222</v>
      </c>
    </row>
    <row r="14" spans="1:14" ht="21" customHeight="1">
      <c r="A14" s="524" t="s">
        <v>409</v>
      </c>
      <c r="B14" s="525">
        <v>1522</v>
      </c>
      <c r="C14" s="526">
        <v>1211</v>
      </c>
      <c r="D14" s="526">
        <v>396</v>
      </c>
      <c r="E14" s="526">
        <v>815</v>
      </c>
      <c r="F14" s="526">
        <v>761</v>
      </c>
      <c r="G14" s="526">
        <v>280</v>
      </c>
      <c r="H14" s="526">
        <v>481</v>
      </c>
      <c r="I14" s="526">
        <v>761</v>
      </c>
      <c r="J14" s="521">
        <v>0</v>
      </c>
      <c r="K14" s="521">
        <v>0</v>
      </c>
      <c r="L14" s="521">
        <v>0</v>
      </c>
      <c r="M14" s="527">
        <v>2905</v>
      </c>
      <c r="N14" s="528" t="s">
        <v>409</v>
      </c>
    </row>
    <row r="15" spans="1:14" ht="21" customHeight="1">
      <c r="A15" s="524" t="s">
        <v>500</v>
      </c>
      <c r="B15" s="525">
        <v>2905</v>
      </c>
      <c r="C15" s="526">
        <v>1349</v>
      </c>
      <c r="D15" s="526">
        <v>290</v>
      </c>
      <c r="E15" s="526">
        <v>1059</v>
      </c>
      <c r="F15" s="526">
        <v>925</v>
      </c>
      <c r="G15" s="526">
        <v>225</v>
      </c>
      <c r="H15" s="526">
        <v>700</v>
      </c>
      <c r="I15" s="526">
        <v>925</v>
      </c>
      <c r="J15" s="521">
        <v>0</v>
      </c>
      <c r="K15" s="521">
        <v>0</v>
      </c>
      <c r="L15" s="521">
        <v>0</v>
      </c>
      <c r="M15" s="527">
        <v>3329</v>
      </c>
      <c r="N15" s="528" t="s">
        <v>500</v>
      </c>
    </row>
    <row r="16" spans="1:14" ht="21" customHeight="1">
      <c r="A16" s="524" t="s">
        <v>511</v>
      </c>
      <c r="B16" s="525">
        <v>3329</v>
      </c>
      <c r="C16" s="526">
        <v>1345</v>
      </c>
      <c r="D16" s="526">
        <v>443</v>
      </c>
      <c r="E16" s="526">
        <v>902</v>
      </c>
      <c r="F16" s="526">
        <v>2556</v>
      </c>
      <c r="G16" s="526">
        <v>781</v>
      </c>
      <c r="H16" s="526">
        <v>1775</v>
      </c>
      <c r="I16" s="526">
        <v>2556</v>
      </c>
      <c r="J16" s="526">
        <v>0</v>
      </c>
      <c r="K16" s="526">
        <v>0</v>
      </c>
      <c r="L16" s="526">
        <v>0</v>
      </c>
      <c r="M16" s="527">
        <v>2118</v>
      </c>
      <c r="N16" s="528" t="s">
        <v>511</v>
      </c>
    </row>
    <row r="17" spans="1:14" ht="21" customHeight="1">
      <c r="A17" s="524" t="s">
        <v>614</v>
      </c>
      <c r="B17" s="525">
        <v>2118</v>
      </c>
      <c r="C17" s="526">
        <v>1746</v>
      </c>
      <c r="D17" s="526">
        <v>517</v>
      </c>
      <c r="E17" s="526">
        <v>1229</v>
      </c>
      <c r="F17" s="526">
        <v>1026</v>
      </c>
      <c r="G17" s="526">
        <v>284</v>
      </c>
      <c r="H17" s="526">
        <v>741</v>
      </c>
      <c r="I17" s="526">
        <v>1026</v>
      </c>
      <c r="J17" s="526">
        <v>0</v>
      </c>
      <c r="K17" s="526">
        <v>0</v>
      </c>
      <c r="L17" s="526">
        <v>0</v>
      </c>
      <c r="M17" s="527">
        <v>2838</v>
      </c>
      <c r="N17" s="528" t="s">
        <v>614</v>
      </c>
    </row>
    <row r="18" spans="1:14" s="503" customFormat="1" ht="21" customHeight="1">
      <c r="A18" s="529" t="s">
        <v>768</v>
      </c>
      <c r="B18" s="530">
        <v>2838</v>
      </c>
      <c r="C18" s="531">
        <v>574</v>
      </c>
      <c r="D18" s="531">
        <v>116</v>
      </c>
      <c r="E18" s="531">
        <v>458</v>
      </c>
      <c r="F18" s="531">
        <v>316</v>
      </c>
      <c r="G18" s="531">
        <v>34</v>
      </c>
      <c r="H18" s="531">
        <v>282</v>
      </c>
      <c r="I18" s="531">
        <v>316</v>
      </c>
      <c r="J18" s="531">
        <v>0</v>
      </c>
      <c r="K18" s="531">
        <v>0</v>
      </c>
      <c r="L18" s="531">
        <v>0</v>
      </c>
      <c r="M18" s="532">
        <v>3096</v>
      </c>
      <c r="N18" s="533" t="s">
        <v>767</v>
      </c>
    </row>
    <row r="19" spans="1:14" ht="21" customHeight="1">
      <c r="A19" s="474" t="s">
        <v>828</v>
      </c>
      <c r="B19" s="525">
        <v>746</v>
      </c>
      <c r="C19" s="521">
        <v>201</v>
      </c>
      <c r="D19" s="521">
        <v>54</v>
      </c>
      <c r="E19" s="521">
        <v>147</v>
      </c>
      <c r="F19" s="526">
        <v>71</v>
      </c>
      <c r="G19" s="526">
        <v>4</v>
      </c>
      <c r="H19" s="526">
        <v>67</v>
      </c>
      <c r="I19" s="526">
        <v>71</v>
      </c>
      <c r="J19" s="521">
        <v>0</v>
      </c>
      <c r="K19" s="521">
        <v>0</v>
      </c>
      <c r="L19" s="521">
        <v>0</v>
      </c>
      <c r="M19" s="527">
        <v>876</v>
      </c>
      <c r="N19" s="478" t="s">
        <v>70</v>
      </c>
    </row>
    <row r="20" spans="1:14" ht="21" customHeight="1">
      <c r="A20" s="474" t="s">
        <v>829</v>
      </c>
      <c r="B20" s="525">
        <v>163</v>
      </c>
      <c r="C20" s="521">
        <v>19</v>
      </c>
      <c r="D20" s="526">
        <v>3</v>
      </c>
      <c r="E20" s="526">
        <v>16</v>
      </c>
      <c r="F20" s="526">
        <v>11</v>
      </c>
      <c r="G20" s="526">
        <v>3</v>
      </c>
      <c r="H20" s="526">
        <v>8</v>
      </c>
      <c r="I20" s="526">
        <v>11</v>
      </c>
      <c r="J20" s="521">
        <v>0</v>
      </c>
      <c r="K20" s="521">
        <v>0</v>
      </c>
      <c r="L20" s="521">
        <v>0</v>
      </c>
      <c r="M20" s="527">
        <v>171</v>
      </c>
      <c r="N20" s="478" t="s">
        <v>71</v>
      </c>
    </row>
    <row r="21" spans="1:14" ht="21" customHeight="1">
      <c r="A21" s="474" t="s">
        <v>830</v>
      </c>
      <c r="B21" s="525">
        <v>316</v>
      </c>
      <c r="C21" s="521">
        <v>55</v>
      </c>
      <c r="D21" s="526">
        <v>10</v>
      </c>
      <c r="E21" s="526">
        <v>45</v>
      </c>
      <c r="F21" s="526">
        <v>11</v>
      </c>
      <c r="G21" s="526">
        <v>1</v>
      </c>
      <c r="H21" s="526">
        <v>10</v>
      </c>
      <c r="I21" s="526">
        <v>11</v>
      </c>
      <c r="J21" s="521">
        <v>0</v>
      </c>
      <c r="K21" s="521">
        <v>0</v>
      </c>
      <c r="L21" s="521">
        <v>0</v>
      </c>
      <c r="M21" s="527">
        <v>360</v>
      </c>
      <c r="N21" s="478" t="s">
        <v>72</v>
      </c>
    </row>
    <row r="22" spans="1:14" ht="21" customHeight="1">
      <c r="A22" s="474" t="s">
        <v>831</v>
      </c>
      <c r="B22" s="525">
        <v>420</v>
      </c>
      <c r="C22" s="521">
        <v>65</v>
      </c>
      <c r="D22" s="526">
        <v>13</v>
      </c>
      <c r="E22" s="526">
        <v>52</v>
      </c>
      <c r="F22" s="526">
        <v>36</v>
      </c>
      <c r="G22" s="526">
        <v>6</v>
      </c>
      <c r="H22" s="526">
        <v>30</v>
      </c>
      <c r="I22" s="526">
        <v>36</v>
      </c>
      <c r="J22" s="521">
        <v>0</v>
      </c>
      <c r="K22" s="521">
        <v>0</v>
      </c>
      <c r="L22" s="521">
        <v>0</v>
      </c>
      <c r="M22" s="527">
        <v>449</v>
      </c>
      <c r="N22" s="478" t="s">
        <v>278</v>
      </c>
    </row>
    <row r="23" spans="1:14" ht="21" customHeight="1">
      <c r="A23" s="474" t="s">
        <v>832</v>
      </c>
      <c r="B23" s="525">
        <v>103</v>
      </c>
      <c r="C23" s="521">
        <v>34</v>
      </c>
      <c r="D23" s="526">
        <v>4</v>
      </c>
      <c r="E23" s="526">
        <v>30</v>
      </c>
      <c r="F23" s="526">
        <v>11</v>
      </c>
      <c r="G23" s="526">
        <v>2</v>
      </c>
      <c r="H23" s="526">
        <v>9</v>
      </c>
      <c r="I23" s="526">
        <v>11</v>
      </c>
      <c r="J23" s="526">
        <v>0</v>
      </c>
      <c r="K23" s="526">
        <v>0</v>
      </c>
      <c r="L23" s="526">
        <v>0</v>
      </c>
      <c r="M23" s="527">
        <v>126</v>
      </c>
      <c r="N23" s="478" t="s">
        <v>73</v>
      </c>
    </row>
    <row r="24" spans="1:14" ht="21" customHeight="1">
      <c r="A24" s="474" t="s">
        <v>833</v>
      </c>
      <c r="B24" s="525">
        <v>184</v>
      </c>
      <c r="C24" s="521">
        <v>33</v>
      </c>
      <c r="D24" s="526">
        <v>7</v>
      </c>
      <c r="E24" s="526">
        <v>26</v>
      </c>
      <c r="F24" s="526">
        <v>22</v>
      </c>
      <c r="G24" s="526">
        <v>3</v>
      </c>
      <c r="H24" s="526">
        <v>19</v>
      </c>
      <c r="I24" s="526">
        <v>22</v>
      </c>
      <c r="J24" s="531">
        <v>0</v>
      </c>
      <c r="K24" s="531">
        <v>0</v>
      </c>
      <c r="L24" s="531">
        <v>0</v>
      </c>
      <c r="M24" s="527">
        <v>195</v>
      </c>
      <c r="N24" s="478" t="s">
        <v>74</v>
      </c>
    </row>
    <row r="25" spans="1:14" ht="21" customHeight="1">
      <c r="A25" s="474" t="s">
        <v>834</v>
      </c>
      <c r="B25" s="525">
        <v>63</v>
      </c>
      <c r="C25" s="521">
        <v>6</v>
      </c>
      <c r="D25" s="521">
        <v>0</v>
      </c>
      <c r="E25" s="521">
        <v>6</v>
      </c>
      <c r="F25" s="526">
        <v>7</v>
      </c>
      <c r="G25" s="526">
        <v>2</v>
      </c>
      <c r="H25" s="526">
        <v>5</v>
      </c>
      <c r="I25" s="526">
        <v>7</v>
      </c>
      <c r="J25" s="521">
        <v>0</v>
      </c>
      <c r="K25" s="521">
        <v>0</v>
      </c>
      <c r="L25" s="521">
        <v>0</v>
      </c>
      <c r="M25" s="527">
        <v>62</v>
      </c>
      <c r="N25" s="479" t="s">
        <v>47</v>
      </c>
    </row>
    <row r="26" spans="1:14" ht="21" customHeight="1">
      <c r="A26" s="474" t="s">
        <v>835</v>
      </c>
      <c r="B26" s="525">
        <v>212</v>
      </c>
      <c r="C26" s="526">
        <v>28</v>
      </c>
      <c r="D26" s="526">
        <v>12</v>
      </c>
      <c r="E26" s="526">
        <v>16</v>
      </c>
      <c r="F26" s="424">
        <v>19</v>
      </c>
      <c r="G26" s="424">
        <v>1</v>
      </c>
      <c r="H26" s="424">
        <v>18</v>
      </c>
      <c r="I26" s="526">
        <v>19</v>
      </c>
      <c r="J26" s="521">
        <v>0</v>
      </c>
      <c r="K26" s="521">
        <v>0</v>
      </c>
      <c r="L26" s="521">
        <v>0</v>
      </c>
      <c r="M26" s="527">
        <v>221</v>
      </c>
      <c r="N26" s="478" t="s">
        <v>468</v>
      </c>
    </row>
    <row r="27" spans="1:14" ht="21" customHeight="1">
      <c r="A27" s="474" t="s">
        <v>836</v>
      </c>
      <c r="B27" s="525">
        <v>43</v>
      </c>
      <c r="C27" s="521">
        <v>7</v>
      </c>
      <c r="D27" s="526">
        <v>0</v>
      </c>
      <c r="E27" s="526">
        <v>7</v>
      </c>
      <c r="F27" s="424">
        <v>6</v>
      </c>
      <c r="G27" s="424">
        <v>0</v>
      </c>
      <c r="H27" s="424">
        <v>6</v>
      </c>
      <c r="I27" s="526">
        <v>6</v>
      </c>
      <c r="J27" s="521">
        <v>0</v>
      </c>
      <c r="K27" s="521">
        <v>0</v>
      </c>
      <c r="L27" s="521">
        <v>0</v>
      </c>
      <c r="M27" s="527">
        <v>44</v>
      </c>
      <c r="N27" s="478" t="s">
        <v>75</v>
      </c>
    </row>
    <row r="28" spans="1:14" ht="21" customHeight="1">
      <c r="A28" s="474" t="s">
        <v>837</v>
      </c>
      <c r="B28" s="525">
        <v>48</v>
      </c>
      <c r="C28" s="521">
        <v>20</v>
      </c>
      <c r="D28" s="526">
        <v>2</v>
      </c>
      <c r="E28" s="526">
        <v>18</v>
      </c>
      <c r="F28" s="424">
        <v>46</v>
      </c>
      <c r="G28" s="424">
        <v>2</v>
      </c>
      <c r="H28" s="424">
        <v>44</v>
      </c>
      <c r="I28" s="526">
        <v>46</v>
      </c>
      <c r="J28" s="521">
        <v>0</v>
      </c>
      <c r="K28" s="521">
        <v>0</v>
      </c>
      <c r="L28" s="521">
        <v>0</v>
      </c>
      <c r="M28" s="527">
        <v>22</v>
      </c>
      <c r="N28" s="478" t="s">
        <v>76</v>
      </c>
    </row>
    <row r="29" spans="1:14" ht="21.75" customHeight="1">
      <c r="A29" s="474" t="s">
        <v>838</v>
      </c>
      <c r="B29" s="525">
        <v>63</v>
      </c>
      <c r="C29" s="521">
        <v>6</v>
      </c>
      <c r="D29" s="526">
        <v>1</v>
      </c>
      <c r="E29" s="526">
        <v>5</v>
      </c>
      <c r="F29" s="424">
        <v>3</v>
      </c>
      <c r="G29" s="424">
        <v>2</v>
      </c>
      <c r="H29" s="424">
        <v>1</v>
      </c>
      <c r="I29" s="526">
        <v>3</v>
      </c>
      <c r="J29" s="521">
        <v>0</v>
      </c>
      <c r="K29" s="521">
        <v>0</v>
      </c>
      <c r="L29" s="521">
        <v>0</v>
      </c>
      <c r="M29" s="527">
        <v>66</v>
      </c>
      <c r="N29" s="478" t="s">
        <v>182</v>
      </c>
    </row>
    <row r="30" spans="1:14" ht="21.75" customHeight="1">
      <c r="A30" s="474" t="s">
        <v>839</v>
      </c>
      <c r="B30" s="534">
        <v>26</v>
      </c>
      <c r="C30" s="521">
        <v>6</v>
      </c>
      <c r="D30" s="526">
        <v>2</v>
      </c>
      <c r="E30" s="521">
        <v>4</v>
      </c>
      <c r="F30" s="424">
        <v>4</v>
      </c>
      <c r="G30" s="424">
        <v>0</v>
      </c>
      <c r="H30" s="424">
        <v>4</v>
      </c>
      <c r="I30" s="526">
        <v>4</v>
      </c>
      <c r="J30" s="521">
        <v>0</v>
      </c>
      <c r="K30" s="521">
        <v>0</v>
      </c>
      <c r="L30" s="521">
        <v>0</v>
      </c>
      <c r="M30" s="527">
        <v>28</v>
      </c>
      <c r="N30" s="478" t="s">
        <v>183</v>
      </c>
    </row>
    <row r="31" spans="1:14" ht="21.75" customHeight="1">
      <c r="A31" s="474" t="s">
        <v>840</v>
      </c>
      <c r="B31" s="525">
        <v>127</v>
      </c>
      <c r="C31" s="521">
        <v>73</v>
      </c>
      <c r="D31" s="526">
        <v>6</v>
      </c>
      <c r="E31" s="526">
        <v>67</v>
      </c>
      <c r="F31" s="521">
        <v>53</v>
      </c>
      <c r="G31" s="526">
        <v>6</v>
      </c>
      <c r="H31" s="526">
        <v>47</v>
      </c>
      <c r="I31" s="526">
        <v>53</v>
      </c>
      <c r="J31" s="521">
        <v>0</v>
      </c>
      <c r="K31" s="521">
        <v>0</v>
      </c>
      <c r="L31" s="521">
        <v>0</v>
      </c>
      <c r="M31" s="527">
        <v>147</v>
      </c>
      <c r="N31" s="478" t="s">
        <v>184</v>
      </c>
    </row>
    <row r="32" spans="1:14" ht="21.75" customHeight="1">
      <c r="A32" s="474" t="s">
        <v>841</v>
      </c>
      <c r="B32" s="525">
        <v>93</v>
      </c>
      <c r="C32" s="521">
        <v>11</v>
      </c>
      <c r="D32" s="521">
        <v>0</v>
      </c>
      <c r="E32" s="521">
        <v>11</v>
      </c>
      <c r="F32" s="526">
        <v>9</v>
      </c>
      <c r="G32" s="526">
        <v>0</v>
      </c>
      <c r="H32" s="526">
        <v>9</v>
      </c>
      <c r="I32" s="526">
        <v>9</v>
      </c>
      <c r="J32" s="526">
        <v>0</v>
      </c>
      <c r="K32" s="526">
        <v>0</v>
      </c>
      <c r="L32" s="526">
        <v>0</v>
      </c>
      <c r="M32" s="527">
        <v>95</v>
      </c>
      <c r="N32" s="478" t="s">
        <v>77</v>
      </c>
    </row>
    <row r="33" spans="1:14" ht="21.75" customHeight="1">
      <c r="A33" s="474" t="s">
        <v>842</v>
      </c>
      <c r="B33" s="525">
        <v>231</v>
      </c>
      <c r="C33" s="521">
        <v>10</v>
      </c>
      <c r="D33" s="521">
        <v>2</v>
      </c>
      <c r="E33" s="521">
        <v>8</v>
      </c>
      <c r="F33" s="526">
        <v>7</v>
      </c>
      <c r="G33" s="526">
        <v>2</v>
      </c>
      <c r="H33" s="526">
        <v>5</v>
      </c>
      <c r="I33" s="526">
        <v>7</v>
      </c>
      <c r="J33" s="531">
        <v>0</v>
      </c>
      <c r="K33" s="531">
        <v>0</v>
      </c>
      <c r="L33" s="531">
        <v>0</v>
      </c>
      <c r="M33" s="527">
        <v>234</v>
      </c>
      <c r="N33" s="478" t="s">
        <v>24</v>
      </c>
    </row>
    <row r="34" spans="1:14" ht="3" customHeight="1" thickBot="1">
      <c r="A34" s="483"/>
      <c r="B34" s="535"/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6"/>
      <c r="N34" s="536"/>
    </row>
    <row r="35" spans="1:14" ht="9.75" customHeight="1" thickTop="1">
      <c r="A35" s="455"/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87"/>
    </row>
    <row r="36" spans="1:14" ht="12" customHeight="1">
      <c r="A36" s="107" t="s">
        <v>488</v>
      </c>
      <c r="B36" s="491"/>
      <c r="C36" s="491"/>
      <c r="E36" s="537"/>
      <c r="I36" s="108" t="s">
        <v>499</v>
      </c>
      <c r="N36" s="491"/>
    </row>
    <row r="37" ht="15.75">
      <c r="E37" s="537"/>
    </row>
    <row r="38" ht="15.75">
      <c r="E38" s="537"/>
    </row>
    <row r="39" ht="15.75">
      <c r="E39" s="537"/>
    </row>
    <row r="40" ht="15.75">
      <c r="E40" s="537"/>
    </row>
    <row r="41" ht="15.75">
      <c r="E41" s="537"/>
    </row>
    <row r="42" ht="15.75">
      <c r="E42" s="537"/>
    </row>
    <row r="43" ht="15.75">
      <c r="E43" s="537"/>
    </row>
    <row r="44" ht="15.75">
      <c r="E44" s="537"/>
    </row>
    <row r="45" ht="15.75">
      <c r="E45" s="537"/>
    </row>
    <row r="46" ht="15.75">
      <c r="E46" s="537"/>
    </row>
    <row r="47" ht="15.75">
      <c r="E47" s="537"/>
    </row>
    <row r="48" ht="15.75">
      <c r="E48" s="537"/>
    </row>
    <row r="49" ht="15.75">
      <c r="E49" s="537"/>
    </row>
    <row r="50" ht="15.75">
      <c r="E50" s="537"/>
    </row>
    <row r="51" ht="15.75">
      <c r="E51" s="537"/>
    </row>
    <row r="52" ht="15.75">
      <c r="E52" s="537"/>
    </row>
    <row r="53" ht="15.75">
      <c r="E53" s="537"/>
    </row>
    <row r="54" ht="15.75">
      <c r="E54" s="537"/>
    </row>
  </sheetData>
  <sheetProtection/>
  <mergeCells count="20">
    <mergeCell ref="A9:A10"/>
    <mergeCell ref="G9:G10"/>
    <mergeCell ref="H9:H10"/>
    <mergeCell ref="N9:N10"/>
    <mergeCell ref="C8:C10"/>
    <mergeCell ref="D8:D10"/>
    <mergeCell ref="E8:E10"/>
    <mergeCell ref="F8:F10"/>
    <mergeCell ref="G8:H8"/>
    <mergeCell ref="I8:L8"/>
    <mergeCell ref="M1:N1"/>
    <mergeCell ref="A3:H3"/>
    <mergeCell ref="I3:N3"/>
    <mergeCell ref="A6:A7"/>
    <mergeCell ref="B6:B10"/>
    <mergeCell ref="C6:E7"/>
    <mergeCell ref="F6:H7"/>
    <mergeCell ref="I6:L7"/>
    <mergeCell ref="M6:M10"/>
    <mergeCell ref="N6:N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Normal="115" zoomScaleSheetLayoutView="100" zoomScalePageLayoutView="0" workbookViewId="0" topLeftCell="A1">
      <selection activeCell="C4" sqref="C4"/>
    </sheetView>
  </sheetViews>
  <sheetFormatPr defaultColWidth="7.99609375" defaultRowHeight="13.5"/>
  <cols>
    <col min="1" max="1" width="11.5546875" style="538" customWidth="1"/>
    <col min="2" max="3" width="13.99609375" style="509" customWidth="1"/>
    <col min="4" max="5" width="13.99609375" style="455" customWidth="1"/>
    <col min="6" max="6" width="9.10546875" style="455" customWidth="1"/>
    <col min="7" max="7" width="8.5546875" style="455" customWidth="1"/>
    <col min="8" max="8" width="9.6640625" style="455" customWidth="1"/>
    <col min="9" max="9" width="9.4453125" style="455" customWidth="1"/>
    <col min="10" max="10" width="9.21484375" style="455" customWidth="1"/>
    <col min="11" max="11" width="9.10546875" style="455" customWidth="1"/>
    <col min="12" max="12" width="12.5546875" style="509" customWidth="1"/>
    <col min="13" max="16384" width="7.99609375" style="455" customWidth="1"/>
  </cols>
  <sheetData>
    <row r="1" spans="1:12" s="490" customFormat="1" ht="11.25">
      <c r="A1" s="335" t="s">
        <v>1081</v>
      </c>
      <c r="B1" s="489"/>
      <c r="C1" s="510"/>
      <c r="L1" s="539" t="s">
        <v>1082</v>
      </c>
    </row>
    <row r="2" spans="1:12" ht="12">
      <c r="A2" s="452"/>
      <c r="B2" s="452"/>
      <c r="C2" s="491"/>
      <c r="L2" s="491"/>
    </row>
    <row r="3" spans="1:12" s="511" customFormat="1" ht="21.75" customHeight="1">
      <c r="A3" s="1632" t="s">
        <v>472</v>
      </c>
      <c r="B3" s="1632"/>
      <c r="C3" s="1632"/>
      <c r="D3" s="1632"/>
      <c r="E3" s="1632"/>
      <c r="F3" s="1643" t="s">
        <v>2</v>
      </c>
      <c r="G3" s="1643"/>
      <c r="H3" s="1643"/>
      <c r="I3" s="1643"/>
      <c r="J3" s="1643"/>
      <c r="K3" s="1643"/>
      <c r="L3" s="1643"/>
    </row>
    <row r="4" spans="1:12" s="503" customFormat="1" ht="12.75" customHeight="1">
      <c r="A4" s="512"/>
      <c r="B4" s="513"/>
      <c r="C4" s="513"/>
      <c r="D4" s="512"/>
      <c r="E4" s="512"/>
      <c r="F4" s="512"/>
      <c r="G4" s="512"/>
      <c r="H4" s="512"/>
      <c r="I4" s="512"/>
      <c r="J4" s="512"/>
      <c r="K4" s="512"/>
      <c r="L4" s="513"/>
    </row>
    <row r="5" spans="1:12" s="503" customFormat="1" ht="12.75" customHeight="1" thickBot="1">
      <c r="A5" s="496" t="s">
        <v>961</v>
      </c>
      <c r="B5" s="487"/>
      <c r="C5" s="487"/>
      <c r="L5" s="485" t="s">
        <v>962</v>
      </c>
    </row>
    <row r="6" spans="1:12" s="497" customFormat="1" ht="15.75" customHeight="1" thickTop="1">
      <c r="A6" s="1654" t="s">
        <v>929</v>
      </c>
      <c r="B6" s="1634" t="s">
        <v>963</v>
      </c>
      <c r="C6" s="1634"/>
      <c r="D6" s="1634" t="s">
        <v>964</v>
      </c>
      <c r="E6" s="1634"/>
      <c r="F6" s="1634" t="s">
        <v>965</v>
      </c>
      <c r="G6" s="1634"/>
      <c r="H6" s="1634"/>
      <c r="I6" s="1634"/>
      <c r="J6" s="1634"/>
      <c r="K6" s="1634"/>
      <c r="L6" s="1651" t="s">
        <v>247</v>
      </c>
    </row>
    <row r="7" spans="1:12" s="497" customFormat="1" ht="15.75" customHeight="1">
      <c r="A7" s="1655"/>
      <c r="B7" s="1633"/>
      <c r="C7" s="1633"/>
      <c r="D7" s="1633"/>
      <c r="E7" s="1633"/>
      <c r="F7" s="1633" t="s">
        <v>966</v>
      </c>
      <c r="G7" s="1633"/>
      <c r="H7" s="1653" t="s">
        <v>967</v>
      </c>
      <c r="I7" s="1653"/>
      <c r="J7" s="1653" t="s">
        <v>968</v>
      </c>
      <c r="K7" s="1653"/>
      <c r="L7" s="1649"/>
    </row>
    <row r="8" spans="1:12" s="497" customFormat="1" ht="15" customHeight="1">
      <c r="A8" s="1655" t="s">
        <v>280</v>
      </c>
      <c r="B8" s="1633" t="s">
        <v>969</v>
      </c>
      <c r="C8" s="1633" t="s">
        <v>970</v>
      </c>
      <c r="D8" s="1633" t="s">
        <v>969</v>
      </c>
      <c r="E8" s="1633" t="s">
        <v>970</v>
      </c>
      <c r="F8" s="1633" t="s">
        <v>969</v>
      </c>
      <c r="G8" s="1633" t="s">
        <v>970</v>
      </c>
      <c r="H8" s="1633" t="s">
        <v>969</v>
      </c>
      <c r="I8" s="1633" t="s">
        <v>970</v>
      </c>
      <c r="J8" s="1633" t="s">
        <v>969</v>
      </c>
      <c r="K8" s="1633" t="s">
        <v>970</v>
      </c>
      <c r="L8" s="1649" t="s">
        <v>223</v>
      </c>
    </row>
    <row r="9" spans="1:12" s="497" customFormat="1" ht="15" customHeight="1">
      <c r="A9" s="1658"/>
      <c r="B9" s="1633"/>
      <c r="C9" s="1633"/>
      <c r="D9" s="1633"/>
      <c r="E9" s="1633"/>
      <c r="F9" s="1633"/>
      <c r="G9" s="1633"/>
      <c r="H9" s="1633"/>
      <c r="I9" s="1633"/>
      <c r="J9" s="1633"/>
      <c r="K9" s="1633"/>
      <c r="L9" s="1650"/>
    </row>
    <row r="10" spans="1:12" ht="22.5" customHeight="1" hidden="1">
      <c r="A10" s="540" t="s">
        <v>517</v>
      </c>
      <c r="B10" s="498">
        <v>1401</v>
      </c>
      <c r="C10" s="499">
        <v>51274</v>
      </c>
      <c r="D10" s="498">
        <v>1396</v>
      </c>
      <c r="E10" s="498">
        <v>51259</v>
      </c>
      <c r="F10" s="498">
        <v>5</v>
      </c>
      <c r="G10" s="498">
        <v>15</v>
      </c>
      <c r="H10" s="498">
        <v>4</v>
      </c>
      <c r="I10" s="498">
        <v>13</v>
      </c>
      <c r="J10" s="499">
        <v>1</v>
      </c>
      <c r="K10" s="498">
        <v>2</v>
      </c>
      <c r="L10" s="500" t="s">
        <v>517</v>
      </c>
    </row>
    <row r="11" spans="1:12" ht="22.5" customHeight="1">
      <c r="A11" s="540" t="s">
        <v>516</v>
      </c>
      <c r="B11" s="498">
        <v>274</v>
      </c>
      <c r="C11" s="499">
        <v>437</v>
      </c>
      <c r="D11" s="498">
        <v>255</v>
      </c>
      <c r="E11" s="498">
        <v>383</v>
      </c>
      <c r="F11" s="498">
        <v>19</v>
      </c>
      <c r="G11" s="498">
        <v>54</v>
      </c>
      <c r="H11" s="498">
        <v>11</v>
      </c>
      <c r="I11" s="498">
        <v>44</v>
      </c>
      <c r="J11" s="499">
        <v>8</v>
      </c>
      <c r="K11" s="498">
        <v>10</v>
      </c>
      <c r="L11" s="500" t="s">
        <v>516</v>
      </c>
    </row>
    <row r="12" spans="1:12" ht="22.5" customHeight="1">
      <c r="A12" s="540" t="s">
        <v>518</v>
      </c>
      <c r="B12" s="498">
        <v>241</v>
      </c>
      <c r="C12" s="499">
        <v>361</v>
      </c>
      <c r="D12" s="498">
        <v>230</v>
      </c>
      <c r="E12" s="498">
        <v>339</v>
      </c>
      <c r="F12" s="498">
        <v>11</v>
      </c>
      <c r="G12" s="498">
        <v>22</v>
      </c>
      <c r="H12" s="498">
        <v>3</v>
      </c>
      <c r="I12" s="498">
        <v>1</v>
      </c>
      <c r="J12" s="499">
        <v>8</v>
      </c>
      <c r="K12" s="498">
        <v>21</v>
      </c>
      <c r="L12" s="500" t="s">
        <v>518</v>
      </c>
    </row>
    <row r="13" spans="1:12" ht="22.5" customHeight="1">
      <c r="A13" s="540" t="s">
        <v>519</v>
      </c>
      <c r="B13" s="424">
        <v>146</v>
      </c>
      <c r="C13" s="424">
        <v>93</v>
      </c>
      <c r="D13" s="424">
        <v>146</v>
      </c>
      <c r="E13" s="424">
        <v>93</v>
      </c>
      <c r="F13" s="424">
        <v>0</v>
      </c>
      <c r="G13" s="424">
        <v>0</v>
      </c>
      <c r="H13" s="424">
        <v>0</v>
      </c>
      <c r="I13" s="424">
        <v>0</v>
      </c>
      <c r="J13" s="424">
        <v>0</v>
      </c>
      <c r="K13" s="424">
        <v>0</v>
      </c>
      <c r="L13" s="500" t="s">
        <v>519</v>
      </c>
    </row>
    <row r="14" spans="1:12" s="414" customFormat="1" ht="22.5" customHeight="1">
      <c r="A14" s="423" t="s">
        <v>520</v>
      </c>
      <c r="B14" s="424">
        <v>13</v>
      </c>
      <c r="C14" s="424">
        <v>3</v>
      </c>
      <c r="D14" s="424">
        <v>13</v>
      </c>
      <c r="E14" s="424">
        <v>3</v>
      </c>
      <c r="F14" s="424">
        <v>0</v>
      </c>
      <c r="G14" s="424">
        <v>0</v>
      </c>
      <c r="H14" s="424">
        <v>0</v>
      </c>
      <c r="I14" s="424">
        <v>0</v>
      </c>
      <c r="J14" s="424">
        <v>0</v>
      </c>
      <c r="K14" s="424">
        <v>0</v>
      </c>
      <c r="L14" s="541" t="s">
        <v>520</v>
      </c>
    </row>
    <row r="15" spans="1:12" s="414" customFormat="1" ht="22.5" customHeight="1">
      <c r="A15" s="540" t="s">
        <v>511</v>
      </c>
      <c r="B15" s="424">
        <v>17</v>
      </c>
      <c r="C15" s="424">
        <v>4</v>
      </c>
      <c r="D15" s="424">
        <v>17</v>
      </c>
      <c r="E15" s="424">
        <v>4</v>
      </c>
      <c r="F15" s="424">
        <v>0</v>
      </c>
      <c r="G15" s="424">
        <v>0</v>
      </c>
      <c r="H15" s="424">
        <v>0</v>
      </c>
      <c r="I15" s="424">
        <v>0</v>
      </c>
      <c r="J15" s="424">
        <v>0</v>
      </c>
      <c r="K15" s="424">
        <v>0</v>
      </c>
      <c r="L15" s="542" t="s">
        <v>511</v>
      </c>
    </row>
    <row r="16" spans="1:12" s="414" customFormat="1" ht="22.5" customHeight="1">
      <c r="A16" s="540" t="s">
        <v>614</v>
      </c>
      <c r="B16" s="424">
        <v>8</v>
      </c>
      <c r="C16" s="424">
        <v>2</v>
      </c>
      <c r="D16" s="424">
        <v>8</v>
      </c>
      <c r="E16" s="424">
        <v>2</v>
      </c>
      <c r="F16" s="424">
        <v>0</v>
      </c>
      <c r="G16" s="424">
        <v>0</v>
      </c>
      <c r="H16" s="424">
        <v>0</v>
      </c>
      <c r="I16" s="424">
        <v>0</v>
      </c>
      <c r="J16" s="424">
        <v>0</v>
      </c>
      <c r="K16" s="424">
        <v>0</v>
      </c>
      <c r="L16" s="542" t="s">
        <v>614</v>
      </c>
    </row>
    <row r="17" spans="1:12" s="418" customFormat="1" ht="22.5" customHeight="1">
      <c r="A17" s="433" t="s">
        <v>767</v>
      </c>
      <c r="B17" s="543">
        <v>4</v>
      </c>
      <c r="C17" s="543">
        <v>1</v>
      </c>
      <c r="D17" s="543">
        <v>4</v>
      </c>
      <c r="E17" s="543">
        <v>0.9</v>
      </c>
      <c r="F17" s="424">
        <v>0</v>
      </c>
      <c r="G17" s="424">
        <v>0</v>
      </c>
      <c r="H17" s="424">
        <v>0</v>
      </c>
      <c r="I17" s="424">
        <v>0</v>
      </c>
      <c r="J17" s="424">
        <v>0</v>
      </c>
      <c r="K17" s="424">
        <v>0</v>
      </c>
      <c r="L17" s="436" t="s">
        <v>767</v>
      </c>
    </row>
    <row r="18" spans="1:12" s="414" customFormat="1" ht="22.5" customHeight="1">
      <c r="A18" s="437" t="s">
        <v>828</v>
      </c>
      <c r="B18" s="544">
        <v>0</v>
      </c>
      <c r="C18" s="498">
        <v>0</v>
      </c>
      <c r="D18" s="545">
        <v>0</v>
      </c>
      <c r="E18" s="545">
        <v>0</v>
      </c>
      <c r="F18" s="424">
        <v>0</v>
      </c>
      <c r="G18" s="424">
        <v>0</v>
      </c>
      <c r="H18" s="424">
        <v>0</v>
      </c>
      <c r="I18" s="424">
        <v>0</v>
      </c>
      <c r="J18" s="424">
        <v>0</v>
      </c>
      <c r="K18" s="424">
        <v>0</v>
      </c>
      <c r="L18" s="384" t="s">
        <v>70</v>
      </c>
    </row>
    <row r="19" spans="1:12" s="414" customFormat="1" ht="22.5" customHeight="1">
      <c r="A19" s="437" t="s">
        <v>829</v>
      </c>
      <c r="B19" s="498">
        <v>0</v>
      </c>
      <c r="C19" s="545">
        <v>0</v>
      </c>
      <c r="D19" s="545">
        <v>0</v>
      </c>
      <c r="E19" s="498">
        <v>0</v>
      </c>
      <c r="F19" s="424">
        <v>0</v>
      </c>
      <c r="G19" s="424">
        <v>0</v>
      </c>
      <c r="H19" s="424">
        <v>0</v>
      </c>
      <c r="I19" s="424">
        <v>0</v>
      </c>
      <c r="J19" s="424">
        <v>0</v>
      </c>
      <c r="K19" s="424">
        <v>0</v>
      </c>
      <c r="L19" s="384" t="s">
        <v>71</v>
      </c>
    </row>
    <row r="20" spans="1:12" s="414" customFormat="1" ht="22.5" customHeight="1">
      <c r="A20" s="437" t="s">
        <v>830</v>
      </c>
      <c r="B20" s="544">
        <v>0</v>
      </c>
      <c r="C20" s="498">
        <v>0</v>
      </c>
      <c r="D20" s="545">
        <v>0</v>
      </c>
      <c r="E20" s="545">
        <v>0</v>
      </c>
      <c r="F20" s="424">
        <v>0</v>
      </c>
      <c r="G20" s="424">
        <v>0</v>
      </c>
      <c r="H20" s="424">
        <v>0</v>
      </c>
      <c r="I20" s="424">
        <v>0</v>
      </c>
      <c r="J20" s="424">
        <v>0</v>
      </c>
      <c r="K20" s="424">
        <v>0</v>
      </c>
      <c r="L20" s="384" t="s">
        <v>72</v>
      </c>
    </row>
    <row r="21" spans="1:12" ht="22.5" customHeight="1">
      <c r="A21" s="437" t="s">
        <v>831</v>
      </c>
      <c r="B21" s="544">
        <v>4</v>
      </c>
      <c r="C21" s="498">
        <v>1</v>
      </c>
      <c r="D21" s="546">
        <v>4</v>
      </c>
      <c r="E21" s="546">
        <v>0.9</v>
      </c>
      <c r="F21" s="424">
        <v>0</v>
      </c>
      <c r="G21" s="424">
        <v>0</v>
      </c>
      <c r="H21" s="424">
        <v>0</v>
      </c>
      <c r="I21" s="424">
        <v>0</v>
      </c>
      <c r="J21" s="424">
        <v>0</v>
      </c>
      <c r="K21" s="424">
        <v>0</v>
      </c>
      <c r="L21" s="384" t="s">
        <v>278</v>
      </c>
    </row>
    <row r="22" spans="1:12" s="414" customFormat="1" ht="22.5" customHeight="1">
      <c r="A22" s="437" t="s">
        <v>832</v>
      </c>
      <c r="B22" s="544">
        <v>0</v>
      </c>
      <c r="C22" s="498">
        <v>0</v>
      </c>
      <c r="D22" s="545">
        <v>0</v>
      </c>
      <c r="E22" s="545">
        <v>0</v>
      </c>
      <c r="F22" s="424">
        <v>0</v>
      </c>
      <c r="G22" s="424">
        <v>0</v>
      </c>
      <c r="H22" s="424">
        <v>0</v>
      </c>
      <c r="I22" s="424">
        <v>0</v>
      </c>
      <c r="J22" s="424">
        <v>0</v>
      </c>
      <c r="K22" s="424">
        <v>0</v>
      </c>
      <c r="L22" s="384" t="s">
        <v>73</v>
      </c>
    </row>
    <row r="23" spans="1:12" s="414" customFormat="1" ht="22.5" customHeight="1">
      <c r="A23" s="437" t="s">
        <v>833</v>
      </c>
      <c r="B23" s="544">
        <v>0</v>
      </c>
      <c r="C23" s="498">
        <v>0</v>
      </c>
      <c r="D23" s="545">
        <v>0</v>
      </c>
      <c r="E23" s="545">
        <v>0</v>
      </c>
      <c r="F23" s="424">
        <v>0</v>
      </c>
      <c r="G23" s="424">
        <v>0</v>
      </c>
      <c r="H23" s="424">
        <v>0</v>
      </c>
      <c r="I23" s="424">
        <v>0</v>
      </c>
      <c r="J23" s="424">
        <v>0</v>
      </c>
      <c r="K23" s="424">
        <v>0</v>
      </c>
      <c r="L23" s="384" t="s">
        <v>74</v>
      </c>
    </row>
    <row r="24" spans="1:12" s="414" customFormat="1" ht="22.5" customHeight="1">
      <c r="A24" s="437" t="s">
        <v>834</v>
      </c>
      <c r="B24" s="544">
        <v>0</v>
      </c>
      <c r="C24" s="498">
        <v>0</v>
      </c>
      <c r="D24" s="545">
        <v>0</v>
      </c>
      <c r="E24" s="545">
        <v>0</v>
      </c>
      <c r="F24" s="424">
        <v>0</v>
      </c>
      <c r="G24" s="424">
        <v>0</v>
      </c>
      <c r="H24" s="424">
        <v>0</v>
      </c>
      <c r="I24" s="424">
        <v>0</v>
      </c>
      <c r="J24" s="424">
        <v>0</v>
      </c>
      <c r="K24" s="424">
        <v>0</v>
      </c>
      <c r="L24" s="440" t="s">
        <v>47</v>
      </c>
    </row>
    <row r="25" spans="1:12" s="414" customFormat="1" ht="22.5" customHeight="1">
      <c r="A25" s="437" t="s">
        <v>835</v>
      </c>
      <c r="B25" s="544">
        <v>0</v>
      </c>
      <c r="C25" s="498">
        <v>0</v>
      </c>
      <c r="D25" s="545">
        <v>0</v>
      </c>
      <c r="E25" s="545">
        <v>0</v>
      </c>
      <c r="F25" s="424">
        <v>0</v>
      </c>
      <c r="G25" s="424">
        <v>0</v>
      </c>
      <c r="H25" s="424">
        <v>0</v>
      </c>
      <c r="I25" s="424">
        <v>0</v>
      </c>
      <c r="J25" s="424">
        <v>0</v>
      </c>
      <c r="K25" s="424">
        <v>0</v>
      </c>
      <c r="L25" s="384" t="s">
        <v>468</v>
      </c>
    </row>
    <row r="26" spans="1:12" s="414" customFormat="1" ht="23.25" customHeight="1">
      <c r="A26" s="437" t="s">
        <v>836</v>
      </c>
      <c r="B26" s="544">
        <v>0</v>
      </c>
      <c r="C26" s="498">
        <v>0</v>
      </c>
      <c r="D26" s="545">
        <v>0</v>
      </c>
      <c r="E26" s="545">
        <v>0</v>
      </c>
      <c r="F26" s="424">
        <v>0</v>
      </c>
      <c r="G26" s="424">
        <v>0</v>
      </c>
      <c r="H26" s="424">
        <v>0</v>
      </c>
      <c r="I26" s="424">
        <v>0</v>
      </c>
      <c r="J26" s="424">
        <v>0</v>
      </c>
      <c r="K26" s="424">
        <v>0</v>
      </c>
      <c r="L26" s="384" t="s">
        <v>75</v>
      </c>
    </row>
    <row r="27" spans="1:12" s="414" customFormat="1" ht="23.25" customHeight="1">
      <c r="A27" s="437" t="s">
        <v>837</v>
      </c>
      <c r="B27" s="544">
        <v>0</v>
      </c>
      <c r="C27" s="498">
        <v>0</v>
      </c>
      <c r="D27" s="545">
        <v>0</v>
      </c>
      <c r="E27" s="545">
        <v>0</v>
      </c>
      <c r="F27" s="424">
        <v>0</v>
      </c>
      <c r="G27" s="424">
        <v>0</v>
      </c>
      <c r="H27" s="424">
        <v>0</v>
      </c>
      <c r="I27" s="424">
        <v>0</v>
      </c>
      <c r="J27" s="424">
        <v>0</v>
      </c>
      <c r="K27" s="424">
        <v>0</v>
      </c>
      <c r="L27" s="384" t="s">
        <v>76</v>
      </c>
    </row>
    <row r="28" spans="1:12" s="414" customFormat="1" ht="23.25" customHeight="1">
      <c r="A28" s="437" t="s">
        <v>838</v>
      </c>
      <c r="B28" s="544">
        <v>0</v>
      </c>
      <c r="C28" s="498">
        <v>0</v>
      </c>
      <c r="D28" s="545">
        <v>0</v>
      </c>
      <c r="E28" s="545">
        <v>0</v>
      </c>
      <c r="F28" s="424">
        <v>0</v>
      </c>
      <c r="G28" s="424">
        <v>0</v>
      </c>
      <c r="H28" s="424">
        <v>0</v>
      </c>
      <c r="I28" s="424">
        <v>0</v>
      </c>
      <c r="J28" s="424">
        <v>0</v>
      </c>
      <c r="K28" s="424">
        <v>0</v>
      </c>
      <c r="L28" s="384" t="s">
        <v>182</v>
      </c>
    </row>
    <row r="29" spans="1:12" s="414" customFormat="1" ht="23.25" customHeight="1">
      <c r="A29" s="437" t="s">
        <v>839</v>
      </c>
      <c r="B29" s="544">
        <v>0</v>
      </c>
      <c r="C29" s="498">
        <v>0</v>
      </c>
      <c r="D29" s="545">
        <v>0</v>
      </c>
      <c r="E29" s="545">
        <v>0</v>
      </c>
      <c r="F29" s="424">
        <v>0</v>
      </c>
      <c r="G29" s="424">
        <v>0</v>
      </c>
      <c r="H29" s="424">
        <v>0</v>
      </c>
      <c r="I29" s="424">
        <v>0</v>
      </c>
      <c r="J29" s="424">
        <v>0</v>
      </c>
      <c r="K29" s="424">
        <v>0</v>
      </c>
      <c r="L29" s="384" t="s">
        <v>183</v>
      </c>
    </row>
    <row r="30" spans="1:12" s="414" customFormat="1" ht="23.25" customHeight="1">
      <c r="A30" s="437" t="s">
        <v>840</v>
      </c>
      <c r="B30" s="544">
        <v>0</v>
      </c>
      <c r="C30" s="498">
        <v>0</v>
      </c>
      <c r="D30" s="545">
        <v>0</v>
      </c>
      <c r="E30" s="545">
        <v>0</v>
      </c>
      <c r="F30" s="424">
        <v>0</v>
      </c>
      <c r="G30" s="424">
        <v>0</v>
      </c>
      <c r="H30" s="424">
        <v>0</v>
      </c>
      <c r="I30" s="424">
        <v>0</v>
      </c>
      <c r="J30" s="424">
        <v>0</v>
      </c>
      <c r="K30" s="424">
        <v>0</v>
      </c>
      <c r="L30" s="384" t="s">
        <v>184</v>
      </c>
    </row>
    <row r="31" spans="1:12" s="414" customFormat="1" ht="23.25" customHeight="1">
      <c r="A31" s="437" t="s">
        <v>841</v>
      </c>
      <c r="B31" s="544">
        <v>0</v>
      </c>
      <c r="C31" s="498">
        <v>0</v>
      </c>
      <c r="D31" s="545">
        <v>0</v>
      </c>
      <c r="E31" s="545">
        <v>0</v>
      </c>
      <c r="F31" s="424">
        <v>0</v>
      </c>
      <c r="G31" s="424">
        <v>0</v>
      </c>
      <c r="H31" s="424">
        <v>0</v>
      </c>
      <c r="I31" s="424">
        <v>0</v>
      </c>
      <c r="J31" s="424">
        <v>0</v>
      </c>
      <c r="K31" s="424">
        <v>0</v>
      </c>
      <c r="L31" s="384" t="s">
        <v>77</v>
      </c>
    </row>
    <row r="32" spans="1:12" s="414" customFormat="1" ht="23.25" customHeight="1">
      <c r="A32" s="437" t="s">
        <v>842</v>
      </c>
      <c r="B32" s="544">
        <v>0</v>
      </c>
      <c r="C32" s="498">
        <v>0</v>
      </c>
      <c r="D32" s="545">
        <v>0</v>
      </c>
      <c r="E32" s="545">
        <v>0</v>
      </c>
      <c r="F32" s="424">
        <v>0</v>
      </c>
      <c r="G32" s="424">
        <v>0</v>
      </c>
      <c r="H32" s="424">
        <v>0</v>
      </c>
      <c r="I32" s="424">
        <v>0</v>
      </c>
      <c r="J32" s="424">
        <v>0</v>
      </c>
      <c r="K32" s="424">
        <v>0</v>
      </c>
      <c r="L32" s="384" t="s">
        <v>24</v>
      </c>
    </row>
    <row r="33" spans="1:12" s="414" customFormat="1" ht="3" customHeight="1" thickBot="1">
      <c r="A33" s="441"/>
      <c r="B33" s="442"/>
      <c r="C33" s="443"/>
      <c r="D33" s="443"/>
      <c r="E33" s="443"/>
      <c r="F33" s="443"/>
      <c r="G33" s="443"/>
      <c r="H33" s="443"/>
      <c r="I33" s="443"/>
      <c r="J33" s="443"/>
      <c r="K33" s="443"/>
      <c r="L33" s="444"/>
    </row>
    <row r="34" spans="2:12" s="414" customFormat="1" ht="9.75" customHeight="1" thickTop="1"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0"/>
    </row>
    <row r="35" spans="1:12" s="414" customFormat="1" ht="12" customHeight="1">
      <c r="A35" s="107" t="s">
        <v>528</v>
      </c>
      <c r="B35" s="413"/>
      <c r="C35" s="413"/>
      <c r="F35" s="547" t="s">
        <v>529</v>
      </c>
      <c r="L35" s="413"/>
    </row>
  </sheetData>
  <sheetProtection/>
  <mergeCells count="22"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A3:E3"/>
    <mergeCell ref="F3:L3"/>
    <mergeCell ref="A6:A7"/>
    <mergeCell ref="B6:C7"/>
    <mergeCell ref="D6:E7"/>
    <mergeCell ref="F6:K6"/>
    <mergeCell ref="L6:L7"/>
    <mergeCell ref="F7:G7"/>
    <mergeCell ref="H7:I7"/>
    <mergeCell ref="J7:K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Normal="130" zoomScaleSheetLayoutView="100" zoomScalePageLayoutView="0" workbookViewId="0" topLeftCell="A1">
      <selection activeCell="G2" sqref="G2"/>
    </sheetView>
  </sheetViews>
  <sheetFormatPr defaultColWidth="8.88671875" defaultRowHeight="13.5"/>
  <cols>
    <col min="1" max="1" width="7.3359375" style="62" customWidth="1"/>
    <col min="2" max="5" width="6.77734375" style="62" customWidth="1"/>
    <col min="6" max="6" width="6.5546875" style="62" customWidth="1"/>
    <col min="7" max="7" width="6.3359375" style="62" customWidth="1"/>
    <col min="8" max="10" width="6.77734375" style="62" customWidth="1"/>
    <col min="11" max="11" width="6.5546875" style="62" customWidth="1"/>
    <col min="12" max="12" width="7.5546875" style="62" customWidth="1"/>
    <col min="13" max="14" width="6.3359375" style="62" customWidth="1"/>
    <col min="15" max="15" width="6.5546875" style="62" customWidth="1"/>
    <col min="16" max="18" width="6.3359375" style="62" customWidth="1"/>
    <col min="19" max="19" width="5.77734375" style="62" customWidth="1"/>
    <col min="20" max="20" width="9.5546875" style="62" customWidth="1"/>
    <col min="21" max="16384" width="8.88671875" style="62" customWidth="1"/>
  </cols>
  <sheetData>
    <row r="1" spans="1:20" ht="11.25" customHeight="1">
      <c r="A1" s="335" t="s">
        <v>1083</v>
      </c>
      <c r="T1" s="539" t="s">
        <v>1084</v>
      </c>
    </row>
    <row r="2" spans="1:20" ht="12" customHeight="1">
      <c r="A2" s="452"/>
      <c r="T2" s="491"/>
    </row>
    <row r="3" spans="1:20" ht="21.75" customHeight="1">
      <c r="A3" s="1632" t="s">
        <v>971</v>
      </c>
      <c r="B3" s="1632"/>
      <c r="C3" s="1632"/>
      <c r="D3" s="1632"/>
      <c r="E3" s="1632"/>
      <c r="F3" s="1632"/>
      <c r="G3" s="1632"/>
      <c r="H3" s="1632"/>
      <c r="I3" s="1632"/>
      <c r="J3" s="1632"/>
      <c r="K3" s="1643" t="s">
        <v>972</v>
      </c>
      <c r="L3" s="1643"/>
      <c r="M3" s="1643"/>
      <c r="N3" s="1643"/>
      <c r="O3" s="1643"/>
      <c r="P3" s="1643"/>
      <c r="Q3" s="1643"/>
      <c r="R3" s="1643"/>
      <c r="S3" s="1643"/>
      <c r="T3" s="1643"/>
    </row>
    <row r="4" spans="1:20" ht="12.75" customHeight="1">
      <c r="A4" s="512"/>
      <c r="T4" s="513"/>
    </row>
    <row r="5" spans="1:20" ht="12.75" customHeight="1" thickBot="1">
      <c r="A5" s="496" t="s">
        <v>973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485" t="s">
        <v>629</v>
      </c>
    </row>
    <row r="6" spans="1:20" s="190" customFormat="1" ht="15.75" customHeight="1" thickTop="1">
      <c r="A6" s="1655" t="s">
        <v>929</v>
      </c>
      <c r="B6" s="1664" t="s">
        <v>974</v>
      </c>
      <c r="C6" s="1665"/>
      <c r="D6" s="1668" t="s">
        <v>975</v>
      </c>
      <c r="E6" s="1668"/>
      <c r="F6" s="1668"/>
      <c r="G6" s="1668"/>
      <c r="H6" s="1668"/>
      <c r="I6" s="1668"/>
      <c r="J6" s="1668"/>
      <c r="K6" s="1668"/>
      <c r="L6" s="1668"/>
      <c r="M6" s="1668" t="s">
        <v>976</v>
      </c>
      <c r="N6" s="1668"/>
      <c r="O6" s="1668"/>
      <c r="P6" s="1668"/>
      <c r="Q6" s="1668"/>
      <c r="R6" s="1668"/>
      <c r="S6" s="1668"/>
      <c r="T6" s="1649" t="s">
        <v>247</v>
      </c>
    </row>
    <row r="7" spans="1:20" s="190" customFormat="1" ht="13.5" customHeight="1">
      <c r="A7" s="1655"/>
      <c r="B7" s="1666"/>
      <c r="C7" s="1667"/>
      <c r="D7" s="549" t="s">
        <v>630</v>
      </c>
      <c r="E7" s="549" t="s">
        <v>631</v>
      </c>
      <c r="F7" s="549" t="s">
        <v>632</v>
      </c>
      <c r="G7" s="549" t="s">
        <v>633</v>
      </c>
      <c r="H7" s="549" t="s">
        <v>634</v>
      </c>
      <c r="I7" s="549" t="s">
        <v>635</v>
      </c>
      <c r="J7" s="549" t="s">
        <v>636</v>
      </c>
      <c r="K7" s="549" t="s">
        <v>637</v>
      </c>
      <c r="L7" s="550" t="s">
        <v>638</v>
      </c>
      <c r="M7" s="549" t="s">
        <v>639</v>
      </c>
      <c r="N7" s="549" t="s">
        <v>640</v>
      </c>
      <c r="O7" s="1669" t="s">
        <v>977</v>
      </c>
      <c r="P7" s="1669"/>
      <c r="Q7" s="549" t="s">
        <v>641</v>
      </c>
      <c r="R7" s="549" t="s">
        <v>642</v>
      </c>
      <c r="S7" s="549" t="s">
        <v>643</v>
      </c>
      <c r="T7" s="1649"/>
    </row>
    <row r="8" spans="1:20" s="190" customFormat="1" ht="13.5" customHeight="1">
      <c r="A8" s="514"/>
      <c r="B8" s="551" t="s">
        <v>644</v>
      </c>
      <c r="C8" s="550" t="s">
        <v>645</v>
      </c>
      <c r="D8" s="552"/>
      <c r="E8" s="552"/>
      <c r="F8" s="552"/>
      <c r="G8" s="552"/>
      <c r="H8" s="553" t="s">
        <v>646</v>
      </c>
      <c r="I8" s="553" t="s">
        <v>647</v>
      </c>
      <c r="J8" s="553" t="s">
        <v>648</v>
      </c>
      <c r="K8" s="553" t="s">
        <v>649</v>
      </c>
      <c r="L8" s="553" t="s">
        <v>650</v>
      </c>
      <c r="M8" s="552"/>
      <c r="N8" s="552"/>
      <c r="O8" s="550" t="s">
        <v>651</v>
      </c>
      <c r="P8" s="550" t="s">
        <v>652</v>
      </c>
      <c r="Q8" s="552"/>
      <c r="R8" s="552"/>
      <c r="S8" s="552"/>
      <c r="T8" s="515"/>
    </row>
    <row r="9" spans="1:20" s="190" customFormat="1" ht="16.5" customHeight="1">
      <c r="A9" s="554" t="s">
        <v>280</v>
      </c>
      <c r="B9" s="555" t="s">
        <v>653</v>
      </c>
      <c r="C9" s="556" t="s">
        <v>654</v>
      </c>
      <c r="D9" s="556" t="s">
        <v>655</v>
      </c>
      <c r="E9" s="556" t="s">
        <v>656</v>
      </c>
      <c r="F9" s="556" t="s">
        <v>657</v>
      </c>
      <c r="G9" s="556" t="s">
        <v>658</v>
      </c>
      <c r="H9" s="556" t="s">
        <v>659</v>
      </c>
      <c r="I9" s="556" t="s">
        <v>660</v>
      </c>
      <c r="J9" s="556" t="s">
        <v>661</v>
      </c>
      <c r="K9" s="556" t="s">
        <v>662</v>
      </c>
      <c r="L9" s="556" t="s">
        <v>663</v>
      </c>
      <c r="M9" s="556" t="s">
        <v>664</v>
      </c>
      <c r="N9" s="556" t="s">
        <v>665</v>
      </c>
      <c r="O9" s="556" t="s">
        <v>655</v>
      </c>
      <c r="P9" s="556" t="s">
        <v>656</v>
      </c>
      <c r="Q9" s="556" t="s">
        <v>666</v>
      </c>
      <c r="R9" s="556" t="s">
        <v>667</v>
      </c>
      <c r="S9" s="556" t="s">
        <v>668</v>
      </c>
      <c r="T9" s="557" t="s">
        <v>223</v>
      </c>
    </row>
    <row r="10" spans="1:20" ht="24" customHeight="1" hidden="1">
      <c r="A10" s="463" t="s">
        <v>669</v>
      </c>
      <c r="B10" s="558">
        <v>1.161</v>
      </c>
      <c r="C10" s="559">
        <v>0.762</v>
      </c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1"/>
      <c r="T10" s="500" t="s">
        <v>669</v>
      </c>
    </row>
    <row r="11" spans="1:20" ht="24" customHeight="1">
      <c r="A11" s="463" t="s">
        <v>670</v>
      </c>
      <c r="B11" s="558">
        <v>0.762</v>
      </c>
      <c r="C11" s="562">
        <v>0.88</v>
      </c>
      <c r="D11" s="562"/>
      <c r="E11" s="562"/>
      <c r="F11" s="562"/>
      <c r="G11" s="562"/>
      <c r="H11" s="562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3"/>
      <c r="T11" s="500" t="s">
        <v>670</v>
      </c>
    </row>
    <row r="12" spans="1:20" ht="24" customHeight="1">
      <c r="A12" s="564" t="s">
        <v>671</v>
      </c>
      <c r="B12" s="558">
        <v>0.88</v>
      </c>
      <c r="C12" s="565">
        <v>0.777</v>
      </c>
      <c r="D12" s="565"/>
      <c r="E12" s="565"/>
      <c r="F12" s="565"/>
      <c r="G12" s="565"/>
      <c r="H12" s="565"/>
      <c r="I12" s="565"/>
      <c r="J12" s="565"/>
      <c r="K12" s="565"/>
      <c r="L12" s="565"/>
      <c r="M12" s="565"/>
      <c r="N12" s="565"/>
      <c r="O12" s="565"/>
      <c r="P12" s="565"/>
      <c r="Q12" s="565"/>
      <c r="R12" s="565"/>
      <c r="S12" s="566"/>
      <c r="T12" s="541" t="s">
        <v>671</v>
      </c>
    </row>
    <row r="13" spans="1:20" s="154" customFormat="1" ht="24" customHeight="1">
      <c r="A13" s="463" t="s">
        <v>511</v>
      </c>
      <c r="B13" s="567">
        <v>0.777</v>
      </c>
      <c r="C13" s="562">
        <v>1.386</v>
      </c>
      <c r="D13" s="562">
        <v>2.687</v>
      </c>
      <c r="E13" s="562">
        <v>0.411</v>
      </c>
      <c r="F13" s="562">
        <v>1.516</v>
      </c>
      <c r="G13" s="562">
        <v>0.739</v>
      </c>
      <c r="H13" s="562">
        <v>1.029</v>
      </c>
      <c r="I13" s="562">
        <v>1.182</v>
      </c>
      <c r="J13" s="562">
        <v>1.434</v>
      </c>
      <c r="K13" s="562">
        <v>0.71</v>
      </c>
      <c r="L13" s="562">
        <v>0.093</v>
      </c>
      <c r="M13" s="562">
        <v>1.579</v>
      </c>
      <c r="N13" s="562">
        <v>0.73</v>
      </c>
      <c r="O13" s="562">
        <v>1.687</v>
      </c>
      <c r="P13" s="562">
        <v>1.327</v>
      </c>
      <c r="Q13" s="562">
        <v>0.828</v>
      </c>
      <c r="R13" s="562">
        <v>1.341</v>
      </c>
      <c r="S13" s="563">
        <v>2.133</v>
      </c>
      <c r="T13" s="542" t="s">
        <v>511</v>
      </c>
    </row>
    <row r="14" spans="1:20" s="154" customFormat="1" ht="24" customHeight="1">
      <c r="A14" s="463" t="s">
        <v>614</v>
      </c>
      <c r="B14" s="567">
        <v>1.386</v>
      </c>
      <c r="C14" s="562">
        <v>1.1063933333333331</v>
      </c>
      <c r="D14" s="562">
        <v>1.3534000000000004</v>
      </c>
      <c r="E14" s="562">
        <v>1.0008000000000001</v>
      </c>
      <c r="F14" s="562">
        <v>1.1057857142857144</v>
      </c>
      <c r="G14" s="562">
        <v>1.2616000000000003</v>
      </c>
      <c r="H14" s="562">
        <v>0.6756428571428572</v>
      </c>
      <c r="I14" s="562">
        <v>0.8713571428571427</v>
      </c>
      <c r="J14" s="562">
        <v>1.175357142857143</v>
      </c>
      <c r="K14" s="562">
        <v>0.7902142857142858</v>
      </c>
      <c r="L14" s="562">
        <v>0.353</v>
      </c>
      <c r="M14" s="562">
        <v>1.1684000000000003</v>
      </c>
      <c r="N14" s="562">
        <v>0.848</v>
      </c>
      <c r="O14" s="562">
        <v>1.139</v>
      </c>
      <c r="P14" s="562">
        <v>0.9330666666666667</v>
      </c>
      <c r="Q14" s="562">
        <v>0.6360066666666667</v>
      </c>
      <c r="R14" s="562">
        <v>1.3379999999999999</v>
      </c>
      <c r="S14" s="563">
        <v>-0.117</v>
      </c>
      <c r="T14" s="542" t="s">
        <v>614</v>
      </c>
    </row>
    <row r="15" spans="1:20" s="154" customFormat="1" ht="24" customHeight="1">
      <c r="A15" s="470" t="s">
        <v>767</v>
      </c>
      <c r="B15" s="568">
        <v>1.106</v>
      </c>
      <c r="C15" s="569">
        <v>1.898</v>
      </c>
      <c r="D15" s="569">
        <v>2.437</v>
      </c>
      <c r="E15" s="569">
        <v>1.947</v>
      </c>
      <c r="F15" s="569">
        <v>1.54</v>
      </c>
      <c r="G15" s="569">
        <v>1.704</v>
      </c>
      <c r="H15" s="569">
        <v>1.201</v>
      </c>
      <c r="I15" s="569">
        <v>1.654</v>
      </c>
      <c r="J15" s="569">
        <v>1.926</v>
      </c>
      <c r="K15" s="569">
        <v>1.419</v>
      </c>
      <c r="L15" s="569">
        <v>0.957</v>
      </c>
      <c r="M15" s="569">
        <v>1.877</v>
      </c>
      <c r="N15" s="569">
        <v>1.49</v>
      </c>
      <c r="O15" s="569">
        <v>2.122</v>
      </c>
      <c r="P15" s="569">
        <v>2.298</v>
      </c>
      <c r="Q15" s="569">
        <v>1.284</v>
      </c>
      <c r="R15" s="569">
        <v>1.82</v>
      </c>
      <c r="S15" s="570">
        <v>1.096</v>
      </c>
      <c r="T15" s="436" t="s">
        <v>767</v>
      </c>
    </row>
    <row r="16" spans="1:20" ht="24" customHeight="1">
      <c r="A16" s="474" t="s">
        <v>978</v>
      </c>
      <c r="B16" s="567">
        <v>1.1229</v>
      </c>
      <c r="C16" s="562">
        <v>1.875</v>
      </c>
      <c r="D16" s="562">
        <v>2.619</v>
      </c>
      <c r="E16" s="562">
        <v>2.347</v>
      </c>
      <c r="F16" s="562">
        <v>1.383</v>
      </c>
      <c r="G16" s="562">
        <v>1.514</v>
      </c>
      <c r="H16" s="562">
        <v>0.213</v>
      </c>
      <c r="I16" s="562">
        <v>1.296</v>
      </c>
      <c r="J16" s="562">
        <v>1.051</v>
      </c>
      <c r="K16" s="562">
        <v>1.028</v>
      </c>
      <c r="L16" s="562">
        <v>-0.031</v>
      </c>
      <c r="M16" s="562">
        <v>1.669</v>
      </c>
      <c r="N16" s="562">
        <v>0.857</v>
      </c>
      <c r="O16" s="562">
        <v>2.11</v>
      </c>
      <c r="P16" s="562">
        <v>3.186</v>
      </c>
      <c r="Q16" s="562">
        <v>0.559</v>
      </c>
      <c r="R16" s="562">
        <v>1.224</v>
      </c>
      <c r="S16" s="571">
        <v>-1.972</v>
      </c>
      <c r="T16" s="384" t="s">
        <v>70</v>
      </c>
    </row>
    <row r="17" spans="1:20" ht="24" customHeight="1">
      <c r="A17" s="474" t="s">
        <v>979</v>
      </c>
      <c r="B17" s="567">
        <v>2.439</v>
      </c>
      <c r="C17" s="562">
        <v>2.92</v>
      </c>
      <c r="D17" s="562">
        <v>2.328</v>
      </c>
      <c r="E17" s="562">
        <v>2.117</v>
      </c>
      <c r="F17" s="562">
        <v>1.385</v>
      </c>
      <c r="G17" s="562">
        <v>3.833</v>
      </c>
      <c r="H17" s="562">
        <v>1.906</v>
      </c>
      <c r="I17" s="562">
        <v>2.847</v>
      </c>
      <c r="J17" s="562">
        <v>3.662</v>
      </c>
      <c r="K17" s="562">
        <v>2.132</v>
      </c>
      <c r="L17" s="562">
        <v>1.369</v>
      </c>
      <c r="M17" s="562">
        <v>3.085</v>
      </c>
      <c r="N17" s="562">
        <v>2.636</v>
      </c>
      <c r="O17" s="562">
        <v>3.599</v>
      </c>
      <c r="P17" s="562">
        <v>2.55</v>
      </c>
      <c r="Q17" s="562">
        <v>1.758</v>
      </c>
      <c r="R17" s="562">
        <v>1.891</v>
      </c>
      <c r="S17" s="572" t="s">
        <v>514</v>
      </c>
      <c r="T17" s="384" t="s">
        <v>71</v>
      </c>
    </row>
    <row r="18" spans="1:20" ht="24" customHeight="1">
      <c r="A18" s="474" t="s">
        <v>980</v>
      </c>
      <c r="B18" s="567">
        <v>1.598</v>
      </c>
      <c r="C18" s="562">
        <v>1.578</v>
      </c>
      <c r="D18" s="562">
        <v>1.827</v>
      </c>
      <c r="E18" s="562">
        <v>0.66</v>
      </c>
      <c r="F18" s="562">
        <v>2.295</v>
      </c>
      <c r="G18" s="562">
        <v>0.911</v>
      </c>
      <c r="H18" s="562">
        <v>0.773</v>
      </c>
      <c r="I18" s="562">
        <v>1.255</v>
      </c>
      <c r="J18" s="562">
        <v>1.346</v>
      </c>
      <c r="K18" s="562">
        <v>0.779</v>
      </c>
      <c r="L18" s="562">
        <v>0.469</v>
      </c>
      <c r="M18" s="562">
        <v>2.106</v>
      </c>
      <c r="N18" s="562">
        <v>0.906</v>
      </c>
      <c r="O18" s="562">
        <v>1.783</v>
      </c>
      <c r="P18" s="562">
        <v>1.233</v>
      </c>
      <c r="Q18" s="562">
        <v>0.97</v>
      </c>
      <c r="R18" s="562">
        <v>1.56</v>
      </c>
      <c r="S18" s="572" t="s">
        <v>514</v>
      </c>
      <c r="T18" s="384" t="s">
        <v>72</v>
      </c>
    </row>
    <row r="19" spans="1:20" ht="24" customHeight="1">
      <c r="A19" s="474" t="s">
        <v>981</v>
      </c>
      <c r="B19" s="567">
        <v>1.345</v>
      </c>
      <c r="C19" s="562">
        <v>2.206</v>
      </c>
      <c r="D19" s="562">
        <v>3.038</v>
      </c>
      <c r="E19" s="562">
        <v>2.016</v>
      </c>
      <c r="F19" s="562">
        <v>1.566</v>
      </c>
      <c r="G19" s="562">
        <v>1.683</v>
      </c>
      <c r="H19" s="562">
        <v>1.567</v>
      </c>
      <c r="I19" s="562">
        <v>1.581</v>
      </c>
      <c r="J19" s="562">
        <v>2.451</v>
      </c>
      <c r="K19" s="562">
        <v>1.427</v>
      </c>
      <c r="L19" s="562">
        <v>0.003</v>
      </c>
      <c r="M19" s="562">
        <v>1.817</v>
      </c>
      <c r="N19" s="562">
        <v>1.477</v>
      </c>
      <c r="O19" s="562">
        <v>2.285</v>
      </c>
      <c r="P19" s="562">
        <v>2.389</v>
      </c>
      <c r="Q19" s="562">
        <v>1.803</v>
      </c>
      <c r="R19" s="562">
        <v>2.822</v>
      </c>
      <c r="S19" s="572" t="s">
        <v>514</v>
      </c>
      <c r="T19" s="384" t="s">
        <v>278</v>
      </c>
    </row>
    <row r="20" spans="1:20" ht="24" customHeight="1">
      <c r="A20" s="474" t="s">
        <v>982</v>
      </c>
      <c r="B20" s="567">
        <v>1.832</v>
      </c>
      <c r="C20" s="562">
        <v>1.795</v>
      </c>
      <c r="D20" s="562">
        <v>2.445</v>
      </c>
      <c r="E20" s="562">
        <v>1.527</v>
      </c>
      <c r="F20" s="562">
        <v>1.955</v>
      </c>
      <c r="G20" s="562">
        <v>1.479</v>
      </c>
      <c r="H20" s="562">
        <v>1.143</v>
      </c>
      <c r="I20" s="562">
        <v>1.558</v>
      </c>
      <c r="J20" s="562">
        <v>1.523</v>
      </c>
      <c r="K20" s="562">
        <v>1.24</v>
      </c>
      <c r="L20" s="573" t="s">
        <v>514</v>
      </c>
      <c r="M20" s="562">
        <v>1.984</v>
      </c>
      <c r="N20" s="562">
        <v>1.19</v>
      </c>
      <c r="O20" s="562">
        <v>2.025</v>
      </c>
      <c r="P20" s="562">
        <v>1.321</v>
      </c>
      <c r="Q20" s="562">
        <v>1.383</v>
      </c>
      <c r="R20" s="562">
        <v>2.582</v>
      </c>
      <c r="S20" s="572" t="s">
        <v>514</v>
      </c>
      <c r="T20" s="384" t="s">
        <v>73</v>
      </c>
    </row>
    <row r="21" spans="1:20" ht="24" customHeight="1">
      <c r="A21" s="474" t="s">
        <v>983</v>
      </c>
      <c r="B21" s="567">
        <v>1.492</v>
      </c>
      <c r="C21" s="562">
        <v>1.997</v>
      </c>
      <c r="D21" s="562">
        <v>1.988</v>
      </c>
      <c r="E21" s="562">
        <v>0.958</v>
      </c>
      <c r="F21" s="562">
        <v>1.922</v>
      </c>
      <c r="G21" s="562">
        <v>2.2</v>
      </c>
      <c r="H21" s="562">
        <v>1.719</v>
      </c>
      <c r="I21" s="562">
        <v>2.18</v>
      </c>
      <c r="J21" s="562">
        <v>2.401</v>
      </c>
      <c r="K21" s="562">
        <v>1.669</v>
      </c>
      <c r="L21" s="562">
        <v>-0.18</v>
      </c>
      <c r="M21" s="562">
        <v>2.478</v>
      </c>
      <c r="N21" s="562">
        <v>1.814</v>
      </c>
      <c r="O21" s="562">
        <v>1.807</v>
      </c>
      <c r="P21" s="562">
        <v>1.782</v>
      </c>
      <c r="Q21" s="562">
        <v>1.725</v>
      </c>
      <c r="R21" s="562">
        <v>3.304</v>
      </c>
      <c r="S21" s="572" t="s">
        <v>514</v>
      </c>
      <c r="T21" s="384" t="s">
        <v>74</v>
      </c>
    </row>
    <row r="22" spans="1:20" ht="24" customHeight="1">
      <c r="A22" s="437" t="s">
        <v>984</v>
      </c>
      <c r="B22" s="574">
        <v>0.02</v>
      </c>
      <c r="C22" s="562">
        <v>1.969</v>
      </c>
      <c r="D22" s="562">
        <v>2.687</v>
      </c>
      <c r="E22" s="562">
        <v>7.246</v>
      </c>
      <c r="F22" s="562">
        <v>0.556</v>
      </c>
      <c r="G22" s="562">
        <v>1.067</v>
      </c>
      <c r="H22" s="573" t="s">
        <v>514</v>
      </c>
      <c r="I22" s="573" t="s">
        <v>514</v>
      </c>
      <c r="J22" s="573" t="s">
        <v>514</v>
      </c>
      <c r="K22" s="573" t="s">
        <v>514</v>
      </c>
      <c r="L22" s="562">
        <v>-0.662</v>
      </c>
      <c r="M22" s="562">
        <v>0.925</v>
      </c>
      <c r="N22" s="562">
        <v>2.473</v>
      </c>
      <c r="O22" s="562">
        <v>2.571</v>
      </c>
      <c r="P22" s="562">
        <v>2.125</v>
      </c>
      <c r="Q22" s="562">
        <v>1.426</v>
      </c>
      <c r="R22" s="562">
        <v>0.758</v>
      </c>
      <c r="S22" s="575">
        <v>0</v>
      </c>
      <c r="T22" s="384" t="s">
        <v>47</v>
      </c>
    </row>
    <row r="23" spans="1:20" ht="24" customHeight="1">
      <c r="A23" s="474" t="s">
        <v>985</v>
      </c>
      <c r="B23" s="567">
        <v>0.16</v>
      </c>
      <c r="C23" s="562">
        <v>1.702</v>
      </c>
      <c r="D23" s="562">
        <v>1.661</v>
      </c>
      <c r="E23" s="562">
        <v>1.127</v>
      </c>
      <c r="F23" s="562">
        <v>1.297</v>
      </c>
      <c r="G23" s="562">
        <v>1.485</v>
      </c>
      <c r="H23" s="562">
        <v>1.853</v>
      </c>
      <c r="I23" s="562">
        <v>2.069</v>
      </c>
      <c r="J23" s="562">
        <v>1.827</v>
      </c>
      <c r="K23" s="562">
        <v>1.803</v>
      </c>
      <c r="L23" s="562">
        <v>0.428</v>
      </c>
      <c r="M23" s="562">
        <v>1.865</v>
      </c>
      <c r="N23" s="562">
        <v>1.891</v>
      </c>
      <c r="O23" s="562">
        <v>1.64</v>
      </c>
      <c r="P23" s="562">
        <v>1.438</v>
      </c>
      <c r="Q23" s="562">
        <v>1.538</v>
      </c>
      <c r="R23" s="562">
        <v>0.939</v>
      </c>
      <c r="S23" s="571">
        <v>1.301</v>
      </c>
      <c r="T23" s="384" t="s">
        <v>468</v>
      </c>
    </row>
    <row r="24" spans="1:20" ht="24" customHeight="1">
      <c r="A24" s="474" t="s">
        <v>986</v>
      </c>
      <c r="B24" s="567">
        <v>1.33</v>
      </c>
      <c r="C24" s="562">
        <v>1.401</v>
      </c>
      <c r="D24" s="562">
        <v>1.967</v>
      </c>
      <c r="E24" s="562">
        <v>1.698</v>
      </c>
      <c r="F24" s="562">
        <v>0.831</v>
      </c>
      <c r="G24" s="562">
        <v>1.359</v>
      </c>
      <c r="H24" s="562">
        <v>1.068</v>
      </c>
      <c r="I24" s="562">
        <v>1.292</v>
      </c>
      <c r="J24" s="562">
        <v>1.365</v>
      </c>
      <c r="K24" s="562">
        <v>1.134</v>
      </c>
      <c r="L24" s="562">
        <v>0.792</v>
      </c>
      <c r="M24" s="562">
        <v>1.324</v>
      </c>
      <c r="N24" s="562">
        <v>1.408</v>
      </c>
      <c r="O24" s="562">
        <v>1.62</v>
      </c>
      <c r="P24" s="562">
        <v>2.259</v>
      </c>
      <c r="Q24" s="562">
        <v>0.783</v>
      </c>
      <c r="R24" s="562">
        <v>1.046</v>
      </c>
      <c r="S24" s="572" t="s">
        <v>514</v>
      </c>
      <c r="T24" s="384" t="s">
        <v>75</v>
      </c>
    </row>
    <row r="25" spans="1:20" ht="24" customHeight="1">
      <c r="A25" s="474" t="s">
        <v>987</v>
      </c>
      <c r="B25" s="567">
        <v>1.353</v>
      </c>
      <c r="C25" s="562">
        <v>1.748</v>
      </c>
      <c r="D25" s="562">
        <v>1.991</v>
      </c>
      <c r="E25" s="562">
        <v>1.338</v>
      </c>
      <c r="F25" s="562">
        <v>0.376</v>
      </c>
      <c r="G25" s="562">
        <v>2.484</v>
      </c>
      <c r="H25" s="562">
        <v>0.688</v>
      </c>
      <c r="I25" s="562">
        <v>0.728</v>
      </c>
      <c r="J25" s="562">
        <v>1.594</v>
      </c>
      <c r="K25" s="562">
        <v>1.831</v>
      </c>
      <c r="L25" s="573" t="s">
        <v>514</v>
      </c>
      <c r="M25" s="562">
        <v>1.593</v>
      </c>
      <c r="N25" s="562">
        <v>1.666</v>
      </c>
      <c r="O25" s="562">
        <v>1.914</v>
      </c>
      <c r="P25" s="562">
        <v>1.302</v>
      </c>
      <c r="Q25" s="562">
        <v>0.554</v>
      </c>
      <c r="R25" s="562">
        <v>0.524</v>
      </c>
      <c r="S25" s="572" t="s">
        <v>514</v>
      </c>
      <c r="T25" s="384" t="s">
        <v>76</v>
      </c>
    </row>
    <row r="26" spans="1:20" ht="24" customHeight="1">
      <c r="A26" s="474" t="s">
        <v>988</v>
      </c>
      <c r="B26" s="567">
        <v>1.167</v>
      </c>
      <c r="C26" s="562">
        <v>1.533</v>
      </c>
      <c r="D26" s="562">
        <v>3.285</v>
      </c>
      <c r="E26" s="562">
        <v>0.42</v>
      </c>
      <c r="F26" s="562">
        <v>1.42</v>
      </c>
      <c r="G26" s="562">
        <v>1.166</v>
      </c>
      <c r="H26" s="562">
        <v>0.527</v>
      </c>
      <c r="I26" s="562">
        <v>0.984</v>
      </c>
      <c r="J26" s="562">
        <v>2.553</v>
      </c>
      <c r="K26" s="562">
        <v>0.555</v>
      </c>
      <c r="L26" s="573" t="s">
        <v>514</v>
      </c>
      <c r="M26" s="562">
        <v>0.867</v>
      </c>
      <c r="N26" s="562">
        <v>1.315</v>
      </c>
      <c r="O26" s="562">
        <v>2.815</v>
      </c>
      <c r="P26" s="562">
        <v>1.397</v>
      </c>
      <c r="Q26" s="562">
        <v>0.858</v>
      </c>
      <c r="R26" s="562">
        <v>3.391</v>
      </c>
      <c r="S26" s="575">
        <v>0</v>
      </c>
      <c r="T26" s="384" t="s">
        <v>182</v>
      </c>
    </row>
    <row r="27" spans="1:20" ht="24" customHeight="1">
      <c r="A27" s="474" t="s">
        <v>989</v>
      </c>
      <c r="B27" s="567">
        <v>0.556</v>
      </c>
      <c r="C27" s="562">
        <v>1.697</v>
      </c>
      <c r="D27" s="562">
        <v>2.353</v>
      </c>
      <c r="E27" s="562">
        <v>-0.697</v>
      </c>
      <c r="F27" s="573" t="s">
        <v>514</v>
      </c>
      <c r="G27" s="562">
        <v>3.811</v>
      </c>
      <c r="H27" s="562">
        <v>2.451</v>
      </c>
      <c r="I27" s="562">
        <v>1.771</v>
      </c>
      <c r="J27" s="562">
        <v>2.145</v>
      </c>
      <c r="K27" s="562">
        <v>1.083</v>
      </c>
      <c r="L27" s="562">
        <v>0.013</v>
      </c>
      <c r="M27" s="562">
        <v>2.338</v>
      </c>
      <c r="N27" s="562">
        <v>1.042</v>
      </c>
      <c r="O27" s="562">
        <v>1.485</v>
      </c>
      <c r="P27" s="562">
        <v>1.769</v>
      </c>
      <c r="Q27" s="562">
        <v>2.077</v>
      </c>
      <c r="R27" s="573">
        <v>0</v>
      </c>
      <c r="S27" s="572" t="s">
        <v>514</v>
      </c>
      <c r="T27" s="440" t="s">
        <v>183</v>
      </c>
    </row>
    <row r="28" spans="1:20" ht="24" customHeight="1">
      <c r="A28" s="474" t="s">
        <v>990</v>
      </c>
      <c r="B28" s="567">
        <v>1.309</v>
      </c>
      <c r="C28" s="562">
        <v>1.553</v>
      </c>
      <c r="D28" s="562">
        <v>1.722</v>
      </c>
      <c r="E28" s="562">
        <v>2.162</v>
      </c>
      <c r="F28" s="562">
        <v>0.249</v>
      </c>
      <c r="G28" s="562">
        <v>1.291</v>
      </c>
      <c r="H28" s="562">
        <v>0.994</v>
      </c>
      <c r="I28" s="562">
        <v>1.558</v>
      </c>
      <c r="J28" s="562">
        <v>1.888</v>
      </c>
      <c r="K28" s="562">
        <v>1.02</v>
      </c>
      <c r="L28" s="573" t="s">
        <v>514</v>
      </c>
      <c r="M28" s="562">
        <v>1.426</v>
      </c>
      <c r="N28" s="562">
        <v>1.314</v>
      </c>
      <c r="O28" s="562">
        <v>2.097</v>
      </c>
      <c r="P28" s="562">
        <v>1.887</v>
      </c>
      <c r="Q28" s="562">
        <v>1.545</v>
      </c>
      <c r="R28" s="562">
        <v>0.449</v>
      </c>
      <c r="S28" s="572" t="s">
        <v>514</v>
      </c>
      <c r="T28" s="384" t="s">
        <v>184</v>
      </c>
    </row>
    <row r="29" spans="1:20" ht="24" customHeight="1">
      <c r="A29" s="474" t="s">
        <v>991</v>
      </c>
      <c r="B29" s="567">
        <v>0.167</v>
      </c>
      <c r="C29" s="562">
        <v>1.733</v>
      </c>
      <c r="D29" s="562">
        <v>1.612</v>
      </c>
      <c r="E29" s="562">
        <v>1.635</v>
      </c>
      <c r="F29" s="562">
        <v>3.811</v>
      </c>
      <c r="G29" s="562">
        <v>1.323</v>
      </c>
      <c r="H29" s="562">
        <v>1.264</v>
      </c>
      <c r="I29" s="562">
        <v>1.659</v>
      </c>
      <c r="J29" s="562">
        <v>1.741</v>
      </c>
      <c r="K29" s="562">
        <v>1.789</v>
      </c>
      <c r="L29" s="562">
        <v>1.359</v>
      </c>
      <c r="M29" s="562">
        <v>1.409</v>
      </c>
      <c r="N29" s="562">
        <v>1.797</v>
      </c>
      <c r="O29" s="562">
        <v>1.483</v>
      </c>
      <c r="P29" s="562">
        <v>1.743</v>
      </c>
      <c r="Q29" s="562">
        <v>1.115</v>
      </c>
      <c r="R29" s="562">
        <v>4.641</v>
      </c>
      <c r="S29" s="575">
        <v>0</v>
      </c>
      <c r="T29" s="384" t="s">
        <v>77</v>
      </c>
    </row>
    <row r="30" spans="1:20" ht="24" customHeight="1">
      <c r="A30" s="474" t="s">
        <v>992</v>
      </c>
      <c r="B30" s="567">
        <v>0.705</v>
      </c>
      <c r="C30" s="562">
        <v>1.681</v>
      </c>
      <c r="D30" s="562">
        <v>2.427</v>
      </c>
      <c r="E30" s="562">
        <v>1.995</v>
      </c>
      <c r="F30" s="562">
        <v>3.377</v>
      </c>
      <c r="G30" s="562">
        <v>2.649</v>
      </c>
      <c r="H30" s="562">
        <v>1.165</v>
      </c>
      <c r="I30" s="562">
        <v>0.684</v>
      </c>
      <c r="J30" s="562">
        <v>2</v>
      </c>
      <c r="K30" s="562">
        <v>1.232</v>
      </c>
      <c r="L30" s="562">
        <v>1.134</v>
      </c>
      <c r="M30" s="562">
        <v>2.426</v>
      </c>
      <c r="N30" s="562">
        <v>0.886</v>
      </c>
      <c r="O30" s="562">
        <v>2.251</v>
      </c>
      <c r="P30" s="562">
        <v>0.875</v>
      </c>
      <c r="Q30" s="562">
        <v>0.948</v>
      </c>
      <c r="R30" s="562">
        <v>2.138</v>
      </c>
      <c r="S30" s="563">
        <v>3.327</v>
      </c>
      <c r="T30" s="384" t="s">
        <v>24</v>
      </c>
    </row>
    <row r="31" spans="1:20" ht="7.5" customHeight="1" thickBot="1">
      <c r="A31" s="441"/>
      <c r="B31" s="576"/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77"/>
      <c r="T31" s="444"/>
    </row>
    <row r="32" spans="1:20" ht="9.75" customHeight="1" thickTop="1">
      <c r="A32" s="414"/>
      <c r="T32" s="420"/>
    </row>
    <row r="33" spans="1:20" ht="12" customHeight="1">
      <c r="A33" s="419" t="s">
        <v>672</v>
      </c>
      <c r="K33" s="578" t="s">
        <v>673</v>
      </c>
      <c r="T33" s="420"/>
    </row>
    <row r="34" spans="1:20" ht="12" customHeight="1">
      <c r="A34" s="419" t="s">
        <v>674</v>
      </c>
      <c r="K34" s="578" t="s">
        <v>675</v>
      </c>
      <c r="T34" s="420"/>
    </row>
    <row r="35" spans="1:20" ht="12" customHeight="1">
      <c r="A35" s="579" t="s">
        <v>676</v>
      </c>
      <c r="B35" s="579"/>
      <c r="C35" s="579"/>
      <c r="K35" s="580" t="s">
        <v>677</v>
      </c>
      <c r="L35" s="580"/>
      <c r="M35" s="580"/>
      <c r="T35" s="413"/>
    </row>
  </sheetData>
  <sheetProtection/>
  <mergeCells count="8">
    <mergeCell ref="A3:J3"/>
    <mergeCell ref="K3:T3"/>
    <mergeCell ref="A6:A7"/>
    <mergeCell ref="B6:C7"/>
    <mergeCell ref="D6:L6"/>
    <mergeCell ref="M6:S6"/>
    <mergeCell ref="T6:T7"/>
    <mergeCell ref="O7:P7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P43"/>
  <sheetViews>
    <sheetView view="pageBreakPreview" zoomScaleNormal="130" zoomScaleSheetLayoutView="100" zoomScalePageLayoutView="0" workbookViewId="0" topLeftCell="A1">
      <pane xSplit="1" ySplit="11" topLeftCell="B24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F4" sqref="F4"/>
    </sheetView>
  </sheetViews>
  <sheetFormatPr defaultColWidth="7.99609375" defaultRowHeight="13.5"/>
  <cols>
    <col min="1" max="1" width="10.77734375" style="688" customWidth="1"/>
    <col min="2" max="5" width="9.5546875" style="688" customWidth="1"/>
    <col min="6" max="7" width="9.3359375" style="690" customWidth="1"/>
    <col min="8" max="12" width="9.5546875" style="690" customWidth="1"/>
    <col min="13" max="13" width="9.5546875" style="694" customWidth="1"/>
    <col min="14" max="14" width="10.3359375" style="688" customWidth="1"/>
    <col min="15" max="15" width="10.77734375" style="688" customWidth="1"/>
    <col min="16" max="17" width="14.4453125" style="694" customWidth="1"/>
    <col min="18" max="18" width="13.99609375" style="690" customWidth="1"/>
    <col min="19" max="19" width="13.99609375" style="688" customWidth="1"/>
    <col min="20" max="25" width="9.5546875" style="690" customWidth="1"/>
    <col min="26" max="26" width="10.3359375" style="688" customWidth="1"/>
    <col min="27" max="27" width="10.77734375" style="690" customWidth="1"/>
    <col min="28" max="29" width="9.5546875" style="688" customWidth="1"/>
    <col min="30" max="31" width="9.5546875" style="690" customWidth="1"/>
    <col min="32" max="33" width="9.3359375" style="690" customWidth="1"/>
    <col min="34" max="37" width="7.3359375" style="690" customWidth="1"/>
    <col min="38" max="41" width="6.99609375" style="690" customWidth="1"/>
    <col min="42" max="42" width="10.3359375" style="688" customWidth="1"/>
    <col min="43" max="43" width="0.671875" style="690" customWidth="1"/>
    <col min="44" max="16384" width="7.99609375" style="690" customWidth="1"/>
  </cols>
  <sheetData>
    <row r="1" spans="1:42" s="583" customFormat="1" ht="11.25" customHeight="1">
      <c r="A1" s="581" t="s">
        <v>738</v>
      </c>
      <c r="B1" s="582"/>
      <c r="C1" s="582"/>
      <c r="D1" s="582"/>
      <c r="E1" s="582"/>
      <c r="M1" s="584"/>
      <c r="N1" s="585" t="s">
        <v>689</v>
      </c>
      <c r="O1" s="581" t="s">
        <v>583</v>
      </c>
      <c r="P1" s="584"/>
      <c r="Q1" s="584"/>
      <c r="S1" s="582"/>
      <c r="Z1" s="585" t="s">
        <v>739</v>
      </c>
      <c r="AA1" s="586" t="s">
        <v>584</v>
      </c>
      <c r="AB1" s="582"/>
      <c r="AC1" s="582"/>
      <c r="AP1" s="585" t="s">
        <v>1085</v>
      </c>
    </row>
    <row r="2" spans="1:42" s="589" customFormat="1" ht="12" customHeight="1">
      <c r="A2" s="587"/>
      <c r="B2" s="588"/>
      <c r="C2" s="588"/>
      <c r="D2" s="588"/>
      <c r="E2" s="588"/>
      <c r="M2" s="547"/>
      <c r="N2" s="590"/>
      <c r="O2" s="587"/>
      <c r="P2" s="547"/>
      <c r="Q2" s="547"/>
      <c r="S2" s="588"/>
      <c r="Z2" s="590"/>
      <c r="AA2" s="591"/>
      <c r="AB2" s="588"/>
      <c r="AC2" s="588"/>
      <c r="AP2" s="590"/>
    </row>
    <row r="3" spans="1:42" s="592" customFormat="1" ht="21.75" customHeight="1">
      <c r="A3" s="1678" t="s">
        <v>993</v>
      </c>
      <c r="B3" s="1678"/>
      <c r="C3" s="1678"/>
      <c r="D3" s="1678"/>
      <c r="E3" s="1678"/>
      <c r="F3" s="1678"/>
      <c r="G3" s="1678"/>
      <c r="H3" s="1670" t="s">
        <v>680</v>
      </c>
      <c r="I3" s="1670"/>
      <c r="J3" s="1670"/>
      <c r="K3" s="1670"/>
      <c r="L3" s="1670"/>
      <c r="M3" s="1670"/>
      <c r="N3" s="1670"/>
      <c r="O3" s="1678" t="s">
        <v>681</v>
      </c>
      <c r="P3" s="1671"/>
      <c r="Q3" s="1671"/>
      <c r="R3" s="1671"/>
      <c r="S3" s="1671"/>
      <c r="T3" s="1670" t="s">
        <v>13</v>
      </c>
      <c r="U3" s="1670"/>
      <c r="V3" s="1670"/>
      <c r="W3" s="1670"/>
      <c r="X3" s="1670"/>
      <c r="Y3" s="1670"/>
      <c r="Z3" s="1670"/>
      <c r="AA3" s="1678" t="s">
        <v>681</v>
      </c>
      <c r="AB3" s="1671"/>
      <c r="AC3" s="1671"/>
      <c r="AD3" s="1671"/>
      <c r="AE3" s="1671"/>
      <c r="AF3" s="1671"/>
      <c r="AG3" s="1671"/>
      <c r="AH3" s="1670" t="s">
        <v>682</v>
      </c>
      <c r="AI3" s="1671"/>
      <c r="AJ3" s="1671"/>
      <c r="AK3" s="1671"/>
      <c r="AL3" s="1671"/>
      <c r="AM3" s="1671"/>
      <c r="AN3" s="1671"/>
      <c r="AO3" s="1671"/>
      <c r="AP3" s="1671"/>
    </row>
    <row r="4" spans="1:42" s="598" customFormat="1" ht="12.75" customHeight="1">
      <c r="A4" s="593"/>
      <c r="B4" s="593"/>
      <c r="C4" s="593"/>
      <c r="D4" s="593"/>
      <c r="E4" s="593"/>
      <c r="F4" s="593"/>
      <c r="G4" s="593"/>
      <c r="H4" s="593"/>
      <c r="I4" s="593"/>
      <c r="J4" s="593"/>
      <c r="K4" s="594"/>
      <c r="L4" s="594"/>
      <c r="M4" s="594"/>
      <c r="N4" s="594"/>
      <c r="O4" s="593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5"/>
      <c r="AB4" s="596"/>
      <c r="AC4" s="596"/>
      <c r="AD4" s="597"/>
      <c r="AE4" s="597"/>
      <c r="AF4" s="597"/>
      <c r="AG4" s="597"/>
      <c r="AH4" s="597"/>
      <c r="AI4" s="594"/>
      <c r="AJ4" s="594"/>
      <c r="AK4" s="594"/>
      <c r="AL4" s="594"/>
      <c r="AM4" s="594"/>
      <c r="AN4" s="594"/>
      <c r="AO4" s="594"/>
      <c r="AP4" s="594"/>
    </row>
    <row r="5" spans="1:42" s="589" customFormat="1" ht="12.75" customHeight="1" thickBot="1">
      <c r="A5" s="599" t="s">
        <v>994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1"/>
      <c r="N5" s="602" t="s">
        <v>995</v>
      </c>
      <c r="O5" s="599" t="s">
        <v>994</v>
      </c>
      <c r="P5" s="601"/>
      <c r="Q5" s="601"/>
      <c r="R5" s="600"/>
      <c r="S5" s="600"/>
      <c r="T5" s="600"/>
      <c r="U5" s="600"/>
      <c r="V5" s="600"/>
      <c r="W5" s="600"/>
      <c r="X5" s="600"/>
      <c r="Y5" s="600"/>
      <c r="Z5" s="602" t="s">
        <v>995</v>
      </c>
      <c r="AA5" s="599" t="s">
        <v>994</v>
      </c>
      <c r="AB5" s="600"/>
      <c r="AC5" s="600"/>
      <c r="AD5" s="600"/>
      <c r="AE5" s="600"/>
      <c r="AF5" s="600"/>
      <c r="AG5" s="600"/>
      <c r="AH5" s="600"/>
      <c r="AI5" s="600"/>
      <c r="AJ5" s="600"/>
      <c r="AK5" s="600"/>
      <c r="AL5" s="600"/>
      <c r="AM5" s="600"/>
      <c r="AN5" s="600"/>
      <c r="AO5" s="600"/>
      <c r="AP5" s="602" t="s">
        <v>995</v>
      </c>
    </row>
    <row r="6" spans="1:42" s="589" customFormat="1" ht="15.75" customHeight="1" thickTop="1">
      <c r="A6" s="594"/>
      <c r="B6" s="603"/>
      <c r="C6" s="604"/>
      <c r="D6" s="605" t="s">
        <v>996</v>
      </c>
      <c r="E6" s="606"/>
      <c r="F6" s="607"/>
      <c r="G6" s="608"/>
      <c r="H6" s="608" t="s">
        <v>683</v>
      </c>
      <c r="I6" s="608"/>
      <c r="J6" s="608"/>
      <c r="K6" s="608"/>
      <c r="L6" s="608"/>
      <c r="M6" s="606"/>
      <c r="N6" s="609"/>
      <c r="O6" s="610"/>
      <c r="P6" s="611" t="s">
        <v>684</v>
      </c>
      <c r="Q6" s="612"/>
      <c r="R6" s="612"/>
      <c r="S6" s="612"/>
      <c r="T6" s="608" t="s">
        <v>683</v>
      </c>
      <c r="U6" s="608"/>
      <c r="V6" s="608"/>
      <c r="W6" s="608"/>
      <c r="X6" s="613"/>
      <c r="Y6" s="604"/>
      <c r="Z6" s="609"/>
      <c r="AA6" s="610"/>
      <c r="AB6" s="614" t="s">
        <v>997</v>
      </c>
      <c r="AC6" s="604"/>
      <c r="AD6" s="603"/>
      <c r="AE6" s="615"/>
      <c r="AF6" s="615"/>
      <c r="AG6" s="615"/>
      <c r="AH6" s="595" t="s">
        <v>683</v>
      </c>
      <c r="AI6" s="595"/>
      <c r="AJ6" s="595"/>
      <c r="AK6" s="595"/>
      <c r="AL6" s="595"/>
      <c r="AM6" s="595"/>
      <c r="AN6" s="595"/>
      <c r="AO6" s="616"/>
      <c r="AP6" s="617"/>
    </row>
    <row r="7" spans="1:42" s="589" customFormat="1" ht="15.75" customHeight="1">
      <c r="A7" s="618" t="s">
        <v>244</v>
      </c>
      <c r="B7" s="619" t="s">
        <v>998</v>
      </c>
      <c r="C7" s="616"/>
      <c r="D7" s="620" t="s">
        <v>999</v>
      </c>
      <c r="E7" s="621"/>
      <c r="F7" s="612"/>
      <c r="G7" s="612"/>
      <c r="H7" s="612" t="s">
        <v>685</v>
      </c>
      <c r="I7" s="622"/>
      <c r="J7" s="612"/>
      <c r="K7" s="612"/>
      <c r="L7" s="595"/>
      <c r="M7" s="612"/>
      <c r="N7" s="623" t="s">
        <v>247</v>
      </c>
      <c r="O7" s="624" t="s">
        <v>244</v>
      </c>
      <c r="P7" s="620" t="s">
        <v>1000</v>
      </c>
      <c r="Q7" s="612"/>
      <c r="R7" s="621"/>
      <c r="S7" s="625"/>
      <c r="T7" s="1681" t="s">
        <v>686</v>
      </c>
      <c r="U7" s="1682"/>
      <c r="V7" s="1674" t="s">
        <v>263</v>
      </c>
      <c r="W7" s="1675"/>
      <c r="X7" s="1674" t="s">
        <v>48</v>
      </c>
      <c r="Y7" s="1675"/>
      <c r="Z7" s="623" t="s">
        <v>247</v>
      </c>
      <c r="AA7" s="624" t="s">
        <v>244</v>
      </c>
      <c r="AB7" s="626"/>
      <c r="AC7" s="612"/>
      <c r="AD7" s="620"/>
      <c r="AE7" s="612"/>
      <c r="AF7" s="620"/>
      <c r="AG7" s="612"/>
      <c r="AH7" s="620"/>
      <c r="AI7" s="620"/>
      <c r="AJ7" s="620"/>
      <c r="AK7" s="612"/>
      <c r="AL7" s="620"/>
      <c r="AM7" s="612"/>
      <c r="AN7" s="620"/>
      <c r="AO7" s="622"/>
      <c r="AP7" s="623" t="s">
        <v>247</v>
      </c>
    </row>
    <row r="8" spans="1:42" s="589" customFormat="1" ht="15.75" customHeight="1">
      <c r="A8" s="594"/>
      <c r="B8" s="1672" t="s">
        <v>264</v>
      </c>
      <c r="C8" s="1673"/>
      <c r="D8" s="627" t="s">
        <v>1001</v>
      </c>
      <c r="E8" s="628"/>
      <c r="F8" s="1674" t="s">
        <v>265</v>
      </c>
      <c r="G8" s="1675"/>
      <c r="H8" s="629" t="s">
        <v>266</v>
      </c>
      <c r="I8" s="616"/>
      <c r="J8" s="630" t="s">
        <v>267</v>
      </c>
      <c r="K8" s="616"/>
      <c r="L8" s="630" t="s">
        <v>268</v>
      </c>
      <c r="M8" s="628"/>
      <c r="O8" s="631"/>
      <c r="P8" s="632" t="s">
        <v>269</v>
      </c>
      <c r="Q8" s="633"/>
      <c r="R8" s="1676" t="s">
        <v>270</v>
      </c>
      <c r="S8" s="1677"/>
      <c r="T8" s="1683"/>
      <c r="U8" s="1684"/>
      <c r="V8" s="1685"/>
      <c r="W8" s="1686"/>
      <c r="X8" s="1685"/>
      <c r="Y8" s="1686"/>
      <c r="AA8" s="634"/>
      <c r="AB8" s="619" t="s">
        <v>998</v>
      </c>
      <c r="AC8" s="616"/>
      <c r="AD8" s="627" t="s">
        <v>126</v>
      </c>
      <c r="AE8" s="616"/>
      <c r="AF8" s="1674" t="s">
        <v>127</v>
      </c>
      <c r="AG8" s="1675"/>
      <c r="AH8" s="630" t="s">
        <v>1002</v>
      </c>
      <c r="AI8" s="635"/>
      <c r="AJ8" s="627" t="s">
        <v>1003</v>
      </c>
      <c r="AK8" s="616"/>
      <c r="AL8" s="627" t="s">
        <v>284</v>
      </c>
      <c r="AM8" s="616"/>
      <c r="AN8" s="627" t="s">
        <v>1004</v>
      </c>
      <c r="AO8" s="616"/>
      <c r="AP8" s="623"/>
    </row>
    <row r="9" spans="1:42" s="589" customFormat="1" ht="15.75" customHeight="1">
      <c r="A9" s="618" t="s">
        <v>258</v>
      </c>
      <c r="B9" s="636"/>
      <c r="C9" s="637"/>
      <c r="D9" s="612" t="s">
        <v>49</v>
      </c>
      <c r="E9" s="622"/>
      <c r="F9" s="1679" t="s">
        <v>81</v>
      </c>
      <c r="G9" s="1680"/>
      <c r="H9" s="638" t="s">
        <v>173</v>
      </c>
      <c r="I9" s="622"/>
      <c r="J9" s="639" t="s">
        <v>177</v>
      </c>
      <c r="K9" s="622"/>
      <c r="L9" s="639" t="s">
        <v>50</v>
      </c>
      <c r="M9" s="622"/>
      <c r="N9" s="623" t="s">
        <v>223</v>
      </c>
      <c r="O9" s="624" t="s">
        <v>258</v>
      </c>
      <c r="P9" s="640" t="s">
        <v>51</v>
      </c>
      <c r="Q9" s="641"/>
      <c r="R9" s="642" t="s">
        <v>82</v>
      </c>
      <c r="S9" s="641"/>
      <c r="T9" s="639" t="s">
        <v>178</v>
      </c>
      <c r="U9" s="622"/>
      <c r="V9" s="612" t="s">
        <v>16</v>
      </c>
      <c r="W9" s="622"/>
      <c r="X9" s="612" t="s">
        <v>489</v>
      </c>
      <c r="Y9" s="622"/>
      <c r="Z9" s="623" t="s">
        <v>223</v>
      </c>
      <c r="AA9" s="624" t="s">
        <v>258</v>
      </c>
      <c r="AB9" s="639" t="s">
        <v>264</v>
      </c>
      <c r="AC9" s="622"/>
      <c r="AD9" s="612" t="s">
        <v>52</v>
      </c>
      <c r="AE9" s="622"/>
      <c r="AF9" s="1679" t="s">
        <v>179</v>
      </c>
      <c r="AG9" s="1680"/>
      <c r="AH9" s="639" t="s">
        <v>53</v>
      </c>
      <c r="AI9" s="622"/>
      <c r="AJ9" s="612" t="s">
        <v>54</v>
      </c>
      <c r="AK9" s="622"/>
      <c r="AL9" s="612" t="s">
        <v>83</v>
      </c>
      <c r="AM9" s="622"/>
      <c r="AN9" s="612" t="s">
        <v>252</v>
      </c>
      <c r="AO9" s="622"/>
      <c r="AP9" s="623" t="s">
        <v>223</v>
      </c>
    </row>
    <row r="10" spans="1:42" s="589" customFormat="1" ht="15.75" customHeight="1">
      <c r="A10" s="594"/>
      <c r="B10" s="643" t="s">
        <v>117</v>
      </c>
      <c r="C10" s="635" t="s">
        <v>118</v>
      </c>
      <c r="D10" s="629" t="s">
        <v>117</v>
      </c>
      <c r="E10" s="635" t="s">
        <v>118</v>
      </c>
      <c r="F10" s="629" t="s">
        <v>117</v>
      </c>
      <c r="G10" s="624" t="s">
        <v>118</v>
      </c>
      <c r="H10" s="629" t="s">
        <v>117</v>
      </c>
      <c r="I10" s="635" t="s">
        <v>118</v>
      </c>
      <c r="J10" s="629" t="s">
        <v>117</v>
      </c>
      <c r="K10" s="635" t="s">
        <v>118</v>
      </c>
      <c r="L10" s="629" t="s">
        <v>117</v>
      </c>
      <c r="M10" s="635" t="s">
        <v>118</v>
      </c>
      <c r="N10" s="623"/>
      <c r="O10" s="594"/>
      <c r="P10" s="629" t="s">
        <v>117</v>
      </c>
      <c r="Q10" s="635" t="s">
        <v>118</v>
      </c>
      <c r="R10" s="629" t="s">
        <v>117</v>
      </c>
      <c r="S10" s="635" t="s">
        <v>118</v>
      </c>
      <c r="T10" s="629" t="s">
        <v>117</v>
      </c>
      <c r="U10" s="635" t="s">
        <v>118</v>
      </c>
      <c r="V10" s="629" t="s">
        <v>117</v>
      </c>
      <c r="W10" s="635" t="s">
        <v>118</v>
      </c>
      <c r="X10" s="644" t="s">
        <v>117</v>
      </c>
      <c r="Y10" s="635" t="s">
        <v>118</v>
      </c>
      <c r="Z10" s="623"/>
      <c r="AA10" s="631"/>
      <c r="AB10" s="629" t="s">
        <v>117</v>
      </c>
      <c r="AC10" s="635" t="s">
        <v>118</v>
      </c>
      <c r="AD10" s="629" t="s">
        <v>117</v>
      </c>
      <c r="AE10" s="635" t="s">
        <v>118</v>
      </c>
      <c r="AF10" s="629" t="s">
        <v>117</v>
      </c>
      <c r="AG10" s="645" t="s">
        <v>118</v>
      </c>
      <c r="AH10" s="629" t="s">
        <v>117</v>
      </c>
      <c r="AI10" s="635" t="s">
        <v>118</v>
      </c>
      <c r="AJ10" s="629" t="s">
        <v>117</v>
      </c>
      <c r="AK10" s="635" t="s">
        <v>118</v>
      </c>
      <c r="AL10" s="629" t="s">
        <v>117</v>
      </c>
      <c r="AM10" s="635" t="s">
        <v>118</v>
      </c>
      <c r="AN10" s="629" t="s">
        <v>117</v>
      </c>
      <c r="AO10" s="635" t="s">
        <v>118</v>
      </c>
      <c r="AP10" s="623"/>
    </row>
    <row r="11" spans="1:42" s="589" customFormat="1" ht="15.75" customHeight="1">
      <c r="A11" s="646"/>
      <c r="B11" s="638" t="s">
        <v>411</v>
      </c>
      <c r="C11" s="622" t="s">
        <v>271</v>
      </c>
      <c r="D11" s="638" t="s">
        <v>411</v>
      </c>
      <c r="E11" s="622" t="s">
        <v>271</v>
      </c>
      <c r="F11" s="638" t="s">
        <v>411</v>
      </c>
      <c r="G11" s="637" t="s">
        <v>271</v>
      </c>
      <c r="H11" s="638" t="s">
        <v>411</v>
      </c>
      <c r="I11" s="622" t="s">
        <v>271</v>
      </c>
      <c r="J11" s="638" t="s">
        <v>411</v>
      </c>
      <c r="K11" s="622" t="s">
        <v>271</v>
      </c>
      <c r="L11" s="638" t="s">
        <v>411</v>
      </c>
      <c r="M11" s="622" t="s">
        <v>271</v>
      </c>
      <c r="N11" s="647"/>
      <c r="O11" s="646"/>
      <c r="P11" s="638" t="s">
        <v>411</v>
      </c>
      <c r="Q11" s="622" t="s">
        <v>271</v>
      </c>
      <c r="R11" s="638" t="s">
        <v>411</v>
      </c>
      <c r="S11" s="622" t="s">
        <v>271</v>
      </c>
      <c r="T11" s="638" t="s">
        <v>411</v>
      </c>
      <c r="U11" s="622" t="s">
        <v>271</v>
      </c>
      <c r="V11" s="638" t="s">
        <v>411</v>
      </c>
      <c r="W11" s="622" t="s">
        <v>271</v>
      </c>
      <c r="X11" s="638" t="s">
        <v>411</v>
      </c>
      <c r="Y11" s="622" t="s">
        <v>271</v>
      </c>
      <c r="Z11" s="647"/>
      <c r="AA11" s="646"/>
      <c r="AB11" s="638" t="s">
        <v>411</v>
      </c>
      <c r="AC11" s="622" t="s">
        <v>271</v>
      </c>
      <c r="AD11" s="638" t="s">
        <v>411</v>
      </c>
      <c r="AE11" s="622" t="s">
        <v>271</v>
      </c>
      <c r="AF11" s="638" t="s">
        <v>411</v>
      </c>
      <c r="AG11" s="648" t="s">
        <v>271</v>
      </c>
      <c r="AH11" s="638" t="s">
        <v>411</v>
      </c>
      <c r="AI11" s="622" t="s">
        <v>271</v>
      </c>
      <c r="AJ11" s="638" t="s">
        <v>411</v>
      </c>
      <c r="AK11" s="622" t="s">
        <v>271</v>
      </c>
      <c r="AL11" s="638" t="s">
        <v>411</v>
      </c>
      <c r="AM11" s="622" t="s">
        <v>271</v>
      </c>
      <c r="AN11" s="638" t="s">
        <v>411</v>
      </c>
      <c r="AO11" s="622" t="s">
        <v>271</v>
      </c>
      <c r="AP11" s="647"/>
    </row>
    <row r="12" spans="1:42" s="589" customFormat="1" ht="21" customHeight="1">
      <c r="A12" s="649" t="s">
        <v>221</v>
      </c>
      <c r="B12" s="650">
        <v>155964</v>
      </c>
      <c r="C12" s="650">
        <v>225208</v>
      </c>
      <c r="D12" s="650">
        <v>76189</v>
      </c>
      <c r="E12" s="650">
        <v>38226</v>
      </c>
      <c r="F12" s="650">
        <v>56604</v>
      </c>
      <c r="G12" s="650">
        <v>16327</v>
      </c>
      <c r="H12" s="650">
        <v>3661</v>
      </c>
      <c r="I12" s="650">
        <v>685</v>
      </c>
      <c r="J12" s="650">
        <v>2006</v>
      </c>
      <c r="K12" s="650">
        <v>2832</v>
      </c>
      <c r="L12" s="650">
        <v>11213</v>
      </c>
      <c r="M12" s="650">
        <v>13051</v>
      </c>
      <c r="N12" s="651" t="s">
        <v>221</v>
      </c>
      <c r="O12" s="649" t="s">
        <v>221</v>
      </c>
      <c r="P12" s="650">
        <v>193</v>
      </c>
      <c r="Q12" s="650">
        <v>863</v>
      </c>
      <c r="R12" s="650">
        <v>2512</v>
      </c>
      <c r="S12" s="650">
        <v>4468</v>
      </c>
      <c r="T12" s="652">
        <v>55000</v>
      </c>
      <c r="U12" s="652">
        <v>93094</v>
      </c>
      <c r="V12" s="652">
        <v>23116</v>
      </c>
      <c r="W12" s="652">
        <v>87734</v>
      </c>
      <c r="X12" s="652">
        <v>1659</v>
      </c>
      <c r="Y12" s="652">
        <v>6154</v>
      </c>
      <c r="Z12" s="651" t="s">
        <v>221</v>
      </c>
      <c r="AA12" s="649" t="s">
        <v>221</v>
      </c>
      <c r="AB12" s="652">
        <v>155965</v>
      </c>
      <c r="AC12" s="650">
        <v>225213</v>
      </c>
      <c r="AD12" s="650">
        <v>23532</v>
      </c>
      <c r="AE12" s="650">
        <v>21803</v>
      </c>
      <c r="AF12" s="650">
        <v>28949</v>
      </c>
      <c r="AG12" s="650">
        <v>50574</v>
      </c>
      <c r="AH12" s="650">
        <v>75272</v>
      </c>
      <c r="AI12" s="650">
        <v>17937</v>
      </c>
      <c r="AJ12" s="650">
        <v>20541</v>
      </c>
      <c r="AK12" s="650">
        <v>117959</v>
      </c>
      <c r="AL12" s="650">
        <v>605</v>
      </c>
      <c r="AM12" s="650">
        <v>2083</v>
      </c>
      <c r="AN12" s="650">
        <v>7066</v>
      </c>
      <c r="AO12" s="650">
        <v>14857</v>
      </c>
      <c r="AP12" s="651" t="s">
        <v>221</v>
      </c>
    </row>
    <row r="13" spans="1:42" s="589" customFormat="1" ht="21" customHeight="1">
      <c r="A13" s="649" t="s">
        <v>222</v>
      </c>
      <c r="B13" s="650">
        <v>164013</v>
      </c>
      <c r="C13" s="650">
        <v>180336</v>
      </c>
      <c r="D13" s="650">
        <v>80079</v>
      </c>
      <c r="E13" s="650">
        <v>30587</v>
      </c>
      <c r="F13" s="650">
        <v>57378</v>
      </c>
      <c r="G13" s="650">
        <v>11371</v>
      </c>
      <c r="H13" s="650">
        <v>3180</v>
      </c>
      <c r="I13" s="650">
        <v>465</v>
      </c>
      <c r="J13" s="650">
        <v>3104</v>
      </c>
      <c r="K13" s="650">
        <v>5275</v>
      </c>
      <c r="L13" s="650">
        <v>11410</v>
      </c>
      <c r="M13" s="650">
        <v>10591</v>
      </c>
      <c r="N13" s="651" t="s">
        <v>222</v>
      </c>
      <c r="O13" s="649" t="s">
        <v>222</v>
      </c>
      <c r="P13" s="650">
        <v>247</v>
      </c>
      <c r="Q13" s="650">
        <v>458</v>
      </c>
      <c r="R13" s="650">
        <v>4760</v>
      </c>
      <c r="S13" s="650">
        <v>2427</v>
      </c>
      <c r="T13" s="652">
        <v>59554</v>
      </c>
      <c r="U13" s="652">
        <v>70504</v>
      </c>
      <c r="V13" s="652">
        <v>22988</v>
      </c>
      <c r="W13" s="652">
        <v>73647</v>
      </c>
      <c r="X13" s="652">
        <v>1392</v>
      </c>
      <c r="Y13" s="652">
        <v>5598</v>
      </c>
      <c r="Z13" s="651" t="s">
        <v>222</v>
      </c>
      <c r="AA13" s="649" t="s">
        <v>222</v>
      </c>
      <c r="AB13" s="652">
        <v>164013</v>
      </c>
      <c r="AC13" s="650">
        <v>180336</v>
      </c>
      <c r="AD13" s="650">
        <v>21830</v>
      </c>
      <c r="AE13" s="650">
        <v>19933</v>
      </c>
      <c r="AF13" s="650">
        <v>27511</v>
      </c>
      <c r="AG13" s="650">
        <v>47573</v>
      </c>
      <c r="AH13" s="650">
        <v>87434</v>
      </c>
      <c r="AI13" s="650">
        <v>20728</v>
      </c>
      <c r="AJ13" s="650">
        <v>20719</v>
      </c>
      <c r="AK13" s="650">
        <v>81214</v>
      </c>
      <c r="AL13" s="650">
        <v>805</v>
      </c>
      <c r="AM13" s="650">
        <v>3527</v>
      </c>
      <c r="AN13" s="650">
        <v>5714</v>
      </c>
      <c r="AO13" s="650">
        <v>7361</v>
      </c>
      <c r="AP13" s="651" t="s">
        <v>222</v>
      </c>
    </row>
    <row r="14" spans="1:42" s="589" customFormat="1" ht="21" customHeight="1">
      <c r="A14" s="649" t="s">
        <v>409</v>
      </c>
      <c r="B14" s="650">
        <v>98322</v>
      </c>
      <c r="C14" s="650">
        <v>130081</v>
      </c>
      <c r="D14" s="650">
        <v>46543</v>
      </c>
      <c r="E14" s="650">
        <v>33321</v>
      </c>
      <c r="F14" s="650">
        <v>29837</v>
      </c>
      <c r="G14" s="650">
        <v>10610</v>
      </c>
      <c r="H14" s="650">
        <v>1661</v>
      </c>
      <c r="I14" s="650">
        <v>402</v>
      </c>
      <c r="J14" s="650">
        <v>3824</v>
      </c>
      <c r="K14" s="650">
        <v>10968</v>
      </c>
      <c r="L14" s="650">
        <v>8559</v>
      </c>
      <c r="M14" s="650">
        <v>9045</v>
      </c>
      <c r="N14" s="651" t="s">
        <v>409</v>
      </c>
      <c r="O14" s="649" t="s">
        <v>409</v>
      </c>
      <c r="P14" s="650">
        <v>92</v>
      </c>
      <c r="Q14" s="650">
        <v>662</v>
      </c>
      <c r="R14" s="650">
        <v>2570</v>
      </c>
      <c r="S14" s="650">
        <v>1633</v>
      </c>
      <c r="T14" s="652">
        <v>37102</v>
      </c>
      <c r="U14" s="652">
        <v>49606</v>
      </c>
      <c r="V14" s="652">
        <v>13784</v>
      </c>
      <c r="W14" s="652">
        <v>42291</v>
      </c>
      <c r="X14" s="652">
        <v>893</v>
      </c>
      <c r="Y14" s="652">
        <v>4863</v>
      </c>
      <c r="Z14" s="651" t="s">
        <v>409</v>
      </c>
      <c r="AA14" s="649" t="s">
        <v>409</v>
      </c>
      <c r="AB14" s="652">
        <v>130192</v>
      </c>
      <c r="AC14" s="650">
        <v>178635</v>
      </c>
      <c r="AD14" s="650">
        <v>22094</v>
      </c>
      <c r="AE14" s="650">
        <v>20419</v>
      </c>
      <c r="AF14" s="650">
        <v>26960</v>
      </c>
      <c r="AG14" s="650">
        <v>44557</v>
      </c>
      <c r="AH14" s="650">
        <v>53041</v>
      </c>
      <c r="AI14" s="650">
        <v>23559</v>
      </c>
      <c r="AJ14" s="650">
        <v>19164</v>
      </c>
      <c r="AK14" s="650">
        <v>77881</v>
      </c>
      <c r="AL14" s="650">
        <v>2164</v>
      </c>
      <c r="AM14" s="650">
        <v>4066</v>
      </c>
      <c r="AN14" s="650">
        <v>6769</v>
      </c>
      <c r="AO14" s="650">
        <v>8153</v>
      </c>
      <c r="AP14" s="651" t="s">
        <v>409</v>
      </c>
    </row>
    <row r="15" spans="1:42" s="589" customFormat="1" ht="21" customHeight="1">
      <c r="A15" s="649" t="s">
        <v>500</v>
      </c>
      <c r="B15" s="653">
        <v>88289</v>
      </c>
      <c r="C15" s="653">
        <v>163151</v>
      </c>
      <c r="D15" s="653">
        <v>24058</v>
      </c>
      <c r="E15" s="653">
        <v>28238</v>
      </c>
      <c r="F15" s="653">
        <v>8983</v>
      </c>
      <c r="G15" s="653">
        <v>9437</v>
      </c>
      <c r="H15" s="653">
        <v>1215</v>
      </c>
      <c r="I15" s="653">
        <v>471</v>
      </c>
      <c r="J15" s="653">
        <v>3154</v>
      </c>
      <c r="K15" s="653">
        <v>7049</v>
      </c>
      <c r="L15" s="653">
        <v>9749</v>
      </c>
      <c r="M15" s="653">
        <v>10470</v>
      </c>
      <c r="N15" s="651" t="s">
        <v>500</v>
      </c>
      <c r="O15" s="649" t="s">
        <v>500</v>
      </c>
      <c r="P15" s="653">
        <v>64</v>
      </c>
      <c r="Q15" s="653">
        <v>95</v>
      </c>
      <c r="R15" s="653">
        <v>893</v>
      </c>
      <c r="S15" s="653">
        <v>716</v>
      </c>
      <c r="T15" s="653">
        <v>44002</v>
      </c>
      <c r="U15" s="653">
        <v>63641</v>
      </c>
      <c r="V15" s="653">
        <v>19483</v>
      </c>
      <c r="W15" s="653">
        <v>69700</v>
      </c>
      <c r="X15" s="653">
        <v>746</v>
      </c>
      <c r="Y15" s="653">
        <v>1572</v>
      </c>
      <c r="Z15" s="651" t="s">
        <v>500</v>
      </c>
      <c r="AA15" s="649" t="s">
        <v>500</v>
      </c>
      <c r="AB15" s="654">
        <v>88289</v>
      </c>
      <c r="AC15" s="653">
        <v>163151</v>
      </c>
      <c r="AD15" s="653">
        <v>19200</v>
      </c>
      <c r="AE15" s="653">
        <v>16926</v>
      </c>
      <c r="AF15" s="653">
        <v>25622</v>
      </c>
      <c r="AG15" s="653">
        <v>45801</v>
      </c>
      <c r="AH15" s="653">
        <v>20128</v>
      </c>
      <c r="AI15" s="653">
        <v>13346</v>
      </c>
      <c r="AJ15" s="653">
        <v>16825</v>
      </c>
      <c r="AK15" s="653">
        <v>76283</v>
      </c>
      <c r="AL15" s="653">
        <v>424</v>
      </c>
      <c r="AM15" s="653">
        <v>4982</v>
      </c>
      <c r="AN15" s="653">
        <v>6090</v>
      </c>
      <c r="AO15" s="653">
        <v>5813</v>
      </c>
      <c r="AP15" s="651" t="s">
        <v>500</v>
      </c>
    </row>
    <row r="16" spans="1:42" s="655" customFormat="1" ht="21" customHeight="1">
      <c r="A16" s="649" t="s">
        <v>511</v>
      </c>
      <c r="B16" s="650">
        <v>164805</v>
      </c>
      <c r="C16" s="650">
        <v>176793</v>
      </c>
      <c r="D16" s="650">
        <v>80442</v>
      </c>
      <c r="E16" s="650">
        <v>32749</v>
      </c>
      <c r="F16" s="650">
        <v>58843</v>
      </c>
      <c r="G16" s="650">
        <v>12622</v>
      </c>
      <c r="H16" s="650">
        <v>5579</v>
      </c>
      <c r="I16" s="650">
        <v>583</v>
      </c>
      <c r="J16" s="650">
        <v>1411</v>
      </c>
      <c r="K16" s="650">
        <v>6209</v>
      </c>
      <c r="L16" s="650">
        <v>12572</v>
      </c>
      <c r="M16" s="650">
        <v>11102</v>
      </c>
      <c r="N16" s="651" t="s">
        <v>511</v>
      </c>
      <c r="O16" s="649" t="s">
        <v>511</v>
      </c>
      <c r="P16" s="650">
        <v>96</v>
      </c>
      <c r="Q16" s="650">
        <v>173</v>
      </c>
      <c r="R16" s="650">
        <v>1941</v>
      </c>
      <c r="S16" s="650">
        <v>2060</v>
      </c>
      <c r="T16" s="650">
        <v>62362</v>
      </c>
      <c r="U16" s="650">
        <v>71349</v>
      </c>
      <c r="V16" s="650">
        <v>21230</v>
      </c>
      <c r="W16" s="650">
        <v>69717</v>
      </c>
      <c r="X16" s="650">
        <v>771</v>
      </c>
      <c r="Y16" s="650">
        <v>2978</v>
      </c>
      <c r="Z16" s="651" t="s">
        <v>511</v>
      </c>
      <c r="AA16" s="649" t="s">
        <v>511</v>
      </c>
      <c r="AB16" s="652">
        <v>164774</v>
      </c>
      <c r="AC16" s="650">
        <v>176770</v>
      </c>
      <c r="AD16" s="650">
        <v>22999</v>
      </c>
      <c r="AE16" s="650">
        <v>18562</v>
      </c>
      <c r="AF16" s="650">
        <v>28962</v>
      </c>
      <c r="AG16" s="650">
        <v>47484</v>
      </c>
      <c r="AH16" s="650">
        <v>87311</v>
      </c>
      <c r="AI16" s="650">
        <v>25392</v>
      </c>
      <c r="AJ16" s="650">
        <v>17236</v>
      </c>
      <c r="AK16" s="650">
        <v>72339</v>
      </c>
      <c r="AL16" s="650">
        <v>1014</v>
      </c>
      <c r="AM16" s="650">
        <v>4487</v>
      </c>
      <c r="AN16" s="650">
        <v>7252</v>
      </c>
      <c r="AO16" s="650">
        <v>8506</v>
      </c>
      <c r="AP16" s="651" t="s">
        <v>511</v>
      </c>
    </row>
    <row r="17" spans="1:42" s="655" customFormat="1" ht="21" customHeight="1">
      <c r="A17" s="649">
        <v>2015</v>
      </c>
      <c r="B17" s="650">
        <v>137122</v>
      </c>
      <c r="C17" s="650">
        <v>188746</v>
      </c>
      <c r="D17" s="650">
        <v>52496</v>
      </c>
      <c r="E17" s="650">
        <v>36718</v>
      </c>
      <c r="F17" s="650">
        <v>33388</v>
      </c>
      <c r="G17" s="650">
        <v>17448</v>
      </c>
      <c r="H17" s="650">
        <v>2908</v>
      </c>
      <c r="I17" s="650">
        <v>825</v>
      </c>
      <c r="J17" s="650">
        <v>1438</v>
      </c>
      <c r="K17" s="650">
        <v>4601</v>
      </c>
      <c r="L17" s="650">
        <v>11856</v>
      </c>
      <c r="M17" s="650">
        <v>12191</v>
      </c>
      <c r="N17" s="651">
        <v>2015</v>
      </c>
      <c r="O17" s="649">
        <v>2015</v>
      </c>
      <c r="P17" s="650">
        <v>78</v>
      </c>
      <c r="Q17" s="650">
        <v>97</v>
      </c>
      <c r="R17" s="650">
        <v>2823</v>
      </c>
      <c r="S17" s="650">
        <v>1436.3</v>
      </c>
      <c r="T17" s="650">
        <v>60942</v>
      </c>
      <c r="U17" s="650">
        <v>75424</v>
      </c>
      <c r="V17" s="650">
        <v>23272</v>
      </c>
      <c r="W17" s="650">
        <v>71542</v>
      </c>
      <c r="X17" s="650">
        <v>416</v>
      </c>
      <c r="Y17" s="650">
        <v>2178</v>
      </c>
      <c r="Z17" s="651">
        <v>2015</v>
      </c>
      <c r="AA17" s="649">
        <v>2015</v>
      </c>
      <c r="AB17" s="652">
        <v>137102</v>
      </c>
      <c r="AC17" s="650">
        <v>188751</v>
      </c>
      <c r="AD17" s="650">
        <v>23954</v>
      </c>
      <c r="AE17" s="650">
        <v>20600</v>
      </c>
      <c r="AF17" s="650">
        <v>31116</v>
      </c>
      <c r="AG17" s="650">
        <v>49633</v>
      </c>
      <c r="AH17" s="650">
        <v>52918</v>
      </c>
      <c r="AI17" s="650">
        <v>24056</v>
      </c>
      <c r="AJ17" s="650">
        <v>19970</v>
      </c>
      <c r="AK17" s="650">
        <v>82363</v>
      </c>
      <c r="AL17" s="650">
        <v>1020</v>
      </c>
      <c r="AM17" s="650">
        <v>5050</v>
      </c>
      <c r="AN17" s="650">
        <v>8124</v>
      </c>
      <c r="AO17" s="650">
        <v>7048</v>
      </c>
      <c r="AP17" s="651">
        <v>2015</v>
      </c>
    </row>
    <row r="18" spans="1:42" s="660" customFormat="1" ht="21" customHeight="1">
      <c r="A18" s="656">
        <v>2016</v>
      </c>
      <c r="B18" s="657">
        <v>107393</v>
      </c>
      <c r="C18" s="657">
        <v>168600</v>
      </c>
      <c r="D18" s="657">
        <v>29274</v>
      </c>
      <c r="E18" s="657">
        <v>32784</v>
      </c>
      <c r="F18" s="657">
        <v>13173</v>
      </c>
      <c r="G18" s="657">
        <v>13664</v>
      </c>
      <c r="H18" s="657">
        <v>1142</v>
      </c>
      <c r="I18" s="657">
        <v>497</v>
      </c>
      <c r="J18" s="657">
        <v>786</v>
      </c>
      <c r="K18" s="657">
        <v>2409</v>
      </c>
      <c r="L18" s="657">
        <v>11137</v>
      </c>
      <c r="M18" s="657">
        <v>12977</v>
      </c>
      <c r="N18" s="658">
        <v>2016</v>
      </c>
      <c r="O18" s="656">
        <v>2016</v>
      </c>
      <c r="P18" s="657">
        <v>79</v>
      </c>
      <c r="Q18" s="657">
        <v>148</v>
      </c>
      <c r="R18" s="657">
        <v>2957</v>
      </c>
      <c r="S18" s="657">
        <v>3088</v>
      </c>
      <c r="T18" s="657">
        <v>55873</v>
      </c>
      <c r="U18" s="657">
        <v>68057</v>
      </c>
      <c r="V18" s="657">
        <v>21853</v>
      </c>
      <c r="W18" s="657">
        <v>66266</v>
      </c>
      <c r="X18" s="657">
        <v>393</v>
      </c>
      <c r="Y18" s="657">
        <v>1494</v>
      </c>
      <c r="Z18" s="658">
        <v>2016</v>
      </c>
      <c r="AA18" s="656">
        <v>2016</v>
      </c>
      <c r="AB18" s="659">
        <v>107393</v>
      </c>
      <c r="AC18" s="659">
        <v>168600</v>
      </c>
      <c r="AD18" s="659">
        <v>22415</v>
      </c>
      <c r="AE18" s="659">
        <v>19297</v>
      </c>
      <c r="AF18" s="659">
        <v>29045</v>
      </c>
      <c r="AG18" s="659">
        <v>48692</v>
      </c>
      <c r="AH18" s="659">
        <v>26026</v>
      </c>
      <c r="AI18" s="659">
        <v>14504</v>
      </c>
      <c r="AJ18" s="659">
        <v>21454</v>
      </c>
      <c r="AK18" s="659">
        <v>76756</v>
      </c>
      <c r="AL18" s="659">
        <v>614</v>
      </c>
      <c r="AM18" s="659">
        <v>2487</v>
      </c>
      <c r="AN18" s="659">
        <v>7839</v>
      </c>
      <c r="AO18" s="659">
        <v>6862</v>
      </c>
      <c r="AP18" s="658">
        <v>2016</v>
      </c>
    </row>
    <row r="19" spans="1:42" s="655" customFormat="1" ht="21" customHeight="1">
      <c r="A19" s="661" t="s">
        <v>475</v>
      </c>
      <c r="B19" s="653">
        <v>9599</v>
      </c>
      <c r="C19" s="653">
        <v>13193</v>
      </c>
      <c r="D19" s="653">
        <v>5512</v>
      </c>
      <c r="E19" s="653">
        <v>6391</v>
      </c>
      <c r="F19" s="662">
        <v>3347</v>
      </c>
      <c r="G19" s="662">
        <v>4133</v>
      </c>
      <c r="H19" s="662">
        <v>256</v>
      </c>
      <c r="I19" s="662">
        <v>172</v>
      </c>
      <c r="J19" s="662">
        <v>119</v>
      </c>
      <c r="K19" s="662">
        <v>452</v>
      </c>
      <c r="L19" s="662">
        <v>1789</v>
      </c>
      <c r="M19" s="663">
        <v>1629</v>
      </c>
      <c r="N19" s="664" t="s">
        <v>70</v>
      </c>
      <c r="O19" s="661" t="s">
        <v>475</v>
      </c>
      <c r="P19" s="665">
        <v>0</v>
      </c>
      <c r="Q19" s="666">
        <v>0</v>
      </c>
      <c r="R19" s="667">
        <v>1</v>
      </c>
      <c r="S19" s="662">
        <v>1</v>
      </c>
      <c r="T19" s="662">
        <v>3115</v>
      </c>
      <c r="U19" s="662">
        <v>3280</v>
      </c>
      <c r="V19" s="662">
        <v>965</v>
      </c>
      <c r="W19" s="662">
        <v>3523</v>
      </c>
      <c r="X19" s="662">
        <v>7</v>
      </c>
      <c r="Y19" s="663">
        <v>1</v>
      </c>
      <c r="Z19" s="664" t="s">
        <v>70</v>
      </c>
      <c r="AA19" s="661" t="s">
        <v>475</v>
      </c>
      <c r="AB19" s="668">
        <v>9599</v>
      </c>
      <c r="AC19" s="653">
        <v>13193</v>
      </c>
      <c r="AD19" s="662">
        <v>1667</v>
      </c>
      <c r="AE19" s="662">
        <v>1481</v>
      </c>
      <c r="AF19" s="662">
        <v>1927</v>
      </c>
      <c r="AG19" s="662">
        <v>2607</v>
      </c>
      <c r="AH19" s="662">
        <v>3399</v>
      </c>
      <c r="AI19" s="662">
        <v>1776</v>
      </c>
      <c r="AJ19" s="662">
        <v>1236</v>
      </c>
      <c r="AK19" s="662">
        <v>6155</v>
      </c>
      <c r="AL19" s="662">
        <v>156</v>
      </c>
      <c r="AM19" s="662">
        <v>551</v>
      </c>
      <c r="AN19" s="662">
        <v>1214</v>
      </c>
      <c r="AO19" s="663">
        <v>621</v>
      </c>
      <c r="AP19" s="664" t="s">
        <v>70</v>
      </c>
    </row>
    <row r="20" spans="1:42" s="655" customFormat="1" ht="21" customHeight="1">
      <c r="A20" s="661" t="s">
        <v>55</v>
      </c>
      <c r="B20" s="653">
        <v>7303</v>
      </c>
      <c r="C20" s="653">
        <v>15249</v>
      </c>
      <c r="D20" s="653">
        <v>1412</v>
      </c>
      <c r="E20" s="653">
        <v>1186</v>
      </c>
      <c r="F20" s="662">
        <v>514</v>
      </c>
      <c r="G20" s="662">
        <v>149</v>
      </c>
      <c r="H20" s="662">
        <v>64</v>
      </c>
      <c r="I20" s="662">
        <v>11</v>
      </c>
      <c r="J20" s="662">
        <v>16</v>
      </c>
      <c r="K20" s="662">
        <v>57</v>
      </c>
      <c r="L20" s="662">
        <v>631</v>
      </c>
      <c r="M20" s="663">
        <v>732</v>
      </c>
      <c r="N20" s="664" t="s">
        <v>71</v>
      </c>
      <c r="O20" s="661" t="s">
        <v>55</v>
      </c>
      <c r="P20" s="669">
        <v>49</v>
      </c>
      <c r="Q20" s="662">
        <v>98</v>
      </c>
      <c r="R20" s="667">
        <v>138</v>
      </c>
      <c r="S20" s="662">
        <v>142</v>
      </c>
      <c r="T20" s="662">
        <v>4383</v>
      </c>
      <c r="U20" s="662">
        <v>8024</v>
      </c>
      <c r="V20" s="662">
        <v>1437</v>
      </c>
      <c r="W20" s="662">
        <v>5809</v>
      </c>
      <c r="X20" s="662">
        <v>71</v>
      </c>
      <c r="Y20" s="663">
        <v>231</v>
      </c>
      <c r="Z20" s="664" t="s">
        <v>71</v>
      </c>
      <c r="AA20" s="661" t="s">
        <v>55</v>
      </c>
      <c r="AB20" s="668">
        <v>7303</v>
      </c>
      <c r="AC20" s="653">
        <v>15249</v>
      </c>
      <c r="AD20" s="662">
        <v>1563</v>
      </c>
      <c r="AE20" s="662">
        <v>1331</v>
      </c>
      <c r="AF20" s="662">
        <v>2217</v>
      </c>
      <c r="AG20" s="662">
        <v>2747</v>
      </c>
      <c r="AH20" s="662">
        <v>1760</v>
      </c>
      <c r="AI20" s="662">
        <v>1189</v>
      </c>
      <c r="AJ20" s="662">
        <v>1217</v>
      </c>
      <c r="AK20" s="662">
        <v>9562</v>
      </c>
      <c r="AL20" s="662">
        <v>33</v>
      </c>
      <c r="AM20" s="662">
        <v>121</v>
      </c>
      <c r="AN20" s="662">
        <v>513</v>
      </c>
      <c r="AO20" s="663">
        <v>298</v>
      </c>
      <c r="AP20" s="664" t="s">
        <v>71</v>
      </c>
    </row>
    <row r="21" spans="1:42" s="655" customFormat="1" ht="21" customHeight="1">
      <c r="A21" s="661" t="s">
        <v>476</v>
      </c>
      <c r="B21" s="653">
        <v>5867</v>
      </c>
      <c r="C21" s="653">
        <v>10716</v>
      </c>
      <c r="D21" s="653">
        <v>895</v>
      </c>
      <c r="E21" s="653">
        <v>780</v>
      </c>
      <c r="F21" s="662">
        <v>319</v>
      </c>
      <c r="G21" s="662">
        <v>112</v>
      </c>
      <c r="H21" s="662">
        <v>45</v>
      </c>
      <c r="I21" s="662">
        <v>21</v>
      </c>
      <c r="J21" s="662">
        <v>158</v>
      </c>
      <c r="K21" s="662">
        <v>322</v>
      </c>
      <c r="L21" s="662">
        <v>365</v>
      </c>
      <c r="M21" s="663">
        <v>320</v>
      </c>
      <c r="N21" s="664" t="s">
        <v>72</v>
      </c>
      <c r="O21" s="661" t="s">
        <v>476</v>
      </c>
      <c r="P21" s="665">
        <v>0</v>
      </c>
      <c r="Q21" s="666">
        <v>0</v>
      </c>
      <c r="R21" s="667">
        <v>8</v>
      </c>
      <c r="S21" s="662">
        <v>1</v>
      </c>
      <c r="T21" s="662">
        <v>3360</v>
      </c>
      <c r="U21" s="662">
        <v>4554</v>
      </c>
      <c r="V21" s="662">
        <v>1599</v>
      </c>
      <c r="W21" s="662">
        <v>5378</v>
      </c>
      <c r="X21" s="662">
        <v>13</v>
      </c>
      <c r="Y21" s="663">
        <v>3</v>
      </c>
      <c r="Z21" s="664" t="s">
        <v>72</v>
      </c>
      <c r="AA21" s="661" t="s">
        <v>476</v>
      </c>
      <c r="AB21" s="668">
        <v>5867</v>
      </c>
      <c r="AC21" s="653">
        <v>10716</v>
      </c>
      <c r="AD21" s="662">
        <v>1370</v>
      </c>
      <c r="AE21" s="662">
        <v>1145</v>
      </c>
      <c r="AF21" s="662">
        <v>1905</v>
      </c>
      <c r="AG21" s="662">
        <v>3255</v>
      </c>
      <c r="AH21" s="662">
        <v>1052</v>
      </c>
      <c r="AI21" s="662">
        <v>603</v>
      </c>
      <c r="AJ21" s="662">
        <v>1121</v>
      </c>
      <c r="AK21" s="662">
        <v>5146</v>
      </c>
      <c r="AL21" s="662">
        <v>15</v>
      </c>
      <c r="AM21" s="662">
        <v>86</v>
      </c>
      <c r="AN21" s="662">
        <v>404</v>
      </c>
      <c r="AO21" s="663">
        <v>480</v>
      </c>
      <c r="AP21" s="664" t="s">
        <v>72</v>
      </c>
    </row>
    <row r="22" spans="1:42" s="655" customFormat="1" ht="21" customHeight="1">
      <c r="A22" s="661" t="s">
        <v>477</v>
      </c>
      <c r="B22" s="653">
        <v>10734</v>
      </c>
      <c r="C22" s="653">
        <v>14089</v>
      </c>
      <c r="D22" s="653">
        <v>4541</v>
      </c>
      <c r="E22" s="653">
        <v>4120</v>
      </c>
      <c r="F22" s="662">
        <v>992</v>
      </c>
      <c r="G22" s="662">
        <v>848</v>
      </c>
      <c r="H22" s="662">
        <v>181</v>
      </c>
      <c r="I22" s="662">
        <v>122</v>
      </c>
      <c r="J22" s="662">
        <v>46</v>
      </c>
      <c r="K22" s="662">
        <v>114</v>
      </c>
      <c r="L22" s="662">
        <v>918</v>
      </c>
      <c r="M22" s="663">
        <v>1301</v>
      </c>
      <c r="N22" s="664" t="s">
        <v>278</v>
      </c>
      <c r="O22" s="661" t="s">
        <v>477</v>
      </c>
      <c r="P22" s="665">
        <v>0</v>
      </c>
      <c r="Q22" s="666">
        <v>0</v>
      </c>
      <c r="R22" s="667">
        <v>2404</v>
      </c>
      <c r="S22" s="662">
        <v>1736</v>
      </c>
      <c r="T22" s="662">
        <v>4465</v>
      </c>
      <c r="U22" s="662">
        <v>5215</v>
      </c>
      <c r="V22" s="662">
        <v>1712</v>
      </c>
      <c r="W22" s="662">
        <v>4734</v>
      </c>
      <c r="X22" s="662">
        <v>16</v>
      </c>
      <c r="Y22" s="663">
        <v>16</v>
      </c>
      <c r="Z22" s="664" t="s">
        <v>278</v>
      </c>
      <c r="AA22" s="661" t="s">
        <v>477</v>
      </c>
      <c r="AB22" s="668">
        <v>10734</v>
      </c>
      <c r="AC22" s="653">
        <v>14089</v>
      </c>
      <c r="AD22" s="662">
        <v>1872</v>
      </c>
      <c r="AE22" s="662">
        <v>1674</v>
      </c>
      <c r="AF22" s="662">
        <v>2554</v>
      </c>
      <c r="AG22" s="662">
        <v>4226</v>
      </c>
      <c r="AH22" s="662">
        <v>3803</v>
      </c>
      <c r="AI22" s="662">
        <v>2501</v>
      </c>
      <c r="AJ22" s="662">
        <v>1317</v>
      </c>
      <c r="AK22" s="662">
        <v>4101</v>
      </c>
      <c r="AL22" s="662">
        <v>124</v>
      </c>
      <c r="AM22" s="662">
        <v>346</v>
      </c>
      <c r="AN22" s="662">
        <v>1064</v>
      </c>
      <c r="AO22" s="663">
        <v>1238</v>
      </c>
      <c r="AP22" s="664" t="s">
        <v>278</v>
      </c>
    </row>
    <row r="23" spans="1:42" s="655" customFormat="1" ht="21" customHeight="1">
      <c r="A23" s="661" t="s">
        <v>478</v>
      </c>
      <c r="B23" s="653">
        <v>13375</v>
      </c>
      <c r="C23" s="653">
        <v>17049</v>
      </c>
      <c r="D23" s="653">
        <v>5407</v>
      </c>
      <c r="E23" s="653">
        <v>4975</v>
      </c>
      <c r="F23" s="662">
        <v>2349</v>
      </c>
      <c r="G23" s="662">
        <v>1844</v>
      </c>
      <c r="H23" s="662">
        <v>117</v>
      </c>
      <c r="I23" s="662">
        <v>35</v>
      </c>
      <c r="J23" s="662">
        <v>119</v>
      </c>
      <c r="K23" s="662">
        <v>319</v>
      </c>
      <c r="L23" s="662">
        <v>2818</v>
      </c>
      <c r="M23" s="663">
        <v>2764</v>
      </c>
      <c r="N23" s="670" t="s">
        <v>73</v>
      </c>
      <c r="O23" s="671" t="s">
        <v>478</v>
      </c>
      <c r="P23" s="665">
        <v>0</v>
      </c>
      <c r="Q23" s="666">
        <v>0</v>
      </c>
      <c r="R23" s="667">
        <v>4</v>
      </c>
      <c r="S23" s="662">
        <v>10</v>
      </c>
      <c r="T23" s="662">
        <v>5821</v>
      </c>
      <c r="U23" s="662">
        <v>5734</v>
      </c>
      <c r="V23" s="662">
        <v>2147</v>
      </c>
      <c r="W23" s="662">
        <v>6341</v>
      </c>
      <c r="X23" s="666">
        <v>0</v>
      </c>
      <c r="Y23" s="672">
        <v>0</v>
      </c>
      <c r="Z23" s="670" t="s">
        <v>73</v>
      </c>
      <c r="AA23" s="671" t="s">
        <v>478</v>
      </c>
      <c r="AB23" s="668">
        <v>13375</v>
      </c>
      <c r="AC23" s="653">
        <v>17049</v>
      </c>
      <c r="AD23" s="662">
        <v>2502</v>
      </c>
      <c r="AE23" s="662">
        <v>2108</v>
      </c>
      <c r="AF23" s="662">
        <v>2741</v>
      </c>
      <c r="AG23" s="662">
        <v>5933</v>
      </c>
      <c r="AH23" s="662">
        <v>3851</v>
      </c>
      <c r="AI23" s="662">
        <v>2060</v>
      </c>
      <c r="AJ23" s="662">
        <v>3304</v>
      </c>
      <c r="AK23" s="662">
        <v>6183</v>
      </c>
      <c r="AL23" s="662">
        <v>15</v>
      </c>
      <c r="AM23" s="662">
        <v>114</v>
      </c>
      <c r="AN23" s="662">
        <v>962</v>
      </c>
      <c r="AO23" s="663">
        <v>653</v>
      </c>
      <c r="AP23" s="670" t="s">
        <v>73</v>
      </c>
    </row>
    <row r="24" spans="1:42" s="655" customFormat="1" ht="21" customHeight="1">
      <c r="A24" s="661" t="s">
        <v>484</v>
      </c>
      <c r="B24" s="653">
        <v>8593</v>
      </c>
      <c r="C24" s="653">
        <v>12437</v>
      </c>
      <c r="D24" s="653">
        <v>3033</v>
      </c>
      <c r="E24" s="653">
        <v>5039</v>
      </c>
      <c r="F24" s="662">
        <v>2360</v>
      </c>
      <c r="G24" s="662">
        <v>4346</v>
      </c>
      <c r="H24" s="662">
        <v>56</v>
      </c>
      <c r="I24" s="662">
        <v>12</v>
      </c>
      <c r="J24" s="662">
        <v>19</v>
      </c>
      <c r="K24" s="662">
        <v>95</v>
      </c>
      <c r="L24" s="662">
        <v>591</v>
      </c>
      <c r="M24" s="663">
        <v>581</v>
      </c>
      <c r="N24" s="664" t="s">
        <v>74</v>
      </c>
      <c r="O24" s="661" t="s">
        <v>484</v>
      </c>
      <c r="P24" s="665">
        <v>0</v>
      </c>
      <c r="Q24" s="666">
        <v>0</v>
      </c>
      <c r="R24" s="667">
        <v>7</v>
      </c>
      <c r="S24" s="662">
        <v>2</v>
      </c>
      <c r="T24" s="662">
        <v>4014</v>
      </c>
      <c r="U24" s="662">
        <v>3358</v>
      </c>
      <c r="V24" s="662">
        <v>1544</v>
      </c>
      <c r="W24" s="662">
        <v>3976</v>
      </c>
      <c r="X24" s="662">
        <v>2</v>
      </c>
      <c r="Y24" s="663">
        <v>60</v>
      </c>
      <c r="Z24" s="664" t="s">
        <v>74</v>
      </c>
      <c r="AA24" s="661" t="s">
        <v>484</v>
      </c>
      <c r="AB24" s="668">
        <v>8593</v>
      </c>
      <c r="AC24" s="653">
        <v>12437</v>
      </c>
      <c r="AD24" s="662">
        <v>1754</v>
      </c>
      <c r="AE24" s="662">
        <v>1499</v>
      </c>
      <c r="AF24" s="662">
        <v>2292</v>
      </c>
      <c r="AG24" s="662">
        <v>4342</v>
      </c>
      <c r="AH24" s="662">
        <v>1985</v>
      </c>
      <c r="AI24" s="662">
        <v>441</v>
      </c>
      <c r="AJ24" s="662">
        <v>1870</v>
      </c>
      <c r="AK24" s="662">
        <v>5656</v>
      </c>
      <c r="AL24" s="662">
        <v>43</v>
      </c>
      <c r="AM24" s="662">
        <v>157</v>
      </c>
      <c r="AN24" s="662">
        <v>649</v>
      </c>
      <c r="AO24" s="663">
        <v>340</v>
      </c>
      <c r="AP24" s="664" t="s">
        <v>74</v>
      </c>
    </row>
    <row r="25" spans="1:42" s="655" customFormat="1" ht="21" customHeight="1">
      <c r="A25" s="661" t="s">
        <v>485</v>
      </c>
      <c r="B25" s="653">
        <v>815</v>
      </c>
      <c r="C25" s="653">
        <v>2236</v>
      </c>
      <c r="D25" s="653">
        <v>813</v>
      </c>
      <c r="E25" s="653">
        <v>2203</v>
      </c>
      <c r="F25" s="662">
        <v>127</v>
      </c>
      <c r="G25" s="662">
        <v>51</v>
      </c>
      <c r="H25" s="662">
        <v>22</v>
      </c>
      <c r="I25" s="662">
        <v>11</v>
      </c>
      <c r="J25" s="662">
        <v>3</v>
      </c>
      <c r="K25" s="662">
        <v>7</v>
      </c>
      <c r="L25" s="662">
        <v>656</v>
      </c>
      <c r="M25" s="663">
        <v>2127</v>
      </c>
      <c r="N25" s="664" t="s">
        <v>47</v>
      </c>
      <c r="O25" s="661" t="s">
        <v>485</v>
      </c>
      <c r="P25" s="669">
        <v>2</v>
      </c>
      <c r="Q25" s="662">
        <v>5</v>
      </c>
      <c r="R25" s="432">
        <v>3</v>
      </c>
      <c r="S25" s="666">
        <v>3</v>
      </c>
      <c r="T25" s="666">
        <v>0</v>
      </c>
      <c r="U25" s="666">
        <v>0</v>
      </c>
      <c r="V25" s="666">
        <v>0</v>
      </c>
      <c r="W25" s="666">
        <v>0</v>
      </c>
      <c r="X25" s="662">
        <v>2</v>
      </c>
      <c r="Y25" s="663">
        <v>33</v>
      </c>
      <c r="Z25" s="664" t="s">
        <v>47</v>
      </c>
      <c r="AA25" s="661" t="s">
        <v>485</v>
      </c>
      <c r="AB25" s="668">
        <v>815</v>
      </c>
      <c r="AC25" s="653">
        <v>2236</v>
      </c>
      <c r="AD25" s="662">
        <v>142</v>
      </c>
      <c r="AE25" s="662">
        <v>65</v>
      </c>
      <c r="AF25" s="662">
        <v>218</v>
      </c>
      <c r="AG25" s="662">
        <v>113</v>
      </c>
      <c r="AH25" s="662">
        <v>152</v>
      </c>
      <c r="AI25" s="662">
        <v>73</v>
      </c>
      <c r="AJ25" s="662">
        <v>251</v>
      </c>
      <c r="AK25" s="662">
        <v>1962</v>
      </c>
      <c r="AL25" s="662">
        <v>1</v>
      </c>
      <c r="AM25" s="662">
        <v>3</v>
      </c>
      <c r="AN25" s="662">
        <v>51</v>
      </c>
      <c r="AO25" s="663">
        <v>16</v>
      </c>
      <c r="AP25" s="664" t="s">
        <v>47</v>
      </c>
    </row>
    <row r="26" spans="1:42" s="655" customFormat="1" ht="21" customHeight="1">
      <c r="A26" s="661" t="s">
        <v>469</v>
      </c>
      <c r="B26" s="653">
        <v>15409</v>
      </c>
      <c r="C26" s="653">
        <v>16524</v>
      </c>
      <c r="D26" s="653">
        <v>2474</v>
      </c>
      <c r="E26" s="653">
        <v>2230</v>
      </c>
      <c r="F26" s="662">
        <v>553</v>
      </c>
      <c r="G26" s="662">
        <v>243</v>
      </c>
      <c r="H26" s="662">
        <v>75</v>
      </c>
      <c r="I26" s="662">
        <v>17</v>
      </c>
      <c r="J26" s="662">
        <v>151</v>
      </c>
      <c r="K26" s="662">
        <v>401</v>
      </c>
      <c r="L26" s="662">
        <v>1356</v>
      </c>
      <c r="M26" s="663">
        <v>608</v>
      </c>
      <c r="N26" s="664" t="s">
        <v>468</v>
      </c>
      <c r="O26" s="661" t="s">
        <v>469</v>
      </c>
      <c r="P26" s="669">
        <v>0</v>
      </c>
      <c r="Q26" s="662">
        <v>0</v>
      </c>
      <c r="R26" s="667">
        <v>339</v>
      </c>
      <c r="S26" s="662">
        <v>963</v>
      </c>
      <c r="T26" s="662">
        <v>9569</v>
      </c>
      <c r="U26" s="662">
        <v>8564</v>
      </c>
      <c r="V26" s="662">
        <v>3363</v>
      </c>
      <c r="W26" s="662">
        <v>5722</v>
      </c>
      <c r="X26" s="662">
        <v>3</v>
      </c>
      <c r="Y26" s="663">
        <v>5</v>
      </c>
      <c r="Z26" s="664" t="s">
        <v>468</v>
      </c>
      <c r="AA26" s="661" t="s">
        <v>469</v>
      </c>
      <c r="AB26" s="668">
        <v>15409</v>
      </c>
      <c r="AC26" s="653">
        <v>16524</v>
      </c>
      <c r="AD26" s="662">
        <v>2283</v>
      </c>
      <c r="AE26" s="662">
        <v>1645</v>
      </c>
      <c r="AF26" s="662">
        <v>4012</v>
      </c>
      <c r="AG26" s="662">
        <v>5325</v>
      </c>
      <c r="AH26" s="662">
        <v>3752</v>
      </c>
      <c r="AI26" s="662">
        <v>2213</v>
      </c>
      <c r="AJ26" s="662">
        <v>4527</v>
      </c>
      <c r="AK26" s="662">
        <v>6202</v>
      </c>
      <c r="AL26" s="662">
        <v>53</v>
      </c>
      <c r="AM26" s="662">
        <v>519</v>
      </c>
      <c r="AN26" s="662">
        <v>782</v>
      </c>
      <c r="AO26" s="663">
        <v>621</v>
      </c>
      <c r="AP26" s="664" t="s">
        <v>468</v>
      </c>
    </row>
    <row r="27" spans="1:42" s="655" customFormat="1" ht="21" customHeight="1">
      <c r="A27" s="661" t="s">
        <v>480</v>
      </c>
      <c r="B27" s="653">
        <v>5038</v>
      </c>
      <c r="C27" s="653">
        <v>11555</v>
      </c>
      <c r="D27" s="653">
        <v>684</v>
      </c>
      <c r="E27" s="653">
        <v>487</v>
      </c>
      <c r="F27" s="662">
        <v>264</v>
      </c>
      <c r="G27" s="662">
        <v>70</v>
      </c>
      <c r="H27" s="662">
        <v>133</v>
      </c>
      <c r="I27" s="662">
        <v>1</v>
      </c>
      <c r="J27" s="662">
        <v>7</v>
      </c>
      <c r="K27" s="662">
        <v>4</v>
      </c>
      <c r="L27" s="662">
        <v>251</v>
      </c>
      <c r="M27" s="663">
        <v>362</v>
      </c>
      <c r="N27" s="664" t="s">
        <v>75</v>
      </c>
      <c r="O27" s="661" t="s">
        <v>480</v>
      </c>
      <c r="P27" s="669">
        <v>28</v>
      </c>
      <c r="Q27" s="662">
        <v>43</v>
      </c>
      <c r="R27" s="432">
        <v>1</v>
      </c>
      <c r="S27" s="666">
        <v>6</v>
      </c>
      <c r="T27" s="662">
        <v>3492</v>
      </c>
      <c r="U27" s="662">
        <v>6249</v>
      </c>
      <c r="V27" s="662">
        <v>847</v>
      </c>
      <c r="W27" s="662">
        <v>4793</v>
      </c>
      <c r="X27" s="662">
        <v>15</v>
      </c>
      <c r="Y27" s="663">
        <v>26</v>
      </c>
      <c r="Z27" s="664" t="s">
        <v>75</v>
      </c>
      <c r="AA27" s="661" t="s">
        <v>480</v>
      </c>
      <c r="AB27" s="668">
        <v>5038</v>
      </c>
      <c r="AC27" s="653">
        <v>11555</v>
      </c>
      <c r="AD27" s="662">
        <v>1303</v>
      </c>
      <c r="AE27" s="662">
        <v>1376</v>
      </c>
      <c r="AF27" s="662">
        <v>1487</v>
      </c>
      <c r="AG27" s="662">
        <v>1778</v>
      </c>
      <c r="AH27" s="662">
        <v>1151</v>
      </c>
      <c r="AI27" s="662">
        <v>653</v>
      </c>
      <c r="AJ27" s="662">
        <v>794</v>
      </c>
      <c r="AK27" s="662">
        <v>7506</v>
      </c>
      <c r="AL27" s="662">
        <v>50</v>
      </c>
      <c r="AM27" s="662">
        <v>90</v>
      </c>
      <c r="AN27" s="662">
        <v>253</v>
      </c>
      <c r="AO27" s="663">
        <v>149</v>
      </c>
      <c r="AP27" s="664" t="s">
        <v>75</v>
      </c>
    </row>
    <row r="28" spans="1:42" s="655" customFormat="1" ht="21" customHeight="1">
      <c r="A28" s="661" t="s">
        <v>481</v>
      </c>
      <c r="B28" s="653">
        <v>4791</v>
      </c>
      <c r="C28" s="653">
        <v>10355</v>
      </c>
      <c r="D28" s="653">
        <v>796</v>
      </c>
      <c r="E28" s="653">
        <v>1112</v>
      </c>
      <c r="F28" s="662">
        <v>267</v>
      </c>
      <c r="G28" s="662">
        <v>303</v>
      </c>
      <c r="H28" s="662">
        <v>32</v>
      </c>
      <c r="I28" s="662">
        <v>7</v>
      </c>
      <c r="J28" s="662">
        <v>8</v>
      </c>
      <c r="K28" s="673">
        <v>0</v>
      </c>
      <c r="L28" s="662">
        <v>489</v>
      </c>
      <c r="M28" s="663">
        <v>801</v>
      </c>
      <c r="N28" s="670" t="s">
        <v>76</v>
      </c>
      <c r="O28" s="671" t="s">
        <v>481</v>
      </c>
      <c r="P28" s="665">
        <v>0</v>
      </c>
      <c r="Q28" s="666">
        <v>0</v>
      </c>
      <c r="R28" s="432">
        <v>0</v>
      </c>
      <c r="S28" s="666">
        <v>0</v>
      </c>
      <c r="T28" s="662">
        <v>2468</v>
      </c>
      <c r="U28" s="662">
        <v>3489</v>
      </c>
      <c r="V28" s="662">
        <v>1527</v>
      </c>
      <c r="W28" s="662">
        <v>5750</v>
      </c>
      <c r="X28" s="666">
        <v>0</v>
      </c>
      <c r="Y28" s="672">
        <v>0</v>
      </c>
      <c r="Z28" s="670" t="s">
        <v>76</v>
      </c>
      <c r="AA28" s="671" t="s">
        <v>481</v>
      </c>
      <c r="AB28" s="668">
        <v>4791</v>
      </c>
      <c r="AC28" s="653">
        <v>10355</v>
      </c>
      <c r="AD28" s="662">
        <v>1050</v>
      </c>
      <c r="AE28" s="662">
        <v>889</v>
      </c>
      <c r="AF28" s="662">
        <v>2065</v>
      </c>
      <c r="AG28" s="662">
        <v>4399</v>
      </c>
      <c r="AH28" s="662">
        <v>641</v>
      </c>
      <c r="AI28" s="662">
        <v>257</v>
      </c>
      <c r="AJ28" s="662">
        <v>730</v>
      </c>
      <c r="AK28" s="662">
        <v>4395</v>
      </c>
      <c r="AL28" s="662">
        <v>25</v>
      </c>
      <c r="AM28" s="662">
        <v>106</v>
      </c>
      <c r="AN28" s="662">
        <v>280</v>
      </c>
      <c r="AO28" s="663">
        <v>307</v>
      </c>
      <c r="AP28" s="664" t="s">
        <v>76</v>
      </c>
    </row>
    <row r="29" spans="1:42" s="655" customFormat="1" ht="21" customHeight="1">
      <c r="A29" s="661" t="s">
        <v>57</v>
      </c>
      <c r="B29" s="653">
        <v>4122</v>
      </c>
      <c r="C29" s="653">
        <v>6185</v>
      </c>
      <c r="D29" s="653">
        <v>562</v>
      </c>
      <c r="E29" s="653">
        <v>493</v>
      </c>
      <c r="F29" s="662">
        <v>266</v>
      </c>
      <c r="G29" s="662">
        <v>164</v>
      </c>
      <c r="H29" s="662">
        <v>33</v>
      </c>
      <c r="I29" s="662">
        <v>6</v>
      </c>
      <c r="J29" s="662">
        <v>44</v>
      </c>
      <c r="K29" s="662">
        <v>34</v>
      </c>
      <c r="L29" s="662">
        <v>218</v>
      </c>
      <c r="M29" s="663">
        <v>284</v>
      </c>
      <c r="N29" s="664" t="s">
        <v>182</v>
      </c>
      <c r="O29" s="661" t="s">
        <v>57</v>
      </c>
      <c r="P29" s="665"/>
      <c r="Q29" s="666"/>
      <c r="R29" s="667">
        <v>1</v>
      </c>
      <c r="S29" s="666">
        <v>1</v>
      </c>
      <c r="T29" s="662">
        <v>2297</v>
      </c>
      <c r="U29" s="662">
        <v>2524</v>
      </c>
      <c r="V29" s="662">
        <v>1263</v>
      </c>
      <c r="W29" s="662">
        <v>3169</v>
      </c>
      <c r="X29" s="666">
        <v>0</v>
      </c>
      <c r="Y29" s="672">
        <v>0</v>
      </c>
      <c r="Z29" s="664" t="s">
        <v>182</v>
      </c>
      <c r="AA29" s="661" t="s">
        <v>57</v>
      </c>
      <c r="AB29" s="668">
        <v>4122</v>
      </c>
      <c r="AC29" s="653">
        <v>6185</v>
      </c>
      <c r="AD29" s="662">
        <v>1047</v>
      </c>
      <c r="AE29" s="662">
        <v>824</v>
      </c>
      <c r="AF29" s="662">
        <v>1464</v>
      </c>
      <c r="AG29" s="662">
        <v>2873</v>
      </c>
      <c r="AH29" s="662">
        <v>833</v>
      </c>
      <c r="AI29" s="662">
        <v>338</v>
      </c>
      <c r="AJ29" s="662">
        <v>571</v>
      </c>
      <c r="AK29" s="662">
        <v>1956</v>
      </c>
      <c r="AL29" s="662">
        <v>17</v>
      </c>
      <c r="AM29" s="662">
        <v>36</v>
      </c>
      <c r="AN29" s="662">
        <v>190</v>
      </c>
      <c r="AO29" s="663">
        <v>157</v>
      </c>
      <c r="AP29" s="664" t="s">
        <v>182</v>
      </c>
    </row>
    <row r="30" spans="1:42" s="655" customFormat="1" ht="21" customHeight="1">
      <c r="A30" s="661" t="s">
        <v>58</v>
      </c>
      <c r="B30" s="653">
        <v>2871</v>
      </c>
      <c r="C30" s="653">
        <v>7339</v>
      </c>
      <c r="D30" s="653">
        <v>172</v>
      </c>
      <c r="E30" s="653">
        <v>161</v>
      </c>
      <c r="F30" s="662">
        <v>77</v>
      </c>
      <c r="G30" s="662">
        <v>92</v>
      </c>
      <c r="H30" s="662">
        <v>17</v>
      </c>
      <c r="I30" s="662">
        <v>7</v>
      </c>
      <c r="J30" s="662">
        <v>0</v>
      </c>
      <c r="K30" s="662">
        <v>0</v>
      </c>
      <c r="L30" s="662">
        <v>78</v>
      </c>
      <c r="M30" s="663">
        <v>60</v>
      </c>
      <c r="N30" s="664" t="s">
        <v>183</v>
      </c>
      <c r="O30" s="661" t="s">
        <v>58</v>
      </c>
      <c r="P30" s="665">
        <v>0</v>
      </c>
      <c r="Q30" s="666">
        <v>0</v>
      </c>
      <c r="R30" s="432">
        <v>0</v>
      </c>
      <c r="S30" s="666">
        <v>0</v>
      </c>
      <c r="T30" s="662">
        <v>1834</v>
      </c>
      <c r="U30" s="662">
        <v>2971</v>
      </c>
      <c r="V30" s="662">
        <v>821</v>
      </c>
      <c r="W30" s="662">
        <v>3941</v>
      </c>
      <c r="X30" s="662">
        <v>44</v>
      </c>
      <c r="Y30" s="663">
        <v>265</v>
      </c>
      <c r="Z30" s="664" t="s">
        <v>183</v>
      </c>
      <c r="AA30" s="661" t="s">
        <v>58</v>
      </c>
      <c r="AB30" s="668">
        <v>2871</v>
      </c>
      <c r="AC30" s="653">
        <v>7339</v>
      </c>
      <c r="AD30" s="662">
        <v>767</v>
      </c>
      <c r="AE30" s="662">
        <v>751</v>
      </c>
      <c r="AF30" s="662">
        <v>1058</v>
      </c>
      <c r="AG30" s="662">
        <v>1790</v>
      </c>
      <c r="AH30" s="662">
        <v>531</v>
      </c>
      <c r="AI30" s="662">
        <v>286</v>
      </c>
      <c r="AJ30" s="662">
        <v>392</v>
      </c>
      <c r="AK30" s="662">
        <v>4352</v>
      </c>
      <c r="AL30" s="662">
        <v>12</v>
      </c>
      <c r="AM30" s="662">
        <v>24</v>
      </c>
      <c r="AN30" s="662">
        <v>111</v>
      </c>
      <c r="AO30" s="663">
        <v>134</v>
      </c>
      <c r="AP30" s="664" t="s">
        <v>183</v>
      </c>
    </row>
    <row r="31" spans="1:42" s="655" customFormat="1" ht="21" customHeight="1">
      <c r="A31" s="661" t="s">
        <v>482</v>
      </c>
      <c r="B31" s="653">
        <v>5474</v>
      </c>
      <c r="C31" s="653">
        <v>8927</v>
      </c>
      <c r="D31" s="653">
        <v>993</v>
      </c>
      <c r="E31" s="653">
        <v>999</v>
      </c>
      <c r="F31" s="662">
        <v>595</v>
      </c>
      <c r="G31" s="662">
        <v>555</v>
      </c>
      <c r="H31" s="662">
        <v>48</v>
      </c>
      <c r="I31" s="662">
        <v>49</v>
      </c>
      <c r="J31" s="662">
        <v>6</v>
      </c>
      <c r="K31" s="662">
        <v>14</v>
      </c>
      <c r="L31" s="662">
        <v>344</v>
      </c>
      <c r="M31" s="663">
        <v>381</v>
      </c>
      <c r="N31" s="670" t="s">
        <v>184</v>
      </c>
      <c r="O31" s="671" t="s">
        <v>482</v>
      </c>
      <c r="P31" s="665">
        <v>0</v>
      </c>
      <c r="Q31" s="666">
        <v>0</v>
      </c>
      <c r="R31" s="667">
        <v>0</v>
      </c>
      <c r="S31" s="666">
        <v>0</v>
      </c>
      <c r="T31" s="662">
        <v>3323</v>
      </c>
      <c r="U31" s="662">
        <v>4584</v>
      </c>
      <c r="V31" s="662">
        <v>1158</v>
      </c>
      <c r="W31" s="662">
        <v>3345</v>
      </c>
      <c r="X31" s="666">
        <v>0</v>
      </c>
      <c r="Y31" s="672">
        <v>0</v>
      </c>
      <c r="Z31" s="670" t="s">
        <v>184</v>
      </c>
      <c r="AA31" s="671" t="s">
        <v>482</v>
      </c>
      <c r="AB31" s="668">
        <v>5474</v>
      </c>
      <c r="AC31" s="653">
        <v>8927</v>
      </c>
      <c r="AD31" s="662">
        <v>1571</v>
      </c>
      <c r="AE31" s="662">
        <v>1396</v>
      </c>
      <c r="AF31" s="662">
        <v>1449</v>
      </c>
      <c r="AG31" s="662">
        <v>2843</v>
      </c>
      <c r="AH31" s="662">
        <v>1223</v>
      </c>
      <c r="AI31" s="662">
        <v>910</v>
      </c>
      <c r="AJ31" s="662">
        <v>885</v>
      </c>
      <c r="AK31" s="662">
        <v>3435</v>
      </c>
      <c r="AL31" s="662">
        <v>26</v>
      </c>
      <c r="AM31" s="662">
        <v>87</v>
      </c>
      <c r="AN31" s="662">
        <v>320</v>
      </c>
      <c r="AO31" s="663">
        <v>258</v>
      </c>
      <c r="AP31" s="664" t="s">
        <v>184</v>
      </c>
    </row>
    <row r="32" spans="1:42" s="655" customFormat="1" ht="21" customHeight="1">
      <c r="A32" s="661" t="s">
        <v>59</v>
      </c>
      <c r="B32" s="653">
        <v>5858</v>
      </c>
      <c r="C32" s="653">
        <v>11061</v>
      </c>
      <c r="D32" s="653">
        <v>839</v>
      </c>
      <c r="E32" s="653">
        <v>1420</v>
      </c>
      <c r="F32" s="662">
        <v>319</v>
      </c>
      <c r="G32" s="662">
        <v>226</v>
      </c>
      <c r="H32" s="662">
        <v>58</v>
      </c>
      <c r="I32" s="662">
        <v>23</v>
      </c>
      <c r="J32" s="662">
        <v>90</v>
      </c>
      <c r="K32" s="662">
        <v>587</v>
      </c>
      <c r="L32" s="662">
        <v>327</v>
      </c>
      <c r="M32" s="663">
        <v>371</v>
      </c>
      <c r="N32" s="664" t="s">
        <v>77</v>
      </c>
      <c r="O32" s="661" t="s">
        <v>59</v>
      </c>
      <c r="P32" s="665">
        <v>0</v>
      </c>
      <c r="Q32" s="666">
        <v>0</v>
      </c>
      <c r="R32" s="667">
        <v>45</v>
      </c>
      <c r="S32" s="662">
        <v>212</v>
      </c>
      <c r="T32" s="662">
        <v>2886</v>
      </c>
      <c r="U32" s="662">
        <v>3931</v>
      </c>
      <c r="V32" s="662">
        <v>2041</v>
      </c>
      <c r="W32" s="662">
        <v>5148</v>
      </c>
      <c r="X32" s="662">
        <v>92</v>
      </c>
      <c r="Y32" s="663">
        <v>567</v>
      </c>
      <c r="Z32" s="664" t="s">
        <v>77</v>
      </c>
      <c r="AA32" s="661" t="s">
        <v>59</v>
      </c>
      <c r="AB32" s="668">
        <v>5858</v>
      </c>
      <c r="AC32" s="653">
        <v>11061</v>
      </c>
      <c r="AD32" s="662">
        <v>1484</v>
      </c>
      <c r="AE32" s="662">
        <v>1393</v>
      </c>
      <c r="AF32" s="662">
        <v>1976</v>
      </c>
      <c r="AG32" s="662">
        <v>3444</v>
      </c>
      <c r="AH32" s="662">
        <v>1237</v>
      </c>
      <c r="AI32" s="662">
        <v>876</v>
      </c>
      <c r="AJ32" s="662">
        <v>735</v>
      </c>
      <c r="AK32" s="662">
        <v>4625</v>
      </c>
      <c r="AL32" s="662">
        <v>34</v>
      </c>
      <c r="AM32" s="662">
        <v>240</v>
      </c>
      <c r="AN32" s="662">
        <v>392</v>
      </c>
      <c r="AO32" s="663">
        <v>484</v>
      </c>
      <c r="AP32" s="664" t="s">
        <v>77</v>
      </c>
    </row>
    <row r="33" spans="1:42" s="655" customFormat="1" ht="21" customHeight="1">
      <c r="A33" s="661" t="s">
        <v>483</v>
      </c>
      <c r="B33" s="653">
        <v>7544</v>
      </c>
      <c r="C33" s="653">
        <v>11693</v>
      </c>
      <c r="D33" s="653">
        <v>1141</v>
      </c>
      <c r="E33" s="653">
        <v>1196</v>
      </c>
      <c r="F33" s="662">
        <v>824</v>
      </c>
      <c r="G33" s="662">
        <v>531</v>
      </c>
      <c r="H33" s="662">
        <v>5</v>
      </c>
      <c r="I33" s="662">
        <v>1</v>
      </c>
      <c r="J33" s="662">
        <v>0</v>
      </c>
      <c r="K33" s="662">
        <v>0</v>
      </c>
      <c r="L33" s="662">
        <v>306</v>
      </c>
      <c r="M33" s="663">
        <v>651</v>
      </c>
      <c r="N33" s="664" t="s">
        <v>24</v>
      </c>
      <c r="O33" s="661" t="s">
        <v>483</v>
      </c>
      <c r="P33" s="665">
        <v>0</v>
      </c>
      <c r="Q33" s="666">
        <v>0</v>
      </c>
      <c r="R33" s="667">
        <v>6</v>
      </c>
      <c r="S33" s="662">
        <v>11</v>
      </c>
      <c r="T33" s="662">
        <v>4846</v>
      </c>
      <c r="U33" s="662">
        <v>5579</v>
      </c>
      <c r="V33" s="662">
        <v>1429</v>
      </c>
      <c r="W33" s="662">
        <v>4632</v>
      </c>
      <c r="X33" s="662">
        <v>128</v>
      </c>
      <c r="Y33" s="663">
        <v>286</v>
      </c>
      <c r="Z33" s="664" t="s">
        <v>24</v>
      </c>
      <c r="AA33" s="661" t="s">
        <v>483</v>
      </c>
      <c r="AB33" s="668">
        <v>7544</v>
      </c>
      <c r="AC33" s="653">
        <v>11693</v>
      </c>
      <c r="AD33" s="662">
        <v>2040</v>
      </c>
      <c r="AE33" s="662">
        <v>1722</v>
      </c>
      <c r="AF33" s="662">
        <v>1680</v>
      </c>
      <c r="AG33" s="662">
        <v>3013</v>
      </c>
      <c r="AH33" s="662">
        <v>656</v>
      </c>
      <c r="AI33" s="662">
        <v>329</v>
      </c>
      <c r="AJ33" s="662">
        <v>2504</v>
      </c>
      <c r="AK33" s="662">
        <v>5516</v>
      </c>
      <c r="AL33" s="662">
        <v>10</v>
      </c>
      <c r="AM33" s="662">
        <v>3</v>
      </c>
      <c r="AN33" s="662">
        <v>654</v>
      </c>
      <c r="AO33" s="663">
        <v>1108</v>
      </c>
      <c r="AP33" s="664" t="s">
        <v>24</v>
      </c>
    </row>
    <row r="34" spans="1:42" s="589" customFormat="1" ht="3" customHeight="1" thickBot="1">
      <c r="A34" s="674"/>
      <c r="B34" s="602"/>
      <c r="C34" s="600"/>
      <c r="D34" s="600"/>
      <c r="E34" s="600"/>
      <c r="F34" s="602"/>
      <c r="G34" s="600"/>
      <c r="H34" s="602"/>
      <c r="I34" s="602"/>
      <c r="J34" s="602"/>
      <c r="K34" s="602"/>
      <c r="L34" s="602"/>
      <c r="M34" s="602"/>
      <c r="N34" s="675"/>
      <c r="O34" s="674"/>
      <c r="P34" s="602"/>
      <c r="Q34" s="602"/>
      <c r="R34" s="602"/>
      <c r="S34" s="676"/>
      <c r="T34" s="676"/>
      <c r="U34" s="676"/>
      <c r="V34" s="676"/>
      <c r="W34" s="676"/>
      <c r="X34" s="676"/>
      <c r="Y34" s="676"/>
      <c r="Z34" s="675"/>
      <c r="AA34" s="674"/>
      <c r="AB34" s="602"/>
      <c r="AC34" s="600"/>
      <c r="AD34" s="677"/>
      <c r="AE34" s="677"/>
      <c r="AF34" s="677"/>
      <c r="AG34" s="677"/>
      <c r="AH34" s="677"/>
      <c r="AI34" s="677"/>
      <c r="AJ34" s="677"/>
      <c r="AK34" s="677"/>
      <c r="AL34" s="677"/>
      <c r="AM34" s="677"/>
      <c r="AN34" s="677"/>
      <c r="AO34" s="677"/>
      <c r="AP34" s="675"/>
    </row>
    <row r="35" spans="2:42" s="589" customFormat="1" ht="9.75" customHeight="1" thickTop="1">
      <c r="B35" s="678"/>
      <c r="F35" s="678"/>
      <c r="H35" s="678"/>
      <c r="I35" s="678"/>
      <c r="J35" s="678"/>
      <c r="K35" s="678"/>
      <c r="L35" s="678"/>
      <c r="M35" s="678"/>
      <c r="N35" s="679"/>
      <c r="P35" s="678"/>
      <c r="Q35" s="678"/>
      <c r="R35" s="678"/>
      <c r="S35" s="680"/>
      <c r="T35" s="680"/>
      <c r="U35" s="680"/>
      <c r="V35" s="680"/>
      <c r="W35" s="680"/>
      <c r="X35" s="680"/>
      <c r="Y35" s="680"/>
      <c r="Z35" s="679"/>
      <c r="AB35" s="678"/>
      <c r="AD35" s="681"/>
      <c r="AE35" s="681"/>
      <c r="AF35" s="681"/>
      <c r="AG35" s="681"/>
      <c r="AH35" s="681"/>
      <c r="AI35" s="681"/>
      <c r="AJ35" s="681"/>
      <c r="AK35" s="681"/>
      <c r="AL35" s="681"/>
      <c r="AM35" s="681"/>
      <c r="AN35" s="681"/>
      <c r="AO35" s="681"/>
      <c r="AP35" s="679"/>
    </row>
    <row r="36" spans="1:42" s="589" customFormat="1" ht="12" customHeight="1">
      <c r="A36" s="682" t="s">
        <v>728</v>
      </c>
      <c r="B36" s="678"/>
      <c r="F36" s="678"/>
      <c r="H36" s="547" t="s">
        <v>687</v>
      </c>
      <c r="I36" s="678"/>
      <c r="J36" s="678"/>
      <c r="K36" s="678"/>
      <c r="L36" s="678"/>
      <c r="M36" s="678"/>
      <c r="N36" s="679"/>
      <c r="O36" s="683" t="s">
        <v>688</v>
      </c>
      <c r="P36" s="678"/>
      <c r="Q36" s="678"/>
      <c r="R36" s="678"/>
      <c r="S36" s="680"/>
      <c r="T36" s="684" t="s">
        <v>687</v>
      </c>
      <c r="U36" s="680"/>
      <c r="V36" s="680"/>
      <c r="W36" s="680"/>
      <c r="X36" s="680"/>
      <c r="Y36" s="680"/>
      <c r="Z36" s="679"/>
      <c r="AA36" s="683" t="s">
        <v>688</v>
      </c>
      <c r="AB36" s="678"/>
      <c r="AD36" s="681"/>
      <c r="AE36" s="681"/>
      <c r="AF36" s="681"/>
      <c r="AG36" s="681"/>
      <c r="AH36" s="684" t="s">
        <v>687</v>
      </c>
      <c r="AI36" s="681"/>
      <c r="AJ36" s="681"/>
      <c r="AK36" s="681"/>
      <c r="AL36" s="681"/>
      <c r="AM36" s="681"/>
      <c r="AN36" s="681"/>
      <c r="AO36" s="681"/>
      <c r="AP36" s="679"/>
    </row>
    <row r="37" spans="1:41" s="589" customFormat="1" ht="12" customHeight="1">
      <c r="A37" s="685" t="s">
        <v>688</v>
      </c>
      <c r="B37" s="686"/>
      <c r="C37" s="588"/>
      <c r="D37" s="588"/>
      <c r="E37" s="588"/>
      <c r="F37" s="678"/>
      <c r="H37" s="685"/>
      <c r="I37" s="678"/>
      <c r="J37" s="678"/>
      <c r="K37" s="678"/>
      <c r="M37" s="547"/>
      <c r="O37" s="685"/>
      <c r="P37" s="547"/>
      <c r="Q37" s="547"/>
      <c r="R37" s="678"/>
      <c r="S37" s="687"/>
      <c r="T37" s="547"/>
      <c r="U37" s="680"/>
      <c r="V37" s="680"/>
      <c r="W37" s="680"/>
      <c r="X37" s="680"/>
      <c r="Y37" s="680"/>
      <c r="AA37" s="685"/>
      <c r="AB37" s="686"/>
      <c r="AC37" s="588"/>
      <c r="AD37" s="681"/>
      <c r="AE37" s="681"/>
      <c r="AF37" s="681"/>
      <c r="AG37" s="681"/>
      <c r="AH37" s="547"/>
      <c r="AI37" s="547"/>
      <c r="AJ37" s="681"/>
      <c r="AK37" s="681"/>
      <c r="AL37" s="681"/>
      <c r="AM37" s="681"/>
      <c r="AN37" s="681"/>
      <c r="AO37" s="681"/>
    </row>
    <row r="38" spans="2:42" ht="12.75" customHeight="1">
      <c r="B38" s="689"/>
      <c r="C38" s="689"/>
      <c r="D38" s="689"/>
      <c r="E38" s="689"/>
      <c r="F38" s="689"/>
      <c r="G38" s="689"/>
      <c r="H38" s="689"/>
      <c r="I38" s="689"/>
      <c r="J38" s="689"/>
      <c r="K38" s="689"/>
      <c r="L38" s="689"/>
      <c r="M38" s="689"/>
      <c r="N38" s="689"/>
      <c r="O38" s="689"/>
      <c r="P38" s="689"/>
      <c r="Q38" s="689"/>
      <c r="R38" s="689"/>
      <c r="S38" s="689"/>
      <c r="T38" s="689"/>
      <c r="U38" s="689"/>
      <c r="V38" s="689"/>
      <c r="W38" s="689"/>
      <c r="X38" s="689"/>
      <c r="Y38" s="689"/>
      <c r="Z38" s="689"/>
      <c r="AA38" s="689"/>
      <c r="AB38" s="689"/>
      <c r="AC38" s="689"/>
      <c r="AD38" s="689"/>
      <c r="AE38" s="689"/>
      <c r="AF38" s="689"/>
      <c r="AG38" s="689"/>
      <c r="AH38" s="689"/>
      <c r="AI38" s="689"/>
      <c r="AJ38" s="689"/>
      <c r="AK38" s="689"/>
      <c r="AL38" s="689"/>
      <c r="AM38" s="689"/>
      <c r="AN38" s="689"/>
      <c r="AO38" s="689"/>
      <c r="AP38" s="689"/>
    </row>
    <row r="39" spans="2:41" ht="15.75">
      <c r="B39" s="689"/>
      <c r="C39" s="689"/>
      <c r="D39" s="689"/>
      <c r="E39" s="689"/>
      <c r="F39" s="689"/>
      <c r="G39" s="689"/>
      <c r="H39" s="689"/>
      <c r="I39" s="689"/>
      <c r="J39" s="689"/>
      <c r="K39" s="689"/>
      <c r="L39" s="689"/>
      <c r="M39" s="689"/>
      <c r="N39" s="689"/>
      <c r="O39" s="689"/>
      <c r="P39" s="689"/>
      <c r="Q39" s="689"/>
      <c r="R39" s="689"/>
      <c r="S39" s="689"/>
      <c r="T39" s="689"/>
      <c r="U39" s="689"/>
      <c r="V39" s="689"/>
      <c r="W39" s="689"/>
      <c r="X39" s="689"/>
      <c r="Y39" s="689"/>
      <c r="Z39" s="689"/>
      <c r="AB39" s="691"/>
      <c r="AD39" s="692"/>
      <c r="AE39" s="692"/>
      <c r="AF39" s="692"/>
      <c r="AG39" s="692"/>
      <c r="AH39" s="692"/>
      <c r="AI39" s="692"/>
      <c r="AJ39" s="692"/>
      <c r="AK39" s="692"/>
      <c r="AL39" s="692"/>
      <c r="AM39" s="692"/>
      <c r="AN39" s="692"/>
      <c r="AO39" s="692"/>
    </row>
    <row r="40" spans="2:28" ht="15.75">
      <c r="B40" s="691"/>
      <c r="F40" s="693"/>
      <c r="AB40" s="691"/>
    </row>
    <row r="41" spans="2:28" ht="15.75">
      <c r="B41" s="691"/>
      <c r="F41" s="693"/>
      <c r="AB41" s="691"/>
    </row>
    <row r="42" ht="15.75">
      <c r="F42" s="693"/>
    </row>
    <row r="43" ht="15.75">
      <c r="F43" s="693"/>
    </row>
  </sheetData>
  <sheetProtection/>
  <mergeCells count="15">
    <mergeCell ref="F9:G9"/>
    <mergeCell ref="AF9:AG9"/>
    <mergeCell ref="T7:U8"/>
    <mergeCell ref="V7:W8"/>
    <mergeCell ref="X7:Y8"/>
    <mergeCell ref="AA3:AG3"/>
    <mergeCell ref="AH3:AP3"/>
    <mergeCell ref="B8:C8"/>
    <mergeCell ref="F8:G8"/>
    <mergeCell ref="R8:S8"/>
    <mergeCell ref="A3:G3"/>
    <mergeCell ref="H3:N3"/>
    <mergeCell ref="O3:S3"/>
    <mergeCell ref="AF8:AG8"/>
    <mergeCell ref="T3:Z3"/>
  </mergeCells>
  <printOptions/>
  <pageMargins left="1.141732283464567" right="1.141732283464567" top="1.299212598425197" bottom="1.299212598425197" header="0" footer="0"/>
  <pageSetup firstPageNumber="1" useFirstPageNumber="1" fitToHeight="0" fitToWidth="0" horizontalDpi="600" verticalDpi="600" orientation="portrait" pageOrder="overThenDown" paperSize="9" scale="98" r:id="rId1"/>
  <colBreaks count="5" manualBreakCount="5">
    <brk id="7" max="36" man="1"/>
    <brk id="14" max="36" man="1"/>
    <brk id="19" max="36" man="1"/>
    <brk id="26" max="36" man="1"/>
    <brk id="33" max="3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9"/>
  <sheetViews>
    <sheetView view="pageBreakPreview" zoomScaleNormal="115" zoomScaleSheetLayoutView="100" zoomScalePageLayoutView="0" workbookViewId="0" topLeftCell="A1">
      <pane xSplit="1" ySplit="10" topLeftCell="B11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I4" sqref="I4"/>
    </sheetView>
  </sheetViews>
  <sheetFormatPr defaultColWidth="7.99609375" defaultRowHeight="13.5"/>
  <cols>
    <col min="1" max="1" width="7.3359375" style="778" customWidth="1"/>
    <col min="2" max="2" width="7.10546875" style="781" customWidth="1"/>
    <col min="3" max="3" width="6.99609375" style="781" customWidth="1"/>
    <col min="4" max="4" width="6.4453125" style="781" customWidth="1"/>
    <col min="5" max="5" width="7.3359375" style="781" customWidth="1"/>
    <col min="6" max="6" width="7.3359375" style="779" customWidth="1"/>
    <col min="7" max="7" width="5.88671875" style="781" customWidth="1"/>
    <col min="8" max="8" width="4.77734375" style="781" customWidth="1"/>
    <col min="9" max="10" width="7.21484375" style="781" customWidth="1"/>
    <col min="11" max="11" width="5.99609375" style="781" customWidth="1"/>
    <col min="12" max="12" width="5.6640625" style="781" customWidth="1"/>
    <col min="13" max="13" width="5.77734375" style="781" customWidth="1"/>
    <col min="14" max="14" width="5.6640625" style="781" customWidth="1"/>
    <col min="15" max="15" width="6.3359375" style="781" customWidth="1"/>
    <col min="16" max="16" width="5.6640625" style="781" customWidth="1"/>
    <col min="17" max="17" width="5.88671875" style="781" customWidth="1"/>
    <col min="18" max="18" width="5.3359375" style="781" customWidth="1"/>
    <col min="19" max="19" width="5.4453125" style="781" customWidth="1"/>
    <col min="20" max="20" width="5.5546875" style="781" customWidth="1"/>
    <col min="21" max="21" width="10.3359375" style="778" customWidth="1"/>
    <col min="22" max="22" width="7.3359375" style="778" customWidth="1"/>
    <col min="23" max="24" width="6.5546875" style="781" customWidth="1"/>
    <col min="25" max="25" width="6.3359375" style="781" customWidth="1"/>
    <col min="26" max="26" width="8.10546875" style="781" customWidth="1"/>
    <col min="27" max="31" width="6.5546875" style="781" customWidth="1"/>
    <col min="32" max="32" width="7.3359375" style="781" customWidth="1"/>
    <col min="33" max="33" width="8.6640625" style="781" customWidth="1"/>
    <col min="34" max="34" width="8.99609375" style="781" customWidth="1"/>
    <col min="35" max="35" width="8.10546875" style="781" customWidth="1"/>
    <col min="36" max="36" width="7.99609375" style="781" customWidth="1"/>
    <col min="37" max="37" width="9.3359375" style="781" customWidth="1"/>
    <col min="38" max="38" width="7.21484375" style="781" customWidth="1"/>
    <col min="39" max="39" width="9.99609375" style="778" customWidth="1"/>
    <col min="40" max="16384" width="7.99609375" style="778" customWidth="1"/>
  </cols>
  <sheetData>
    <row r="1" spans="1:39" s="699" customFormat="1" ht="11.25">
      <c r="A1" s="695" t="s">
        <v>702</v>
      </c>
      <c r="B1" s="696"/>
      <c r="C1" s="696"/>
      <c r="D1" s="696"/>
      <c r="E1" s="696"/>
      <c r="F1" s="697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696"/>
      <c r="S1" s="696"/>
      <c r="T1" s="696"/>
      <c r="U1" s="698" t="s">
        <v>703</v>
      </c>
      <c r="V1" s="695" t="s">
        <v>740</v>
      </c>
      <c r="W1" s="696"/>
      <c r="X1" s="696"/>
      <c r="Y1" s="696"/>
      <c r="Z1" s="696"/>
      <c r="AA1" s="696"/>
      <c r="AB1" s="696"/>
      <c r="AC1" s="696"/>
      <c r="AD1" s="696"/>
      <c r="AE1" s="696"/>
      <c r="AF1" s="696"/>
      <c r="AG1" s="696"/>
      <c r="AH1" s="696"/>
      <c r="AI1" s="696"/>
      <c r="AJ1" s="696"/>
      <c r="AK1" s="698"/>
      <c r="AL1" s="698"/>
      <c r="AM1" s="698" t="s">
        <v>585</v>
      </c>
    </row>
    <row r="2" spans="1:38" s="703" customFormat="1" ht="12">
      <c r="A2" s="700"/>
      <c r="B2" s="701"/>
      <c r="C2" s="701"/>
      <c r="D2" s="701"/>
      <c r="E2" s="701"/>
      <c r="F2" s="702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V2" s="700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701"/>
      <c r="AI2" s="701"/>
      <c r="AJ2" s="701"/>
      <c r="AK2" s="701"/>
      <c r="AL2" s="701"/>
    </row>
    <row r="3" spans="1:42" s="705" customFormat="1" ht="21.75" customHeight="1">
      <c r="A3" s="1687" t="s">
        <v>690</v>
      </c>
      <c r="B3" s="1687"/>
      <c r="C3" s="1687"/>
      <c r="D3" s="1687"/>
      <c r="E3" s="1687"/>
      <c r="F3" s="1687"/>
      <c r="G3" s="1687"/>
      <c r="H3" s="1687"/>
      <c r="I3" s="1687"/>
      <c r="J3" s="1687"/>
      <c r="K3" s="1687" t="s">
        <v>691</v>
      </c>
      <c r="L3" s="1687"/>
      <c r="M3" s="1687"/>
      <c r="N3" s="1687"/>
      <c r="O3" s="1687"/>
      <c r="P3" s="1687"/>
      <c r="Q3" s="1687"/>
      <c r="R3" s="1687"/>
      <c r="S3" s="1687"/>
      <c r="T3" s="1687"/>
      <c r="U3" s="1687"/>
      <c r="V3" s="1688" t="s">
        <v>692</v>
      </c>
      <c r="W3" s="1688"/>
      <c r="X3" s="1688"/>
      <c r="Y3" s="1688"/>
      <c r="Z3" s="1688"/>
      <c r="AA3" s="1688"/>
      <c r="AB3" s="1688"/>
      <c r="AC3" s="1688"/>
      <c r="AD3" s="1688"/>
      <c r="AE3" s="1688"/>
      <c r="AF3" s="1687" t="s">
        <v>693</v>
      </c>
      <c r="AG3" s="1687"/>
      <c r="AH3" s="1687"/>
      <c r="AI3" s="1687"/>
      <c r="AJ3" s="1687"/>
      <c r="AK3" s="1687"/>
      <c r="AL3" s="1687"/>
      <c r="AM3" s="1687"/>
      <c r="AN3" s="704"/>
      <c r="AO3" s="704"/>
      <c r="AP3" s="704"/>
    </row>
    <row r="4" spans="1:39" s="703" customFormat="1" ht="12.75" customHeight="1">
      <c r="A4" s="706"/>
      <c r="B4" s="707"/>
      <c r="C4" s="707"/>
      <c r="D4" s="707"/>
      <c r="E4" s="707"/>
      <c r="F4" s="706"/>
      <c r="G4" s="707"/>
      <c r="H4" s="707"/>
      <c r="I4" s="707"/>
      <c r="J4" s="707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7"/>
      <c r="X4" s="707"/>
      <c r="Y4" s="707"/>
      <c r="Z4" s="707"/>
      <c r="AA4" s="707"/>
      <c r="AB4" s="707"/>
      <c r="AC4" s="707"/>
      <c r="AD4" s="707"/>
      <c r="AE4" s="707"/>
      <c r="AF4" s="707"/>
      <c r="AG4" s="707"/>
      <c r="AH4" s="707"/>
      <c r="AI4" s="707"/>
      <c r="AJ4" s="707"/>
      <c r="AK4" s="707"/>
      <c r="AL4" s="707"/>
      <c r="AM4" s="706"/>
    </row>
    <row r="5" spans="1:39" s="703" customFormat="1" ht="12.75" customHeight="1" thickBot="1">
      <c r="A5" s="708" t="s">
        <v>1005</v>
      </c>
      <c r="B5" s="709"/>
      <c r="C5" s="710"/>
      <c r="D5" s="710"/>
      <c r="E5" s="710"/>
      <c r="F5" s="711"/>
      <c r="H5" s="710"/>
      <c r="I5" s="712"/>
      <c r="J5" s="710"/>
      <c r="K5" s="710"/>
      <c r="L5" s="712"/>
      <c r="M5" s="710"/>
      <c r="N5" s="710"/>
      <c r="O5" s="712"/>
      <c r="P5" s="710"/>
      <c r="Q5" s="710"/>
      <c r="R5" s="710"/>
      <c r="S5" s="710"/>
      <c r="T5" s="710"/>
      <c r="U5" s="712" t="s">
        <v>1006</v>
      </c>
      <c r="V5" s="708" t="s">
        <v>1007</v>
      </c>
      <c r="W5" s="710"/>
      <c r="X5" s="712"/>
      <c r="Y5" s="710"/>
      <c r="Z5" s="710"/>
      <c r="AA5" s="710"/>
      <c r="AB5" s="710"/>
      <c r="AC5" s="710"/>
      <c r="AD5" s="710"/>
      <c r="AE5" s="710"/>
      <c r="AF5" s="710"/>
      <c r="AG5" s="710"/>
      <c r="AH5" s="710"/>
      <c r="AI5" s="710"/>
      <c r="AJ5" s="710"/>
      <c r="AK5" s="712"/>
      <c r="AL5" s="712"/>
      <c r="AM5" s="712" t="s">
        <v>1008</v>
      </c>
    </row>
    <row r="6" spans="1:39" s="716" customFormat="1" ht="13.5" customHeight="1" thickTop="1">
      <c r="A6" s="1689" t="s">
        <v>165</v>
      </c>
      <c r="B6" s="1692" t="s">
        <v>1009</v>
      </c>
      <c r="C6" s="1693"/>
      <c r="D6" s="1694"/>
      <c r="E6" s="713" t="s">
        <v>302</v>
      </c>
      <c r="F6" s="1708" t="s">
        <v>1010</v>
      </c>
      <c r="G6" s="1705"/>
      <c r="H6" s="1705"/>
      <c r="I6" s="1705"/>
      <c r="J6" s="1705"/>
      <c r="K6" s="1714" t="s">
        <v>18</v>
      </c>
      <c r="L6" s="1714"/>
      <c r="M6" s="1714"/>
      <c r="N6" s="1714"/>
      <c r="O6" s="1714"/>
      <c r="P6" s="1714"/>
      <c r="Q6" s="1714"/>
      <c r="R6" s="1714"/>
      <c r="S6" s="1714"/>
      <c r="T6" s="1691"/>
      <c r="U6" s="714"/>
      <c r="V6" s="715"/>
      <c r="W6" s="1705"/>
      <c r="X6" s="1705"/>
      <c r="Y6" s="1714" t="s">
        <v>18</v>
      </c>
      <c r="Z6" s="1714"/>
      <c r="AA6" s="1714"/>
      <c r="AB6" s="1714"/>
      <c r="AC6" s="1714"/>
      <c r="AD6" s="1714"/>
      <c r="AE6" s="1691"/>
      <c r="AF6" s="1708" t="s">
        <v>1011</v>
      </c>
      <c r="AG6" s="1705"/>
      <c r="AH6" s="1705"/>
      <c r="AI6" s="1705"/>
      <c r="AJ6" s="1705"/>
      <c r="AK6" s="1705"/>
      <c r="AL6" s="1709"/>
      <c r="AM6" s="714"/>
    </row>
    <row r="7" spans="1:39" s="716" customFormat="1" ht="13.5" customHeight="1">
      <c r="A7" s="1690"/>
      <c r="B7" s="1697" t="s">
        <v>412</v>
      </c>
      <c r="C7" s="1698"/>
      <c r="D7" s="1699"/>
      <c r="E7" s="714" t="s">
        <v>1012</v>
      </c>
      <c r="F7" s="717"/>
      <c r="G7" s="1706" t="s">
        <v>1013</v>
      </c>
      <c r="H7" s="1712"/>
      <c r="I7" s="1712"/>
      <c r="J7" s="1712"/>
      <c r="K7" s="1700" t="s">
        <v>86</v>
      </c>
      <c r="L7" s="1712"/>
      <c r="M7" s="1712"/>
      <c r="N7" s="1712"/>
      <c r="O7" s="1713"/>
      <c r="P7" s="718" t="s">
        <v>1014</v>
      </c>
      <c r="Q7" s="719"/>
      <c r="R7" s="720"/>
      <c r="S7" s="719"/>
      <c r="T7" s="721"/>
      <c r="U7" s="714" t="s">
        <v>303</v>
      </c>
      <c r="V7" s="714" t="s">
        <v>244</v>
      </c>
      <c r="W7" s="1706" t="s">
        <v>304</v>
      </c>
      <c r="X7" s="1701"/>
      <c r="Y7" s="1700" t="s">
        <v>191</v>
      </c>
      <c r="Z7" s="1701"/>
      <c r="AA7" s="1706" t="s">
        <v>1015</v>
      </c>
      <c r="AB7" s="1700"/>
      <c r="AC7" s="1700"/>
      <c r="AD7" s="1700"/>
      <c r="AE7" s="722" t="s">
        <v>285</v>
      </c>
      <c r="AF7" s="723" t="s">
        <v>694</v>
      </c>
      <c r="AG7" s="723" t="s">
        <v>227</v>
      </c>
      <c r="AH7" s="723" t="s">
        <v>305</v>
      </c>
      <c r="AI7" s="723" t="s">
        <v>306</v>
      </c>
      <c r="AJ7" s="723" t="s">
        <v>263</v>
      </c>
      <c r="AK7" s="1710" t="s">
        <v>27</v>
      </c>
      <c r="AL7" s="1711"/>
      <c r="AM7" s="714" t="s">
        <v>303</v>
      </c>
    </row>
    <row r="8" spans="1:39" s="716" customFormat="1" ht="13.5" customHeight="1">
      <c r="A8" s="1690"/>
      <c r="B8" s="724"/>
      <c r="C8" s="725"/>
      <c r="D8" s="726"/>
      <c r="E8" s="714" t="s">
        <v>131</v>
      </c>
      <c r="F8" s="727" t="s">
        <v>286</v>
      </c>
      <c r="G8" s="723" t="s">
        <v>128</v>
      </c>
      <c r="H8" s="1702" t="s">
        <v>1016</v>
      </c>
      <c r="I8" s="1703"/>
      <c r="J8" s="1704"/>
      <c r="K8" s="1706" t="s">
        <v>1017</v>
      </c>
      <c r="L8" s="1701"/>
      <c r="M8" s="1701"/>
      <c r="N8" s="1707"/>
      <c r="O8" s="722" t="s">
        <v>129</v>
      </c>
      <c r="P8" s="723" t="s">
        <v>1001</v>
      </c>
      <c r="Q8" s="723" t="s">
        <v>287</v>
      </c>
      <c r="R8" s="723" t="s">
        <v>288</v>
      </c>
      <c r="S8" s="723" t="s">
        <v>289</v>
      </c>
      <c r="T8" s="722" t="s">
        <v>290</v>
      </c>
      <c r="U8" s="728"/>
      <c r="V8" s="728"/>
      <c r="W8" s="723" t="s">
        <v>1001</v>
      </c>
      <c r="X8" s="723" t="s">
        <v>291</v>
      </c>
      <c r="Y8" s="722" t="s">
        <v>292</v>
      </c>
      <c r="Z8" s="723" t="s">
        <v>130</v>
      </c>
      <c r="AA8" s="723" t="s">
        <v>1001</v>
      </c>
      <c r="AB8" s="723" t="s">
        <v>293</v>
      </c>
      <c r="AC8" s="723" t="s">
        <v>294</v>
      </c>
      <c r="AD8" s="727" t="s">
        <v>295</v>
      </c>
      <c r="AE8" s="729"/>
      <c r="AF8" s="730" t="s">
        <v>695</v>
      </c>
      <c r="AG8" s="727" t="s">
        <v>106</v>
      </c>
      <c r="AH8" s="727"/>
      <c r="AI8" s="727"/>
      <c r="AJ8" s="727"/>
      <c r="AK8" s="727" t="s">
        <v>490</v>
      </c>
      <c r="AL8" s="722" t="s">
        <v>228</v>
      </c>
      <c r="AM8" s="728"/>
    </row>
    <row r="9" spans="1:39" s="716" customFormat="1" ht="13.5" customHeight="1">
      <c r="A9" s="1690"/>
      <c r="B9" s="731" t="s">
        <v>132</v>
      </c>
      <c r="C9" s="731" t="s">
        <v>307</v>
      </c>
      <c r="D9" s="731" t="s">
        <v>308</v>
      </c>
      <c r="E9" s="729" t="s">
        <v>309</v>
      </c>
      <c r="F9" s="730"/>
      <c r="G9" s="730" t="s">
        <v>310</v>
      </c>
      <c r="H9" s="727"/>
      <c r="I9" s="722" t="s">
        <v>296</v>
      </c>
      <c r="J9" s="722" t="s">
        <v>297</v>
      </c>
      <c r="K9" s="727" t="s">
        <v>128</v>
      </c>
      <c r="L9" s="727" t="s">
        <v>298</v>
      </c>
      <c r="M9" s="727" t="s">
        <v>299</v>
      </c>
      <c r="N9" s="732" t="s">
        <v>1018</v>
      </c>
      <c r="O9" s="732" t="s">
        <v>106</v>
      </c>
      <c r="P9" s="730"/>
      <c r="Q9" s="730"/>
      <c r="R9" s="730"/>
      <c r="S9" s="730"/>
      <c r="T9" s="729"/>
      <c r="U9" s="714" t="s">
        <v>223</v>
      </c>
      <c r="V9" s="714" t="s">
        <v>258</v>
      </c>
      <c r="W9" s="730"/>
      <c r="X9" s="730" t="s">
        <v>413</v>
      </c>
      <c r="Y9" s="729"/>
      <c r="Z9" s="730"/>
      <c r="AA9" s="730"/>
      <c r="AB9" s="730" t="s">
        <v>414</v>
      </c>
      <c r="AC9" s="730" t="s">
        <v>300</v>
      </c>
      <c r="AD9" s="730" t="s">
        <v>186</v>
      </c>
      <c r="AE9" s="729"/>
      <c r="AF9" s="730"/>
      <c r="AG9" s="730" t="s">
        <v>301</v>
      </c>
      <c r="AH9" s="730" t="s">
        <v>415</v>
      </c>
      <c r="AI9" s="730" t="s">
        <v>187</v>
      </c>
      <c r="AJ9" s="730" t="s">
        <v>188</v>
      </c>
      <c r="AK9" s="730" t="s">
        <v>85</v>
      </c>
      <c r="AL9" s="729" t="s">
        <v>26</v>
      </c>
      <c r="AM9" s="714" t="s">
        <v>223</v>
      </c>
    </row>
    <row r="10" spans="1:39" s="716" customFormat="1" ht="13.5" customHeight="1">
      <c r="A10" s="1691"/>
      <c r="B10" s="733" t="s">
        <v>264</v>
      </c>
      <c r="C10" s="734" t="s">
        <v>272</v>
      </c>
      <c r="D10" s="733" t="s">
        <v>273</v>
      </c>
      <c r="E10" s="734" t="s">
        <v>274</v>
      </c>
      <c r="F10" s="735" t="s">
        <v>264</v>
      </c>
      <c r="G10" s="735" t="s">
        <v>274</v>
      </c>
      <c r="H10" s="736"/>
      <c r="I10" s="737" t="s">
        <v>180</v>
      </c>
      <c r="J10" s="737" t="s">
        <v>189</v>
      </c>
      <c r="K10" s="735" t="s">
        <v>61</v>
      </c>
      <c r="L10" s="735" t="s">
        <v>62</v>
      </c>
      <c r="M10" s="735" t="s">
        <v>63</v>
      </c>
      <c r="N10" s="737" t="s">
        <v>64</v>
      </c>
      <c r="O10" s="737" t="s">
        <v>84</v>
      </c>
      <c r="P10" s="735" t="s">
        <v>416</v>
      </c>
      <c r="Q10" s="735" t="s">
        <v>65</v>
      </c>
      <c r="R10" s="735" t="s">
        <v>275</v>
      </c>
      <c r="S10" s="735" t="s">
        <v>66</v>
      </c>
      <c r="T10" s="737" t="s">
        <v>67</v>
      </c>
      <c r="U10" s="734"/>
      <c r="V10" s="726"/>
      <c r="W10" s="735" t="s">
        <v>416</v>
      </c>
      <c r="X10" s="735" t="s">
        <v>417</v>
      </c>
      <c r="Y10" s="737" t="s">
        <v>417</v>
      </c>
      <c r="Z10" s="735" t="s">
        <v>190</v>
      </c>
      <c r="AA10" s="735" t="s">
        <v>416</v>
      </c>
      <c r="AB10" s="735" t="s">
        <v>418</v>
      </c>
      <c r="AC10" s="735" t="s">
        <v>418</v>
      </c>
      <c r="AD10" s="735" t="s">
        <v>419</v>
      </c>
      <c r="AE10" s="737" t="s">
        <v>420</v>
      </c>
      <c r="AF10" s="735" t="s">
        <v>696</v>
      </c>
      <c r="AG10" s="735" t="s">
        <v>181</v>
      </c>
      <c r="AH10" s="735" t="s">
        <v>181</v>
      </c>
      <c r="AI10" s="735" t="s">
        <v>181</v>
      </c>
      <c r="AJ10" s="735" t="s">
        <v>68</v>
      </c>
      <c r="AK10" s="735"/>
      <c r="AL10" s="737" t="s">
        <v>78</v>
      </c>
      <c r="AM10" s="734"/>
    </row>
    <row r="11" spans="1:39" s="747" customFormat="1" ht="21.75" customHeight="1" hidden="1">
      <c r="A11" s="738" t="s">
        <v>405</v>
      </c>
      <c r="B11" s="739">
        <v>2045439</v>
      </c>
      <c r="C11" s="739">
        <v>1301885</v>
      </c>
      <c r="D11" s="739">
        <v>743554</v>
      </c>
      <c r="E11" s="739">
        <v>8855152</v>
      </c>
      <c r="F11" s="740">
        <v>1066984</v>
      </c>
      <c r="G11" s="740">
        <v>145604</v>
      </c>
      <c r="H11" s="739">
        <v>7536</v>
      </c>
      <c r="I11" s="739">
        <v>7105</v>
      </c>
      <c r="J11" s="739">
        <v>432</v>
      </c>
      <c r="K11" s="741">
        <v>132314</v>
      </c>
      <c r="L11" s="741">
        <v>15558</v>
      </c>
      <c r="M11" s="741">
        <v>110210</v>
      </c>
      <c r="N11" s="742">
        <v>6546</v>
      </c>
      <c r="O11" s="742">
        <v>5754</v>
      </c>
      <c r="P11" s="742">
        <v>20140</v>
      </c>
      <c r="Q11" s="742">
        <v>2845</v>
      </c>
      <c r="R11" s="742">
        <v>15952</v>
      </c>
      <c r="S11" s="742">
        <v>1034</v>
      </c>
      <c r="T11" s="742">
        <v>309</v>
      </c>
      <c r="U11" s="743" t="s">
        <v>405</v>
      </c>
      <c r="V11" s="744" t="s">
        <v>405</v>
      </c>
      <c r="W11" s="741">
        <v>107795</v>
      </c>
      <c r="X11" s="742">
        <v>20869</v>
      </c>
      <c r="Y11" s="742">
        <v>75142</v>
      </c>
      <c r="Z11" s="742">
        <v>11784</v>
      </c>
      <c r="AA11" s="742">
        <v>680207</v>
      </c>
      <c r="AB11" s="742">
        <v>85309</v>
      </c>
      <c r="AC11" s="742">
        <v>509024</v>
      </c>
      <c r="AD11" s="742">
        <v>85874</v>
      </c>
      <c r="AE11" s="742">
        <v>113238</v>
      </c>
      <c r="AF11" s="742">
        <v>7788168</v>
      </c>
      <c r="AG11" s="742">
        <v>1452160</v>
      </c>
      <c r="AH11" s="742">
        <v>445338</v>
      </c>
      <c r="AI11" s="742">
        <v>869963</v>
      </c>
      <c r="AJ11" s="742">
        <v>4270079</v>
      </c>
      <c r="AK11" s="742">
        <v>750628</v>
      </c>
      <c r="AL11" s="745">
        <v>9.638056087131146</v>
      </c>
      <c r="AM11" s="746" t="s">
        <v>405</v>
      </c>
    </row>
    <row r="12" spans="1:39" s="747" customFormat="1" ht="21.75" customHeight="1">
      <c r="A12" s="738" t="s">
        <v>221</v>
      </c>
      <c r="B12" s="739">
        <v>2075514</v>
      </c>
      <c r="C12" s="739">
        <v>1368496</v>
      </c>
      <c r="D12" s="739">
        <v>707018</v>
      </c>
      <c r="E12" s="739">
        <v>9198891</v>
      </c>
      <c r="F12" s="740">
        <v>1040864</v>
      </c>
      <c r="G12" s="740">
        <v>146291</v>
      </c>
      <c r="H12" s="739">
        <v>7511</v>
      </c>
      <c r="I12" s="739">
        <v>7080</v>
      </c>
      <c r="J12" s="739">
        <v>431</v>
      </c>
      <c r="K12" s="741">
        <v>132931</v>
      </c>
      <c r="L12" s="741">
        <v>16136</v>
      </c>
      <c r="M12" s="741">
        <v>110592</v>
      </c>
      <c r="N12" s="742">
        <v>6203</v>
      </c>
      <c r="O12" s="742">
        <v>5848</v>
      </c>
      <c r="P12" s="742">
        <v>19494</v>
      </c>
      <c r="Q12" s="742">
        <v>2844</v>
      </c>
      <c r="R12" s="742">
        <v>15205</v>
      </c>
      <c r="S12" s="742">
        <v>1092</v>
      </c>
      <c r="T12" s="742">
        <v>352</v>
      </c>
      <c r="U12" s="743" t="s">
        <v>221</v>
      </c>
      <c r="V12" s="744" t="s">
        <v>221</v>
      </c>
      <c r="W12" s="741">
        <v>107546</v>
      </c>
      <c r="X12" s="742">
        <v>21315</v>
      </c>
      <c r="Y12" s="742">
        <v>76563</v>
      </c>
      <c r="Z12" s="742">
        <v>9668</v>
      </c>
      <c r="AA12" s="742">
        <v>683457</v>
      </c>
      <c r="AB12" s="742">
        <v>88020</v>
      </c>
      <c r="AC12" s="742">
        <v>335129</v>
      </c>
      <c r="AD12" s="742">
        <v>260308</v>
      </c>
      <c r="AE12" s="742">
        <v>84076</v>
      </c>
      <c r="AF12" s="742">
        <v>8158027</v>
      </c>
      <c r="AG12" s="742">
        <v>1531880</v>
      </c>
      <c r="AH12" s="742">
        <v>532944</v>
      </c>
      <c r="AI12" s="742">
        <v>1051094</v>
      </c>
      <c r="AJ12" s="742">
        <v>4259360</v>
      </c>
      <c r="AK12" s="742">
        <v>782528</v>
      </c>
      <c r="AL12" s="745">
        <v>9.592123193512354</v>
      </c>
      <c r="AM12" s="746" t="s">
        <v>221</v>
      </c>
    </row>
    <row r="13" spans="1:39" s="747" customFormat="1" ht="21.75" customHeight="1">
      <c r="A13" s="738" t="s">
        <v>222</v>
      </c>
      <c r="B13" s="739">
        <v>2102079</v>
      </c>
      <c r="C13" s="739">
        <v>1376470</v>
      </c>
      <c r="D13" s="739">
        <v>725609</v>
      </c>
      <c r="E13" s="739">
        <v>9200414</v>
      </c>
      <c r="F13" s="740">
        <v>1038638</v>
      </c>
      <c r="G13" s="740">
        <v>147340</v>
      </c>
      <c r="H13" s="739">
        <v>7458</v>
      </c>
      <c r="I13" s="739">
        <v>7035</v>
      </c>
      <c r="J13" s="739">
        <v>423</v>
      </c>
      <c r="K13" s="741">
        <v>133482</v>
      </c>
      <c r="L13" s="741">
        <v>17416</v>
      </c>
      <c r="M13" s="741">
        <v>109854</v>
      </c>
      <c r="N13" s="742">
        <v>6211</v>
      </c>
      <c r="O13" s="742">
        <v>6403</v>
      </c>
      <c r="P13" s="742">
        <v>19534</v>
      </c>
      <c r="Q13" s="742">
        <v>2845</v>
      </c>
      <c r="R13" s="742">
        <v>15187</v>
      </c>
      <c r="S13" s="742">
        <v>1114</v>
      </c>
      <c r="T13" s="742">
        <v>389</v>
      </c>
      <c r="U13" s="743" t="s">
        <v>222</v>
      </c>
      <c r="V13" s="744" t="s">
        <v>222</v>
      </c>
      <c r="W13" s="741">
        <v>110117</v>
      </c>
      <c r="X13" s="742">
        <v>20784</v>
      </c>
      <c r="Y13" s="742">
        <v>80063</v>
      </c>
      <c r="Z13" s="742">
        <v>9271</v>
      </c>
      <c r="AA13" s="742">
        <v>689253</v>
      </c>
      <c r="AB13" s="742">
        <v>86830</v>
      </c>
      <c r="AC13" s="742">
        <v>494956</v>
      </c>
      <c r="AD13" s="742">
        <v>107468</v>
      </c>
      <c r="AE13" s="742">
        <v>66513</v>
      </c>
      <c r="AF13" s="742">
        <v>8096664</v>
      </c>
      <c r="AG13" s="742">
        <v>1537798</v>
      </c>
      <c r="AH13" s="742">
        <v>590017</v>
      </c>
      <c r="AI13" s="742">
        <v>1004247</v>
      </c>
      <c r="AJ13" s="742">
        <v>4182639</v>
      </c>
      <c r="AK13" s="742">
        <v>781963</v>
      </c>
      <c r="AL13" s="745">
        <v>9.657841797560081</v>
      </c>
      <c r="AM13" s="746" t="s">
        <v>222</v>
      </c>
    </row>
    <row r="14" spans="1:39" s="747" customFormat="1" ht="21.75" customHeight="1">
      <c r="A14" s="738" t="s">
        <v>409</v>
      </c>
      <c r="B14" s="739">
        <v>2028777</v>
      </c>
      <c r="C14" s="739">
        <v>1325278</v>
      </c>
      <c r="D14" s="739">
        <v>703499</v>
      </c>
      <c r="E14" s="739">
        <v>3982969</v>
      </c>
      <c r="F14" s="740">
        <v>911355</v>
      </c>
      <c r="G14" s="740">
        <v>123956</v>
      </c>
      <c r="H14" s="739">
        <v>723</v>
      </c>
      <c r="I14" s="739">
        <v>283</v>
      </c>
      <c r="J14" s="739">
        <v>440</v>
      </c>
      <c r="K14" s="741">
        <v>116640</v>
      </c>
      <c r="L14" s="741">
        <v>16286</v>
      </c>
      <c r="M14" s="741">
        <v>93397</v>
      </c>
      <c r="N14" s="742">
        <v>6958</v>
      </c>
      <c r="O14" s="742">
        <v>6592</v>
      </c>
      <c r="P14" s="742">
        <v>14860</v>
      </c>
      <c r="Q14" s="742">
        <v>430</v>
      </c>
      <c r="R14" s="742">
        <v>13214</v>
      </c>
      <c r="S14" s="742">
        <v>707</v>
      </c>
      <c r="T14" s="742">
        <v>508</v>
      </c>
      <c r="U14" s="743" t="s">
        <v>409</v>
      </c>
      <c r="V14" s="744" t="s">
        <v>409</v>
      </c>
      <c r="W14" s="741">
        <v>112932</v>
      </c>
      <c r="X14" s="742">
        <v>22347</v>
      </c>
      <c r="Y14" s="742">
        <v>81454</v>
      </c>
      <c r="Z14" s="742">
        <v>9130</v>
      </c>
      <c r="AA14" s="742">
        <v>594441</v>
      </c>
      <c r="AB14" s="742">
        <v>72927</v>
      </c>
      <c r="AC14" s="742">
        <v>461136</v>
      </c>
      <c r="AD14" s="742">
        <v>60375</v>
      </c>
      <c r="AE14" s="742">
        <v>65166</v>
      </c>
      <c r="AF14" s="742">
        <v>7858328</v>
      </c>
      <c r="AG14" s="742">
        <v>1528461</v>
      </c>
      <c r="AH14" s="742">
        <v>602595</v>
      </c>
      <c r="AI14" s="742">
        <v>958372</v>
      </c>
      <c r="AJ14" s="742">
        <v>4024162</v>
      </c>
      <c r="AK14" s="742">
        <v>736176</v>
      </c>
      <c r="AL14" s="745">
        <v>9.368099677183238</v>
      </c>
      <c r="AM14" s="746" t="s">
        <v>409</v>
      </c>
    </row>
    <row r="15" spans="1:39" s="747" customFormat="1" ht="21.75" customHeight="1">
      <c r="A15" s="748" t="s">
        <v>500</v>
      </c>
      <c r="B15" s="739">
        <v>2047631</v>
      </c>
      <c r="C15" s="739">
        <v>1387602</v>
      </c>
      <c r="D15" s="739">
        <v>660029</v>
      </c>
      <c r="E15" s="739" t="s">
        <v>512</v>
      </c>
      <c r="F15" s="740">
        <v>901032</v>
      </c>
      <c r="G15" s="740">
        <v>124048</v>
      </c>
      <c r="H15" s="739">
        <v>761</v>
      </c>
      <c r="I15" s="739">
        <v>320</v>
      </c>
      <c r="J15" s="739">
        <v>440</v>
      </c>
      <c r="K15" s="741">
        <v>116631</v>
      </c>
      <c r="L15" s="741">
        <v>16283</v>
      </c>
      <c r="M15" s="741">
        <v>93296</v>
      </c>
      <c r="N15" s="742">
        <v>7051</v>
      </c>
      <c r="O15" s="742">
        <v>6655</v>
      </c>
      <c r="P15" s="742">
        <v>14943</v>
      </c>
      <c r="Q15" s="742">
        <v>429</v>
      </c>
      <c r="R15" s="742">
        <v>13281</v>
      </c>
      <c r="S15" s="742">
        <v>876</v>
      </c>
      <c r="T15" s="742">
        <v>355</v>
      </c>
      <c r="U15" s="749" t="s">
        <v>500</v>
      </c>
      <c r="V15" s="750" t="s">
        <v>500</v>
      </c>
      <c r="W15" s="741">
        <v>110795</v>
      </c>
      <c r="X15" s="742">
        <v>22347</v>
      </c>
      <c r="Y15" s="742">
        <v>79476</v>
      </c>
      <c r="Z15" s="742">
        <v>8971</v>
      </c>
      <c r="AA15" s="742">
        <v>594450</v>
      </c>
      <c r="AB15" s="742">
        <v>75116</v>
      </c>
      <c r="AC15" s="742">
        <v>453527</v>
      </c>
      <c r="AD15" s="742">
        <v>65806</v>
      </c>
      <c r="AE15" s="742">
        <v>56794</v>
      </c>
      <c r="AF15" s="742">
        <v>7860660</v>
      </c>
      <c r="AG15" s="742">
        <v>1478140</v>
      </c>
      <c r="AH15" s="742">
        <v>599172</v>
      </c>
      <c r="AI15" s="742">
        <v>1014372</v>
      </c>
      <c r="AJ15" s="742">
        <v>4026743</v>
      </c>
      <c r="AK15" s="742">
        <v>742231</v>
      </c>
      <c r="AL15" s="745">
        <v>9.442349624586232</v>
      </c>
      <c r="AM15" s="751" t="s">
        <v>500</v>
      </c>
    </row>
    <row r="16" spans="1:40" s="747" customFormat="1" ht="21.75" customHeight="1">
      <c r="A16" s="738" t="s">
        <v>511</v>
      </c>
      <c r="B16" s="739">
        <v>2062273</v>
      </c>
      <c r="C16" s="739">
        <v>1431191</v>
      </c>
      <c r="D16" s="739">
        <v>631082</v>
      </c>
      <c r="E16" s="739">
        <v>7861379</v>
      </c>
      <c r="F16" s="740">
        <v>844764</v>
      </c>
      <c r="G16" s="740">
        <v>124932</v>
      </c>
      <c r="H16" s="739">
        <v>761</v>
      </c>
      <c r="I16" s="739">
        <v>321</v>
      </c>
      <c r="J16" s="739">
        <v>440</v>
      </c>
      <c r="K16" s="741">
        <v>117430</v>
      </c>
      <c r="L16" s="741">
        <v>16318</v>
      </c>
      <c r="M16" s="741">
        <v>93824</v>
      </c>
      <c r="N16" s="742">
        <v>7288</v>
      </c>
      <c r="O16" s="742">
        <v>6741</v>
      </c>
      <c r="P16" s="742">
        <v>14971</v>
      </c>
      <c r="Q16" s="742">
        <v>430</v>
      </c>
      <c r="R16" s="742">
        <v>13281</v>
      </c>
      <c r="S16" s="742">
        <v>893</v>
      </c>
      <c r="T16" s="742">
        <v>368</v>
      </c>
      <c r="U16" s="743" t="s">
        <v>511</v>
      </c>
      <c r="V16" s="744" t="s">
        <v>511</v>
      </c>
      <c r="W16" s="741">
        <v>112682</v>
      </c>
      <c r="X16" s="742">
        <v>23175</v>
      </c>
      <c r="Y16" s="742">
        <v>80478</v>
      </c>
      <c r="Z16" s="742">
        <v>9029</v>
      </c>
      <c r="AA16" s="742">
        <v>592179</v>
      </c>
      <c r="AB16" s="742">
        <v>74847</v>
      </c>
      <c r="AC16" s="742">
        <v>451525</v>
      </c>
      <c r="AD16" s="742">
        <v>65806</v>
      </c>
      <c r="AE16" s="742">
        <v>55995</v>
      </c>
      <c r="AF16" s="742">
        <v>7861379</v>
      </c>
      <c r="AG16" s="742">
        <v>1540714</v>
      </c>
      <c r="AH16" s="742">
        <v>614580</v>
      </c>
      <c r="AI16" s="742">
        <v>962467</v>
      </c>
      <c r="AJ16" s="742">
        <v>4012471</v>
      </c>
      <c r="AK16" s="742">
        <v>731148</v>
      </c>
      <c r="AL16" s="745">
        <v>9.300505674640544</v>
      </c>
      <c r="AM16" s="746" t="s">
        <v>511</v>
      </c>
      <c r="AN16" s="752">
        <f>AF16+F16</f>
        <v>8706143</v>
      </c>
    </row>
    <row r="17" spans="1:40" s="747" customFormat="1" ht="21.75" customHeight="1">
      <c r="A17" s="738">
        <v>2015</v>
      </c>
      <c r="B17" s="739">
        <v>2077649</v>
      </c>
      <c r="C17" s="739">
        <v>1464384</v>
      </c>
      <c r="D17" s="739">
        <v>613265</v>
      </c>
      <c r="E17" s="739">
        <v>8762397</v>
      </c>
      <c r="F17" s="740">
        <v>903410</v>
      </c>
      <c r="G17" s="740">
        <v>128377</v>
      </c>
      <c r="H17" s="739">
        <v>760</v>
      </c>
      <c r="I17" s="739">
        <v>321</v>
      </c>
      <c r="J17" s="739">
        <v>439</v>
      </c>
      <c r="K17" s="741">
        <v>120641</v>
      </c>
      <c r="L17" s="741">
        <v>18746</v>
      </c>
      <c r="M17" s="741">
        <v>94362</v>
      </c>
      <c r="N17" s="742">
        <v>7533</v>
      </c>
      <c r="O17" s="742">
        <v>6976</v>
      </c>
      <c r="P17" s="742">
        <v>14885</v>
      </c>
      <c r="Q17" s="742">
        <v>430</v>
      </c>
      <c r="R17" s="742">
        <v>13141</v>
      </c>
      <c r="S17" s="742">
        <v>961</v>
      </c>
      <c r="T17" s="742">
        <v>353</v>
      </c>
      <c r="U17" s="743">
        <v>2015</v>
      </c>
      <c r="V17" s="744">
        <v>2015</v>
      </c>
      <c r="W17" s="741">
        <v>114909</v>
      </c>
      <c r="X17" s="742">
        <v>23175</v>
      </c>
      <c r="Y17" s="742">
        <v>82543</v>
      </c>
      <c r="Z17" s="742">
        <v>9191</v>
      </c>
      <c r="AA17" s="742">
        <v>589217</v>
      </c>
      <c r="AB17" s="742">
        <v>74675</v>
      </c>
      <c r="AC17" s="742">
        <v>453583</v>
      </c>
      <c r="AD17" s="742">
        <v>60959</v>
      </c>
      <c r="AE17" s="742">
        <v>56021</v>
      </c>
      <c r="AF17" s="742">
        <v>7858987</v>
      </c>
      <c r="AG17" s="742">
        <v>1541035</v>
      </c>
      <c r="AH17" s="742">
        <v>615109</v>
      </c>
      <c r="AI17" s="742">
        <v>969174</v>
      </c>
      <c r="AJ17" s="742">
        <v>4005671</v>
      </c>
      <c r="AK17" s="742">
        <v>727199</v>
      </c>
      <c r="AL17" s="745">
        <v>9.253088216076703</v>
      </c>
      <c r="AM17" s="746">
        <v>2015</v>
      </c>
      <c r="AN17" s="752"/>
    </row>
    <row r="18" spans="1:39" s="761" customFormat="1" ht="21.75" customHeight="1">
      <c r="A18" s="753">
        <v>2016</v>
      </c>
      <c r="B18" s="754">
        <v>2096727</v>
      </c>
      <c r="C18" s="754">
        <v>1425039</v>
      </c>
      <c r="D18" s="754">
        <v>671688</v>
      </c>
      <c r="E18" s="754">
        <v>8757300.287</v>
      </c>
      <c r="F18" s="755">
        <v>903410</v>
      </c>
      <c r="G18" s="755">
        <v>128377</v>
      </c>
      <c r="H18" s="754">
        <v>680</v>
      </c>
      <c r="I18" s="754">
        <v>240</v>
      </c>
      <c r="J18" s="754">
        <v>440</v>
      </c>
      <c r="K18" s="756">
        <v>120914</v>
      </c>
      <c r="L18" s="756">
        <v>18909</v>
      </c>
      <c r="M18" s="756">
        <v>94419</v>
      </c>
      <c r="N18" s="757">
        <v>7586</v>
      </c>
      <c r="O18" s="757">
        <v>7205</v>
      </c>
      <c r="P18" s="757">
        <v>14907</v>
      </c>
      <c r="Q18" s="757">
        <v>430</v>
      </c>
      <c r="R18" s="757">
        <v>13160</v>
      </c>
      <c r="S18" s="757">
        <v>964</v>
      </c>
      <c r="T18" s="757">
        <v>353</v>
      </c>
      <c r="U18" s="758">
        <v>2016</v>
      </c>
      <c r="V18" s="759">
        <v>2016</v>
      </c>
      <c r="W18" s="756">
        <v>114964</v>
      </c>
      <c r="X18" s="757">
        <v>23113</v>
      </c>
      <c r="Y18" s="757">
        <v>82720</v>
      </c>
      <c r="Z18" s="757">
        <v>9131</v>
      </c>
      <c r="AA18" s="757">
        <v>589130.7180000001</v>
      </c>
      <c r="AB18" s="757">
        <v>74679.71700000002</v>
      </c>
      <c r="AC18" s="757">
        <v>453854.085</v>
      </c>
      <c r="AD18" s="757">
        <v>60596.916</v>
      </c>
      <c r="AE18" s="757">
        <v>57380</v>
      </c>
      <c r="AF18" s="757">
        <v>7853890.2870000005</v>
      </c>
      <c r="AG18" s="757">
        <v>1542014.809</v>
      </c>
      <c r="AH18" s="757">
        <v>612665.726</v>
      </c>
      <c r="AI18" s="757">
        <v>976748.3190000001</v>
      </c>
      <c r="AJ18" s="757">
        <v>3996536.136999999</v>
      </c>
      <c r="AK18" s="757">
        <v>725925.2960000001</v>
      </c>
      <c r="AL18" s="745">
        <v>9.242875434631088</v>
      </c>
      <c r="AM18" s="760">
        <v>2016</v>
      </c>
    </row>
    <row r="19" spans="1:39" s="703" customFormat="1" ht="21.75" customHeight="1">
      <c r="A19" s="762" t="s">
        <v>209</v>
      </c>
      <c r="B19" s="739">
        <v>617955</v>
      </c>
      <c r="C19" s="739">
        <v>579613</v>
      </c>
      <c r="D19" s="739">
        <v>38342</v>
      </c>
      <c r="E19" s="739">
        <v>636097.361</v>
      </c>
      <c r="F19" s="740">
        <v>140712</v>
      </c>
      <c r="G19" s="740">
        <v>34462</v>
      </c>
      <c r="H19" s="763">
        <v>0</v>
      </c>
      <c r="I19" s="763">
        <v>0</v>
      </c>
      <c r="J19" s="742">
        <v>0</v>
      </c>
      <c r="K19" s="741">
        <v>32976</v>
      </c>
      <c r="L19" s="741">
        <v>3654</v>
      </c>
      <c r="M19" s="741">
        <v>27719</v>
      </c>
      <c r="N19" s="742">
        <v>1603</v>
      </c>
      <c r="O19" s="742">
        <v>1539</v>
      </c>
      <c r="P19" s="742">
        <v>3235</v>
      </c>
      <c r="Q19" s="742">
        <v>0</v>
      </c>
      <c r="R19" s="742">
        <v>2958</v>
      </c>
      <c r="S19" s="742">
        <v>144</v>
      </c>
      <c r="T19" s="742">
        <v>133</v>
      </c>
      <c r="U19" s="764" t="s">
        <v>70</v>
      </c>
      <c r="V19" s="765" t="s">
        <v>209</v>
      </c>
      <c r="W19" s="741">
        <v>12105</v>
      </c>
      <c r="X19" s="742">
        <v>0</v>
      </c>
      <c r="Y19" s="742">
        <v>11600</v>
      </c>
      <c r="Z19" s="742">
        <v>505</v>
      </c>
      <c r="AA19" s="742">
        <v>90830.938</v>
      </c>
      <c r="AB19" s="742">
        <v>14022.394</v>
      </c>
      <c r="AC19" s="742">
        <v>71015.927</v>
      </c>
      <c r="AD19" s="742">
        <v>5792.617</v>
      </c>
      <c r="AE19" s="742">
        <v>0</v>
      </c>
      <c r="AF19" s="742">
        <v>495385.361</v>
      </c>
      <c r="AG19" s="742">
        <v>141152.591</v>
      </c>
      <c r="AH19" s="742">
        <v>8918.295</v>
      </c>
      <c r="AI19" s="742">
        <v>78837.698</v>
      </c>
      <c r="AJ19" s="742">
        <v>264619.236</v>
      </c>
      <c r="AK19" s="742">
        <v>1857.541</v>
      </c>
      <c r="AL19" s="745">
        <v>0.3749688921469765</v>
      </c>
      <c r="AM19" s="766" t="s">
        <v>70</v>
      </c>
    </row>
    <row r="20" spans="1:39" s="703" customFormat="1" ht="21.75" customHeight="1">
      <c r="A20" s="762" t="s">
        <v>208</v>
      </c>
      <c r="B20" s="739">
        <v>109931</v>
      </c>
      <c r="C20" s="739">
        <v>68973</v>
      </c>
      <c r="D20" s="739">
        <v>40958</v>
      </c>
      <c r="E20" s="739">
        <v>864273.741</v>
      </c>
      <c r="F20" s="740">
        <v>60115</v>
      </c>
      <c r="G20" s="740">
        <v>6039</v>
      </c>
      <c r="H20" s="763">
        <v>58</v>
      </c>
      <c r="I20" s="763">
        <v>58</v>
      </c>
      <c r="J20" s="742">
        <v>0</v>
      </c>
      <c r="K20" s="741">
        <v>5444</v>
      </c>
      <c r="L20" s="741">
        <v>400</v>
      </c>
      <c r="M20" s="741">
        <v>4691</v>
      </c>
      <c r="N20" s="742">
        <v>352</v>
      </c>
      <c r="O20" s="742">
        <v>526</v>
      </c>
      <c r="P20" s="742">
        <v>517</v>
      </c>
      <c r="Q20" s="742">
        <v>0</v>
      </c>
      <c r="R20" s="742">
        <v>457</v>
      </c>
      <c r="S20" s="742">
        <v>60</v>
      </c>
      <c r="T20" s="742">
        <v>0</v>
      </c>
      <c r="U20" s="764" t="s">
        <v>71</v>
      </c>
      <c r="V20" s="765" t="s">
        <v>208</v>
      </c>
      <c r="W20" s="741">
        <v>3329</v>
      </c>
      <c r="X20" s="742">
        <v>0</v>
      </c>
      <c r="Y20" s="742">
        <v>2431</v>
      </c>
      <c r="Z20" s="742">
        <v>898</v>
      </c>
      <c r="AA20" s="742">
        <v>50240.946</v>
      </c>
      <c r="AB20" s="742">
        <v>6862.126</v>
      </c>
      <c r="AC20" s="742">
        <v>43253.111</v>
      </c>
      <c r="AD20" s="742">
        <v>125.709</v>
      </c>
      <c r="AE20" s="742">
        <v>0</v>
      </c>
      <c r="AF20" s="742">
        <v>804158.741</v>
      </c>
      <c r="AG20" s="742">
        <v>163139.074</v>
      </c>
      <c r="AH20" s="742">
        <v>48953.007</v>
      </c>
      <c r="AI20" s="742">
        <v>99364.04</v>
      </c>
      <c r="AJ20" s="742">
        <v>450029.205</v>
      </c>
      <c r="AK20" s="742">
        <v>42673.415</v>
      </c>
      <c r="AL20" s="745">
        <v>5.306590953290403</v>
      </c>
      <c r="AM20" s="766" t="s">
        <v>71</v>
      </c>
    </row>
    <row r="21" spans="1:39" s="703" customFormat="1" ht="21.75" customHeight="1">
      <c r="A21" s="762" t="s">
        <v>276</v>
      </c>
      <c r="B21" s="739">
        <v>103873</v>
      </c>
      <c r="C21" s="739">
        <v>70233</v>
      </c>
      <c r="D21" s="739">
        <v>33640</v>
      </c>
      <c r="E21" s="739">
        <v>601458.8150000001</v>
      </c>
      <c r="F21" s="740">
        <v>35359</v>
      </c>
      <c r="G21" s="740">
        <v>4853</v>
      </c>
      <c r="H21" s="763">
        <v>0</v>
      </c>
      <c r="I21" s="763">
        <v>0</v>
      </c>
      <c r="J21" s="742">
        <v>0</v>
      </c>
      <c r="K21" s="741">
        <v>4604</v>
      </c>
      <c r="L21" s="741">
        <v>79</v>
      </c>
      <c r="M21" s="741">
        <v>4526</v>
      </c>
      <c r="N21" s="742">
        <v>0</v>
      </c>
      <c r="O21" s="742">
        <v>235</v>
      </c>
      <c r="P21" s="742">
        <v>625</v>
      </c>
      <c r="Q21" s="742">
        <v>0</v>
      </c>
      <c r="R21" s="742">
        <v>590</v>
      </c>
      <c r="S21" s="742">
        <v>35</v>
      </c>
      <c r="T21" s="742">
        <v>0</v>
      </c>
      <c r="U21" s="764" t="s">
        <v>72</v>
      </c>
      <c r="V21" s="765" t="s">
        <v>276</v>
      </c>
      <c r="W21" s="741">
        <v>8965</v>
      </c>
      <c r="X21" s="742">
        <v>5098</v>
      </c>
      <c r="Y21" s="742">
        <v>3619</v>
      </c>
      <c r="Z21" s="742">
        <v>248</v>
      </c>
      <c r="AA21" s="742">
        <v>19231.696</v>
      </c>
      <c r="AB21" s="742">
        <v>4444.015</v>
      </c>
      <c r="AC21" s="742">
        <v>10198.815</v>
      </c>
      <c r="AD21" s="742">
        <v>4588.866</v>
      </c>
      <c r="AE21" s="742">
        <v>1664</v>
      </c>
      <c r="AF21" s="742">
        <v>566099.8150000001</v>
      </c>
      <c r="AG21" s="742">
        <v>85186.589</v>
      </c>
      <c r="AH21" s="742">
        <v>41360.822</v>
      </c>
      <c r="AI21" s="742">
        <v>70472.713</v>
      </c>
      <c r="AJ21" s="742">
        <v>332922.639</v>
      </c>
      <c r="AK21" s="742">
        <v>36157.052</v>
      </c>
      <c r="AL21" s="745">
        <v>6.387045365842417</v>
      </c>
      <c r="AM21" s="766" t="s">
        <v>72</v>
      </c>
    </row>
    <row r="22" spans="1:39" s="703" customFormat="1" ht="21.75" customHeight="1">
      <c r="A22" s="762" t="s">
        <v>220</v>
      </c>
      <c r="B22" s="739">
        <v>302929</v>
      </c>
      <c r="C22" s="739">
        <v>197479</v>
      </c>
      <c r="D22" s="739">
        <v>105450</v>
      </c>
      <c r="E22" s="739">
        <v>541808.1610000001</v>
      </c>
      <c r="F22" s="740">
        <v>83015</v>
      </c>
      <c r="G22" s="740">
        <v>17602</v>
      </c>
      <c r="H22" s="763">
        <v>227</v>
      </c>
      <c r="I22" s="763">
        <v>125</v>
      </c>
      <c r="J22" s="739">
        <v>102</v>
      </c>
      <c r="K22" s="741">
        <v>16397</v>
      </c>
      <c r="L22" s="741">
        <v>2095</v>
      </c>
      <c r="M22" s="741">
        <v>12524</v>
      </c>
      <c r="N22" s="742">
        <v>1778</v>
      </c>
      <c r="O22" s="742">
        <v>1192</v>
      </c>
      <c r="P22" s="742">
        <v>2477</v>
      </c>
      <c r="Q22" s="742">
        <v>0</v>
      </c>
      <c r="R22" s="742">
        <v>2346</v>
      </c>
      <c r="S22" s="742">
        <v>131</v>
      </c>
      <c r="T22" s="742">
        <v>0</v>
      </c>
      <c r="U22" s="764" t="s">
        <v>278</v>
      </c>
      <c r="V22" s="765" t="s">
        <v>220</v>
      </c>
      <c r="W22" s="741">
        <v>12956</v>
      </c>
      <c r="X22" s="742">
        <v>0</v>
      </c>
      <c r="Y22" s="742">
        <v>12477</v>
      </c>
      <c r="Z22" s="742">
        <v>479</v>
      </c>
      <c r="AA22" s="742">
        <v>50239.558</v>
      </c>
      <c r="AB22" s="742">
        <v>6198.14</v>
      </c>
      <c r="AC22" s="742">
        <v>37240.089</v>
      </c>
      <c r="AD22" s="742">
        <v>6801.329</v>
      </c>
      <c r="AE22" s="742">
        <v>0</v>
      </c>
      <c r="AF22" s="742">
        <v>458793.161</v>
      </c>
      <c r="AG22" s="742">
        <v>112400.669</v>
      </c>
      <c r="AH22" s="742">
        <v>42747.913</v>
      </c>
      <c r="AI22" s="742">
        <v>44114.142</v>
      </c>
      <c r="AJ22" s="742">
        <v>239940.747</v>
      </c>
      <c r="AK22" s="742">
        <v>19589.69</v>
      </c>
      <c r="AL22" s="745">
        <v>4.269830430188125</v>
      </c>
      <c r="AM22" s="766" t="s">
        <v>278</v>
      </c>
    </row>
    <row r="23" spans="1:39" s="703" customFormat="1" ht="21.75" customHeight="1">
      <c r="A23" s="762" t="s">
        <v>210</v>
      </c>
      <c r="B23" s="739">
        <v>170788</v>
      </c>
      <c r="C23" s="739">
        <v>107139</v>
      </c>
      <c r="D23" s="739">
        <v>63649</v>
      </c>
      <c r="E23" s="739">
        <v>803513.372</v>
      </c>
      <c r="F23" s="740">
        <v>200254</v>
      </c>
      <c r="G23" s="740">
        <v>12499</v>
      </c>
      <c r="H23" s="763">
        <v>0</v>
      </c>
      <c r="I23" s="763">
        <v>0</v>
      </c>
      <c r="J23" s="742">
        <v>0</v>
      </c>
      <c r="K23" s="741">
        <v>11824</v>
      </c>
      <c r="L23" s="741">
        <v>475</v>
      </c>
      <c r="M23" s="741">
        <v>11307</v>
      </c>
      <c r="N23" s="742">
        <v>42</v>
      </c>
      <c r="O23" s="742">
        <v>676</v>
      </c>
      <c r="P23" s="742">
        <v>1049</v>
      </c>
      <c r="Q23" s="742">
        <v>0</v>
      </c>
      <c r="R23" s="742">
        <v>1003</v>
      </c>
      <c r="S23" s="742">
        <v>46</v>
      </c>
      <c r="T23" s="742">
        <v>0</v>
      </c>
      <c r="U23" s="764" t="s">
        <v>73</v>
      </c>
      <c r="V23" s="765" t="s">
        <v>210</v>
      </c>
      <c r="W23" s="741">
        <v>27243</v>
      </c>
      <c r="X23" s="742">
        <v>14157</v>
      </c>
      <c r="Y23" s="742">
        <v>12456</v>
      </c>
      <c r="Z23" s="742">
        <v>630</v>
      </c>
      <c r="AA23" s="742">
        <v>107081.43</v>
      </c>
      <c r="AB23" s="742">
        <v>15137.779</v>
      </c>
      <c r="AC23" s="742">
        <v>84413.761</v>
      </c>
      <c r="AD23" s="742">
        <v>7529.89</v>
      </c>
      <c r="AE23" s="742">
        <v>52381</v>
      </c>
      <c r="AF23" s="742">
        <v>603259.372</v>
      </c>
      <c r="AG23" s="742">
        <v>123553.333</v>
      </c>
      <c r="AH23" s="742">
        <v>51192.122</v>
      </c>
      <c r="AI23" s="742">
        <v>69617.92</v>
      </c>
      <c r="AJ23" s="742">
        <v>348733.997</v>
      </c>
      <c r="AK23" s="742">
        <v>10162</v>
      </c>
      <c r="AL23" s="745">
        <v>1.6845158934389501</v>
      </c>
      <c r="AM23" s="766" t="s">
        <v>73</v>
      </c>
    </row>
    <row r="24" spans="1:39" s="703" customFormat="1" ht="21.75" customHeight="1">
      <c r="A24" s="762" t="s">
        <v>218</v>
      </c>
      <c r="B24" s="739">
        <v>123213</v>
      </c>
      <c r="C24" s="739">
        <v>76268</v>
      </c>
      <c r="D24" s="739">
        <v>46945</v>
      </c>
      <c r="E24" s="739">
        <v>554843.219</v>
      </c>
      <c r="F24" s="740">
        <v>49848</v>
      </c>
      <c r="G24" s="740">
        <v>7567</v>
      </c>
      <c r="H24" s="763">
        <v>57</v>
      </c>
      <c r="I24" s="763">
        <v>57</v>
      </c>
      <c r="J24" s="742">
        <v>0</v>
      </c>
      <c r="K24" s="741">
        <v>7369</v>
      </c>
      <c r="L24" s="741">
        <v>3395</v>
      </c>
      <c r="M24" s="741">
        <v>3517</v>
      </c>
      <c r="N24" s="742">
        <v>457</v>
      </c>
      <c r="O24" s="742">
        <v>192</v>
      </c>
      <c r="P24" s="742">
        <v>720</v>
      </c>
      <c r="Q24" s="742">
        <v>0</v>
      </c>
      <c r="R24" s="742">
        <v>671</v>
      </c>
      <c r="S24" s="742">
        <v>12</v>
      </c>
      <c r="T24" s="742">
        <v>37</v>
      </c>
      <c r="U24" s="764" t="s">
        <v>74</v>
      </c>
      <c r="V24" s="765" t="s">
        <v>218</v>
      </c>
      <c r="W24" s="741">
        <v>1971</v>
      </c>
      <c r="X24" s="742">
        <v>0</v>
      </c>
      <c r="Y24" s="742">
        <v>1603</v>
      </c>
      <c r="Z24" s="742">
        <v>368</v>
      </c>
      <c r="AA24" s="742">
        <v>39589.685</v>
      </c>
      <c r="AB24" s="742">
        <v>1144.754</v>
      </c>
      <c r="AC24" s="742">
        <v>29659.411</v>
      </c>
      <c r="AD24" s="742">
        <v>8785.52</v>
      </c>
      <c r="AE24" s="742">
        <v>0</v>
      </c>
      <c r="AF24" s="742">
        <v>504995.21900000004</v>
      </c>
      <c r="AG24" s="742">
        <v>85039.237</v>
      </c>
      <c r="AH24" s="742">
        <v>43925.435</v>
      </c>
      <c r="AI24" s="742">
        <v>74423.397</v>
      </c>
      <c r="AJ24" s="742">
        <v>282978.15</v>
      </c>
      <c r="AK24" s="742">
        <v>18629</v>
      </c>
      <c r="AL24" s="745">
        <v>3.6889458155444435</v>
      </c>
      <c r="AM24" s="766" t="s">
        <v>74</v>
      </c>
    </row>
    <row r="25" spans="1:39" s="703" customFormat="1" ht="21.75" customHeight="1">
      <c r="A25" s="762" t="s">
        <v>211</v>
      </c>
      <c r="B25" s="739">
        <v>42634</v>
      </c>
      <c r="C25" s="739">
        <v>8872</v>
      </c>
      <c r="D25" s="742">
        <v>33762</v>
      </c>
      <c r="E25" s="739">
        <v>60701.901</v>
      </c>
      <c r="F25" s="740">
        <v>49222</v>
      </c>
      <c r="G25" s="740">
        <v>3762</v>
      </c>
      <c r="H25" s="763">
        <v>0</v>
      </c>
      <c r="I25" s="763">
        <v>0</v>
      </c>
      <c r="J25" s="742">
        <v>0</v>
      </c>
      <c r="K25" s="741">
        <v>3359</v>
      </c>
      <c r="L25" s="741">
        <v>994</v>
      </c>
      <c r="M25" s="741">
        <v>1894</v>
      </c>
      <c r="N25" s="742">
        <v>471</v>
      </c>
      <c r="O25" s="742">
        <v>395</v>
      </c>
      <c r="P25" s="742">
        <v>331</v>
      </c>
      <c r="Q25" s="742">
        <v>166</v>
      </c>
      <c r="R25" s="742">
        <v>165</v>
      </c>
      <c r="S25" s="742">
        <v>0</v>
      </c>
      <c r="T25" s="742">
        <v>0</v>
      </c>
      <c r="U25" s="764" t="s">
        <v>47</v>
      </c>
      <c r="V25" s="765" t="s">
        <v>211</v>
      </c>
      <c r="W25" s="741">
        <v>733</v>
      </c>
      <c r="X25" s="742">
        <v>0</v>
      </c>
      <c r="Y25" s="742">
        <v>516</v>
      </c>
      <c r="Z25" s="742">
        <v>217</v>
      </c>
      <c r="AA25" s="742">
        <v>44404.171</v>
      </c>
      <c r="AB25" s="742">
        <v>14238.826</v>
      </c>
      <c r="AC25" s="742">
        <v>29296.495</v>
      </c>
      <c r="AD25" s="742">
        <v>868.85</v>
      </c>
      <c r="AE25" s="742">
        <v>0</v>
      </c>
      <c r="AF25" s="742">
        <v>11479.901</v>
      </c>
      <c r="AG25" s="742">
        <v>0</v>
      </c>
      <c r="AH25" s="742">
        <v>0</v>
      </c>
      <c r="AI25" s="742">
        <v>0</v>
      </c>
      <c r="AJ25" s="742">
        <v>0</v>
      </c>
      <c r="AK25" s="742">
        <v>11479.901</v>
      </c>
      <c r="AL25" s="745">
        <v>100</v>
      </c>
      <c r="AM25" s="766" t="s">
        <v>744</v>
      </c>
    </row>
    <row r="26" spans="1:39" s="747" customFormat="1" ht="21.75" customHeight="1">
      <c r="A26" s="661" t="s">
        <v>697</v>
      </c>
      <c r="B26" s="739">
        <v>166630</v>
      </c>
      <c r="C26" s="767">
        <v>100775</v>
      </c>
      <c r="D26" s="767">
        <v>65855</v>
      </c>
      <c r="E26" s="767">
        <v>707657.572</v>
      </c>
      <c r="F26" s="767">
        <v>75098</v>
      </c>
      <c r="G26" s="767">
        <v>8701</v>
      </c>
      <c r="H26" s="324">
        <v>0</v>
      </c>
      <c r="I26" s="324">
        <v>0</v>
      </c>
      <c r="J26" s="768">
        <v>0</v>
      </c>
      <c r="K26" s="769">
        <v>8332</v>
      </c>
      <c r="L26" s="769">
        <v>899</v>
      </c>
      <c r="M26" s="769">
        <v>7282</v>
      </c>
      <c r="N26" s="768">
        <v>151</v>
      </c>
      <c r="O26" s="768">
        <v>504</v>
      </c>
      <c r="P26" s="769">
        <v>1147</v>
      </c>
      <c r="Q26" s="769">
        <v>0</v>
      </c>
      <c r="R26" s="768">
        <v>836</v>
      </c>
      <c r="S26" s="768">
        <v>171</v>
      </c>
      <c r="T26" s="770">
        <v>140</v>
      </c>
      <c r="U26" s="771" t="s">
        <v>468</v>
      </c>
      <c r="V26" s="661" t="s">
        <v>697</v>
      </c>
      <c r="W26" s="772">
        <v>33429</v>
      </c>
      <c r="X26" s="772">
        <v>3858</v>
      </c>
      <c r="Y26" s="772">
        <v>25801</v>
      </c>
      <c r="Z26" s="772">
        <v>3770</v>
      </c>
      <c r="AA26" s="772">
        <v>30121.983</v>
      </c>
      <c r="AB26" s="772">
        <v>223.923</v>
      </c>
      <c r="AC26" s="772">
        <v>27942.298</v>
      </c>
      <c r="AD26" s="772">
        <v>1955.762</v>
      </c>
      <c r="AE26" s="772">
        <v>2854</v>
      </c>
      <c r="AF26" s="772">
        <v>632559.572</v>
      </c>
      <c r="AG26" s="742">
        <v>203639.393</v>
      </c>
      <c r="AH26" s="742">
        <v>70979.964</v>
      </c>
      <c r="AI26" s="742">
        <v>48095.122</v>
      </c>
      <c r="AJ26" s="742">
        <v>298923.093</v>
      </c>
      <c r="AK26" s="742">
        <v>10922</v>
      </c>
      <c r="AL26" s="745">
        <v>1.7266357958140264</v>
      </c>
      <c r="AM26" s="773" t="s">
        <v>468</v>
      </c>
    </row>
    <row r="27" spans="1:39" s="703" customFormat="1" ht="21.75" customHeight="1">
      <c r="A27" s="762" t="s">
        <v>212</v>
      </c>
      <c r="B27" s="739">
        <v>54612</v>
      </c>
      <c r="C27" s="739">
        <v>24054</v>
      </c>
      <c r="D27" s="739">
        <v>30558</v>
      </c>
      <c r="E27" s="739">
        <v>576244.7409999999</v>
      </c>
      <c r="F27" s="739">
        <v>29406</v>
      </c>
      <c r="G27" s="740">
        <v>3840</v>
      </c>
      <c r="H27" s="763">
        <v>0</v>
      </c>
      <c r="I27" s="763">
        <v>0</v>
      </c>
      <c r="J27" s="742">
        <v>0</v>
      </c>
      <c r="K27" s="741">
        <v>3615</v>
      </c>
      <c r="L27" s="741">
        <v>831</v>
      </c>
      <c r="M27" s="741">
        <v>2719</v>
      </c>
      <c r="N27" s="742">
        <v>65</v>
      </c>
      <c r="O27" s="742">
        <v>226</v>
      </c>
      <c r="P27" s="742">
        <v>398</v>
      </c>
      <c r="Q27" s="742">
        <v>0</v>
      </c>
      <c r="R27" s="742">
        <v>398</v>
      </c>
      <c r="S27" s="742">
        <v>0</v>
      </c>
      <c r="T27" s="742">
        <v>0</v>
      </c>
      <c r="U27" s="764" t="s">
        <v>75</v>
      </c>
      <c r="V27" s="765" t="s">
        <v>212</v>
      </c>
      <c r="W27" s="741">
        <v>1053</v>
      </c>
      <c r="X27" s="742">
        <v>0</v>
      </c>
      <c r="Y27" s="742">
        <v>920</v>
      </c>
      <c r="Z27" s="742">
        <v>133</v>
      </c>
      <c r="AA27" s="742">
        <v>24162.265</v>
      </c>
      <c r="AB27" s="742">
        <v>2833.837</v>
      </c>
      <c r="AC27" s="742">
        <v>19679.461</v>
      </c>
      <c r="AD27" s="742">
        <v>1648.967</v>
      </c>
      <c r="AE27" s="742">
        <v>0</v>
      </c>
      <c r="AF27" s="742">
        <v>546838.7409999999</v>
      </c>
      <c r="AG27" s="742">
        <v>118469.506</v>
      </c>
      <c r="AH27" s="742">
        <v>30137.803</v>
      </c>
      <c r="AI27" s="742">
        <v>77637.911</v>
      </c>
      <c r="AJ27" s="742">
        <v>311128.47</v>
      </c>
      <c r="AK27" s="742">
        <v>9465.051</v>
      </c>
      <c r="AL27" s="745">
        <v>1.730866943093924</v>
      </c>
      <c r="AM27" s="766" t="s">
        <v>75</v>
      </c>
    </row>
    <row r="28" spans="1:39" s="703" customFormat="1" ht="21.75" customHeight="1">
      <c r="A28" s="762" t="s">
        <v>213</v>
      </c>
      <c r="B28" s="739">
        <v>70187</v>
      </c>
      <c r="C28" s="739">
        <v>23096</v>
      </c>
      <c r="D28" s="739">
        <v>47091</v>
      </c>
      <c r="E28" s="739">
        <v>624497.758</v>
      </c>
      <c r="F28" s="739">
        <v>43391</v>
      </c>
      <c r="G28" s="740">
        <v>3432</v>
      </c>
      <c r="H28" s="763">
        <v>0</v>
      </c>
      <c r="I28" s="763">
        <v>0</v>
      </c>
      <c r="J28" s="742">
        <v>0</v>
      </c>
      <c r="K28" s="741">
        <v>3362</v>
      </c>
      <c r="L28" s="741">
        <v>1840</v>
      </c>
      <c r="M28" s="741">
        <v>1522</v>
      </c>
      <c r="N28" s="742">
        <v>0</v>
      </c>
      <c r="O28" s="742">
        <v>70</v>
      </c>
      <c r="P28" s="742">
        <v>579</v>
      </c>
      <c r="Q28" s="742">
        <v>0</v>
      </c>
      <c r="R28" s="742">
        <v>579</v>
      </c>
      <c r="S28" s="742">
        <v>0</v>
      </c>
      <c r="T28" s="742">
        <v>0</v>
      </c>
      <c r="U28" s="764" t="s">
        <v>76</v>
      </c>
      <c r="V28" s="765" t="s">
        <v>213</v>
      </c>
      <c r="W28" s="741">
        <v>237</v>
      </c>
      <c r="X28" s="742">
        <v>0</v>
      </c>
      <c r="Y28" s="742">
        <v>0</v>
      </c>
      <c r="Z28" s="742">
        <v>237</v>
      </c>
      <c r="AA28" s="742">
        <v>39143.254</v>
      </c>
      <c r="AB28" s="742">
        <v>2717.678</v>
      </c>
      <c r="AC28" s="742">
        <v>28363.955</v>
      </c>
      <c r="AD28" s="742">
        <v>8061.621</v>
      </c>
      <c r="AE28" s="742">
        <v>0</v>
      </c>
      <c r="AF28" s="742">
        <v>581106.758</v>
      </c>
      <c r="AG28" s="742">
        <v>110612.302</v>
      </c>
      <c r="AH28" s="742">
        <v>29800.444</v>
      </c>
      <c r="AI28" s="742">
        <v>108206.403</v>
      </c>
      <c r="AJ28" s="742">
        <v>331911.079</v>
      </c>
      <c r="AK28" s="742">
        <v>576.53</v>
      </c>
      <c r="AL28" s="745">
        <v>0.09921240668138984</v>
      </c>
      <c r="AM28" s="766" t="s">
        <v>76</v>
      </c>
    </row>
    <row r="29" spans="1:39" s="703" customFormat="1" ht="21.75" customHeight="1">
      <c r="A29" s="762" t="s">
        <v>214</v>
      </c>
      <c r="B29" s="739">
        <v>56012</v>
      </c>
      <c r="C29" s="739">
        <v>26589</v>
      </c>
      <c r="D29" s="739">
        <v>29423</v>
      </c>
      <c r="E29" s="739">
        <v>358863.62</v>
      </c>
      <c r="F29" s="739">
        <v>22731</v>
      </c>
      <c r="G29" s="740">
        <v>4391</v>
      </c>
      <c r="H29" s="763">
        <v>0</v>
      </c>
      <c r="I29" s="763">
        <v>0</v>
      </c>
      <c r="J29" s="742">
        <v>0</v>
      </c>
      <c r="K29" s="741">
        <v>4229</v>
      </c>
      <c r="L29" s="741">
        <v>116</v>
      </c>
      <c r="M29" s="741">
        <v>4113</v>
      </c>
      <c r="N29" s="742">
        <v>0</v>
      </c>
      <c r="O29" s="742">
        <v>162</v>
      </c>
      <c r="P29" s="742">
        <v>558</v>
      </c>
      <c r="Q29" s="742">
        <v>0</v>
      </c>
      <c r="R29" s="742">
        <v>515</v>
      </c>
      <c r="S29" s="742">
        <v>0</v>
      </c>
      <c r="T29" s="742">
        <v>43</v>
      </c>
      <c r="U29" s="764" t="s">
        <v>182</v>
      </c>
      <c r="V29" s="765" t="s">
        <v>214</v>
      </c>
      <c r="W29" s="741">
        <v>3653</v>
      </c>
      <c r="X29" s="742">
        <v>0</v>
      </c>
      <c r="Y29" s="742">
        <v>3103</v>
      </c>
      <c r="Z29" s="742">
        <v>550</v>
      </c>
      <c r="AA29" s="742">
        <v>13710.516</v>
      </c>
      <c r="AB29" s="742">
        <v>633.205</v>
      </c>
      <c r="AC29" s="742">
        <v>9018.28</v>
      </c>
      <c r="AD29" s="742">
        <v>4059.031</v>
      </c>
      <c r="AE29" s="742">
        <v>387</v>
      </c>
      <c r="AF29" s="742">
        <v>336132.62</v>
      </c>
      <c r="AG29" s="742">
        <v>52504.15</v>
      </c>
      <c r="AH29" s="742">
        <v>22190.501</v>
      </c>
      <c r="AI29" s="742">
        <v>59432.375</v>
      </c>
      <c r="AJ29" s="742">
        <v>202005.594</v>
      </c>
      <c r="AK29" s="742">
        <v>0</v>
      </c>
      <c r="AL29" s="745">
        <v>0</v>
      </c>
      <c r="AM29" s="766" t="s">
        <v>182</v>
      </c>
    </row>
    <row r="30" spans="1:39" s="703" customFormat="1" ht="21.75" customHeight="1">
      <c r="A30" s="762" t="s">
        <v>219</v>
      </c>
      <c r="B30" s="739">
        <v>32753</v>
      </c>
      <c r="C30" s="739">
        <v>10532</v>
      </c>
      <c r="D30" s="739">
        <v>22221</v>
      </c>
      <c r="E30" s="739">
        <v>479632.34</v>
      </c>
      <c r="F30" s="739">
        <v>5959</v>
      </c>
      <c r="G30" s="740">
        <v>1281</v>
      </c>
      <c r="H30" s="763">
        <v>0</v>
      </c>
      <c r="I30" s="763">
        <v>0</v>
      </c>
      <c r="J30" s="742">
        <v>0</v>
      </c>
      <c r="K30" s="741">
        <v>1247</v>
      </c>
      <c r="L30" s="741">
        <v>0</v>
      </c>
      <c r="M30" s="741">
        <v>1247</v>
      </c>
      <c r="N30" s="742">
        <v>0</v>
      </c>
      <c r="O30" s="742">
        <v>34</v>
      </c>
      <c r="P30" s="742">
        <v>111</v>
      </c>
      <c r="Q30" s="742">
        <v>0</v>
      </c>
      <c r="R30" s="742">
        <v>111</v>
      </c>
      <c r="S30" s="742">
        <v>0</v>
      </c>
      <c r="T30" s="742">
        <v>0</v>
      </c>
      <c r="U30" s="764" t="s">
        <v>183</v>
      </c>
      <c r="V30" s="765" t="s">
        <v>219</v>
      </c>
      <c r="W30" s="741">
        <v>325</v>
      </c>
      <c r="X30" s="742">
        <v>0</v>
      </c>
      <c r="Y30" s="742">
        <v>325</v>
      </c>
      <c r="Z30" s="742">
        <v>0</v>
      </c>
      <c r="AA30" s="742">
        <v>4241.647</v>
      </c>
      <c r="AB30" s="742">
        <v>0</v>
      </c>
      <c r="AC30" s="742">
        <v>3938.456</v>
      </c>
      <c r="AD30" s="742">
        <v>303.191</v>
      </c>
      <c r="AE30" s="742">
        <v>0</v>
      </c>
      <c r="AF30" s="742">
        <v>473673.34</v>
      </c>
      <c r="AG30" s="742">
        <v>58105.908</v>
      </c>
      <c r="AH30" s="742">
        <v>50368.454</v>
      </c>
      <c r="AI30" s="742">
        <v>61331.925</v>
      </c>
      <c r="AJ30" s="742">
        <v>270910.09</v>
      </c>
      <c r="AK30" s="742">
        <v>32956.963</v>
      </c>
      <c r="AL30" s="745">
        <v>6.957740750197172</v>
      </c>
      <c r="AM30" s="766" t="s">
        <v>183</v>
      </c>
    </row>
    <row r="31" spans="1:39" s="703" customFormat="1" ht="21.75" customHeight="1">
      <c r="A31" s="762" t="s">
        <v>215</v>
      </c>
      <c r="B31" s="739">
        <v>99971</v>
      </c>
      <c r="C31" s="739">
        <v>49580</v>
      </c>
      <c r="D31" s="739">
        <v>50391</v>
      </c>
      <c r="E31" s="739">
        <v>473390.006</v>
      </c>
      <c r="F31" s="739">
        <v>36073</v>
      </c>
      <c r="G31" s="740">
        <v>8680</v>
      </c>
      <c r="H31" s="763">
        <v>210</v>
      </c>
      <c r="I31" s="763">
        <v>0</v>
      </c>
      <c r="J31" s="739">
        <v>210</v>
      </c>
      <c r="K31" s="741">
        <v>7828</v>
      </c>
      <c r="L31" s="741">
        <v>668</v>
      </c>
      <c r="M31" s="741">
        <v>5880</v>
      </c>
      <c r="N31" s="742">
        <v>1280</v>
      </c>
      <c r="O31" s="742">
        <v>642</v>
      </c>
      <c r="P31" s="742">
        <v>911</v>
      </c>
      <c r="Q31" s="742">
        <v>167</v>
      </c>
      <c r="R31" s="742">
        <v>458</v>
      </c>
      <c r="S31" s="742">
        <v>286</v>
      </c>
      <c r="T31" s="742">
        <v>0</v>
      </c>
      <c r="U31" s="764" t="s">
        <v>184</v>
      </c>
      <c r="V31" s="765" t="s">
        <v>215</v>
      </c>
      <c r="W31" s="741">
        <v>2288</v>
      </c>
      <c r="X31" s="742">
        <v>0</v>
      </c>
      <c r="Y31" s="742">
        <v>1701</v>
      </c>
      <c r="Z31" s="742">
        <v>587</v>
      </c>
      <c r="AA31" s="742">
        <v>24100.181</v>
      </c>
      <c r="AB31" s="742">
        <v>2318.46</v>
      </c>
      <c r="AC31" s="742">
        <v>19802.133</v>
      </c>
      <c r="AD31" s="742">
        <v>1979.588</v>
      </c>
      <c r="AE31" s="742">
        <v>94</v>
      </c>
      <c r="AF31" s="742">
        <v>437317.006</v>
      </c>
      <c r="AG31" s="742">
        <v>97106.061</v>
      </c>
      <c r="AH31" s="742">
        <v>68315.033</v>
      </c>
      <c r="AI31" s="742">
        <v>55422.162</v>
      </c>
      <c r="AJ31" s="742">
        <v>186726.816</v>
      </c>
      <c r="AK31" s="742">
        <v>29746.934</v>
      </c>
      <c r="AL31" s="745">
        <v>6.802144346520109</v>
      </c>
      <c r="AM31" s="766" t="s">
        <v>184</v>
      </c>
    </row>
    <row r="32" spans="1:39" s="703" customFormat="1" ht="21.75" customHeight="1">
      <c r="A32" s="762" t="s">
        <v>217</v>
      </c>
      <c r="B32" s="739">
        <v>81339</v>
      </c>
      <c r="C32" s="739">
        <v>43420</v>
      </c>
      <c r="D32" s="739">
        <v>37919</v>
      </c>
      <c r="E32" s="739">
        <v>538985.735</v>
      </c>
      <c r="F32" s="739">
        <v>36764</v>
      </c>
      <c r="G32" s="740">
        <v>6686</v>
      </c>
      <c r="H32" s="763">
        <v>128</v>
      </c>
      <c r="I32" s="763">
        <v>0</v>
      </c>
      <c r="J32" s="739">
        <v>128</v>
      </c>
      <c r="K32" s="741">
        <v>6159</v>
      </c>
      <c r="L32" s="741">
        <v>1371</v>
      </c>
      <c r="M32" s="741">
        <v>3401</v>
      </c>
      <c r="N32" s="742">
        <v>1387</v>
      </c>
      <c r="O32" s="742">
        <v>399</v>
      </c>
      <c r="P32" s="742">
        <v>600</v>
      </c>
      <c r="Q32" s="742">
        <v>97</v>
      </c>
      <c r="R32" s="742">
        <v>424</v>
      </c>
      <c r="S32" s="742">
        <v>79</v>
      </c>
      <c r="T32" s="742">
        <v>0</v>
      </c>
      <c r="U32" s="764" t="s">
        <v>77</v>
      </c>
      <c r="V32" s="765" t="s">
        <v>217</v>
      </c>
      <c r="W32" s="741">
        <v>3857</v>
      </c>
      <c r="X32" s="742">
        <v>0</v>
      </c>
      <c r="Y32" s="742">
        <v>3667</v>
      </c>
      <c r="Z32" s="742">
        <v>190</v>
      </c>
      <c r="AA32" s="742">
        <v>25620.702</v>
      </c>
      <c r="AB32" s="742">
        <v>1569.98</v>
      </c>
      <c r="AC32" s="742">
        <v>19824.235</v>
      </c>
      <c r="AD32" s="742">
        <v>4226.487</v>
      </c>
      <c r="AE32" s="742">
        <v>0</v>
      </c>
      <c r="AF32" s="742">
        <v>502221.735</v>
      </c>
      <c r="AG32" s="742">
        <v>94299.048</v>
      </c>
      <c r="AH32" s="742">
        <v>40723.453</v>
      </c>
      <c r="AI32" s="742">
        <v>59348.834</v>
      </c>
      <c r="AJ32" s="742">
        <v>275662.996</v>
      </c>
      <c r="AK32" s="742">
        <v>32187.404</v>
      </c>
      <c r="AL32" s="745">
        <v>6.40900258926468</v>
      </c>
      <c r="AM32" s="766" t="s">
        <v>77</v>
      </c>
    </row>
    <row r="33" spans="1:39" s="703" customFormat="1" ht="21.75" customHeight="1">
      <c r="A33" s="762" t="s">
        <v>216</v>
      </c>
      <c r="B33" s="739">
        <v>63900</v>
      </c>
      <c r="C33" s="739">
        <v>38416</v>
      </c>
      <c r="D33" s="739">
        <v>25484</v>
      </c>
      <c r="E33" s="739">
        <v>935331.9450000001</v>
      </c>
      <c r="F33" s="739">
        <v>35463</v>
      </c>
      <c r="G33" s="740">
        <v>4582</v>
      </c>
      <c r="H33" s="763">
        <v>0</v>
      </c>
      <c r="I33" s="763">
        <v>0</v>
      </c>
      <c r="J33" s="742">
        <v>0</v>
      </c>
      <c r="K33" s="741">
        <v>4169</v>
      </c>
      <c r="L33" s="741">
        <v>2092</v>
      </c>
      <c r="M33" s="741">
        <v>2077</v>
      </c>
      <c r="N33" s="742">
        <v>0</v>
      </c>
      <c r="O33" s="742">
        <v>413</v>
      </c>
      <c r="P33" s="742">
        <v>1649</v>
      </c>
      <c r="Q33" s="742">
        <v>0</v>
      </c>
      <c r="R33" s="742">
        <v>1649</v>
      </c>
      <c r="S33" s="742">
        <v>0</v>
      </c>
      <c r="T33" s="742">
        <v>0</v>
      </c>
      <c r="U33" s="764" t="s">
        <v>24</v>
      </c>
      <c r="V33" s="765" t="s">
        <v>216</v>
      </c>
      <c r="W33" s="741">
        <v>2820</v>
      </c>
      <c r="X33" s="742">
        <v>0</v>
      </c>
      <c r="Y33" s="742">
        <v>2501</v>
      </c>
      <c r="Z33" s="742">
        <v>319</v>
      </c>
      <c r="AA33" s="742">
        <v>26411.746</v>
      </c>
      <c r="AB33" s="742">
        <v>2334.6</v>
      </c>
      <c r="AC33" s="742">
        <v>20207.658</v>
      </c>
      <c r="AD33" s="742">
        <v>3869.488</v>
      </c>
      <c r="AE33" s="742">
        <v>0</v>
      </c>
      <c r="AF33" s="742">
        <v>899868.9450000001</v>
      </c>
      <c r="AG33" s="742">
        <v>96806.948</v>
      </c>
      <c r="AH33" s="742">
        <v>63052.48</v>
      </c>
      <c r="AI33" s="742">
        <v>70443.677</v>
      </c>
      <c r="AJ33" s="742">
        <v>200044.025</v>
      </c>
      <c r="AK33" s="742">
        <v>469521.815</v>
      </c>
      <c r="AL33" s="745">
        <v>52.17668835099093</v>
      </c>
      <c r="AM33" s="766" t="s">
        <v>24</v>
      </c>
    </row>
    <row r="34" spans="1:39" ht="5.25" customHeight="1" thickBot="1">
      <c r="A34" s="774"/>
      <c r="B34" s="775"/>
      <c r="C34" s="776"/>
      <c r="D34" s="776"/>
      <c r="E34" s="776"/>
      <c r="F34" s="777"/>
      <c r="G34" s="776"/>
      <c r="H34" s="776"/>
      <c r="I34" s="776"/>
      <c r="J34" s="776"/>
      <c r="K34" s="776"/>
      <c r="L34" s="776"/>
      <c r="M34" s="776"/>
      <c r="N34" s="776"/>
      <c r="O34" s="776"/>
      <c r="P34" s="776"/>
      <c r="Q34" s="776"/>
      <c r="R34" s="776"/>
      <c r="S34" s="776"/>
      <c r="T34" s="776"/>
      <c r="U34" s="775"/>
      <c r="V34" s="776"/>
      <c r="W34" s="775"/>
      <c r="X34" s="776"/>
      <c r="Y34" s="776"/>
      <c r="Z34" s="776"/>
      <c r="AA34" s="776"/>
      <c r="AB34" s="776"/>
      <c r="AC34" s="776"/>
      <c r="AD34" s="776"/>
      <c r="AE34" s="776"/>
      <c r="AF34" s="776"/>
      <c r="AG34" s="776"/>
      <c r="AH34" s="776"/>
      <c r="AI34" s="776"/>
      <c r="AJ34" s="776"/>
      <c r="AK34" s="776"/>
      <c r="AL34" s="776"/>
      <c r="AM34" s="775"/>
    </row>
    <row r="35" spans="2:38" ht="9.75" customHeight="1" thickTop="1">
      <c r="B35" s="778"/>
      <c r="C35" s="778"/>
      <c r="D35" s="778"/>
      <c r="E35" s="778"/>
      <c r="G35" s="778"/>
      <c r="H35" s="778"/>
      <c r="I35" s="778"/>
      <c r="J35" s="778"/>
      <c r="K35" s="778"/>
      <c r="L35" s="778"/>
      <c r="M35" s="778"/>
      <c r="N35" s="778"/>
      <c r="O35" s="778"/>
      <c r="P35" s="778"/>
      <c r="Q35" s="778"/>
      <c r="R35" s="778"/>
      <c r="S35" s="778"/>
      <c r="T35" s="778"/>
      <c r="W35" s="778"/>
      <c r="X35" s="778"/>
      <c r="Y35" s="778"/>
      <c r="Z35" s="778"/>
      <c r="AA35" s="778"/>
      <c r="AB35" s="778"/>
      <c r="AC35" s="778"/>
      <c r="AD35" s="778"/>
      <c r="AE35" s="778"/>
      <c r="AF35" s="778"/>
      <c r="AG35" s="778"/>
      <c r="AH35" s="778"/>
      <c r="AI35" s="778"/>
      <c r="AJ35" s="778"/>
      <c r="AK35" s="778"/>
      <c r="AL35" s="778"/>
    </row>
    <row r="36" spans="1:38" ht="12" customHeight="1">
      <c r="A36" s="780" t="s">
        <v>698</v>
      </c>
      <c r="B36" s="701"/>
      <c r="I36" s="782"/>
      <c r="J36" s="783"/>
      <c r="K36" s="784" t="s">
        <v>17</v>
      </c>
      <c r="L36" s="783"/>
      <c r="M36" s="783"/>
      <c r="N36" s="778"/>
      <c r="O36" s="778"/>
      <c r="P36" s="778"/>
      <c r="Q36" s="778"/>
      <c r="R36" s="778"/>
      <c r="S36" s="778"/>
      <c r="T36" s="778"/>
      <c r="V36" s="785" t="s">
        <v>699</v>
      </c>
      <c r="W36" s="778"/>
      <c r="X36" s="778"/>
      <c r="Y36" s="778"/>
      <c r="Z36" s="778"/>
      <c r="AA36" s="778"/>
      <c r="AB36" s="778"/>
      <c r="AC36" s="778"/>
      <c r="AD36" s="778"/>
      <c r="AE36" s="778"/>
      <c r="AF36" s="702" t="s">
        <v>700</v>
      </c>
      <c r="AG36" s="778"/>
      <c r="AH36" s="778"/>
      <c r="AI36" s="778"/>
      <c r="AJ36" s="778"/>
      <c r="AK36" s="778"/>
      <c r="AL36" s="778"/>
    </row>
    <row r="37" spans="1:39" s="703" customFormat="1" ht="12" customHeight="1">
      <c r="A37" s="780" t="s">
        <v>69</v>
      </c>
      <c r="B37" s="701"/>
      <c r="C37" s="701"/>
      <c r="D37" s="701"/>
      <c r="E37" s="786"/>
      <c r="F37" s="701"/>
      <c r="G37" s="701"/>
      <c r="I37" s="701"/>
      <c r="J37" s="701"/>
      <c r="K37" s="1695" t="s">
        <v>700</v>
      </c>
      <c r="L37" s="1696"/>
      <c r="M37" s="1696"/>
      <c r="N37" s="1696"/>
      <c r="O37" s="1696"/>
      <c r="P37" s="1696"/>
      <c r="Q37" s="1696"/>
      <c r="R37" s="1696"/>
      <c r="S37" s="1696"/>
      <c r="T37" s="1696"/>
      <c r="U37" s="780"/>
      <c r="V37" s="780"/>
      <c r="Y37" s="784"/>
      <c r="AG37" s="1696"/>
      <c r="AH37" s="1696"/>
      <c r="AI37" s="1696"/>
      <c r="AJ37" s="1696"/>
      <c r="AK37" s="1696"/>
      <c r="AL37" s="787"/>
      <c r="AM37" s="780"/>
    </row>
    <row r="38" spans="2:38" ht="15.75">
      <c r="B38" s="778"/>
      <c r="C38" s="778"/>
      <c r="D38" s="778"/>
      <c r="E38" s="778"/>
      <c r="F38" s="778"/>
      <c r="G38" s="778"/>
      <c r="H38" s="778"/>
      <c r="I38" s="778"/>
      <c r="J38" s="778"/>
      <c r="K38" s="778"/>
      <c r="L38" s="778"/>
      <c r="M38" s="778"/>
      <c r="N38" s="783"/>
      <c r="O38" s="783"/>
      <c r="P38" s="783"/>
      <c r="Q38" s="783"/>
      <c r="R38" s="783"/>
      <c r="S38" s="783"/>
      <c r="T38" s="783"/>
      <c r="AE38" s="784"/>
      <c r="AF38" s="784"/>
      <c r="AG38" s="787"/>
      <c r="AH38" s="787"/>
      <c r="AI38" s="787"/>
      <c r="AJ38" s="787"/>
      <c r="AK38" s="787"/>
      <c r="AL38" s="787"/>
    </row>
    <row r="39" spans="31:32" ht="15.75">
      <c r="AE39" s="778"/>
      <c r="AF39" s="778"/>
    </row>
  </sheetData>
  <sheetProtection/>
  <mergeCells count="22">
    <mergeCell ref="AG37:AK37"/>
    <mergeCell ref="AF6:AL6"/>
    <mergeCell ref="AK7:AL7"/>
    <mergeCell ref="K7:O7"/>
    <mergeCell ref="W7:X7"/>
    <mergeCell ref="F6:J6"/>
    <mergeCell ref="K6:T6"/>
    <mergeCell ref="G7:J7"/>
    <mergeCell ref="Y6:AE6"/>
    <mergeCell ref="AA7:AD7"/>
    <mergeCell ref="K37:T37"/>
    <mergeCell ref="B7:D7"/>
    <mergeCell ref="Y7:Z7"/>
    <mergeCell ref="H8:J8"/>
    <mergeCell ref="W6:X6"/>
    <mergeCell ref="K8:N8"/>
    <mergeCell ref="A3:J3"/>
    <mergeCell ref="K3:U3"/>
    <mergeCell ref="V3:AE3"/>
    <mergeCell ref="A6:A10"/>
    <mergeCell ref="B6:D6"/>
    <mergeCell ref="AF3:AM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3" manualBreakCount="3">
    <brk id="10" max="65535" man="1"/>
    <brk id="21" max="65535" man="1"/>
    <brk id="3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I32"/>
  <sheetViews>
    <sheetView view="pageBreakPreview" zoomScaleNormal="130" zoomScaleSheetLayoutView="100" zoomScalePageLayoutView="0" workbookViewId="0" topLeftCell="A14">
      <selection activeCell="A17" sqref="A17:IV17"/>
    </sheetView>
  </sheetViews>
  <sheetFormatPr defaultColWidth="7.99609375" defaultRowHeight="13.5"/>
  <cols>
    <col min="1" max="2" width="6.77734375" style="793" customWidth="1"/>
    <col min="3" max="3" width="6.5546875" style="793" customWidth="1"/>
    <col min="4" max="10" width="6.77734375" style="793" customWidth="1"/>
    <col min="11" max="11" width="6.5546875" style="793" customWidth="1"/>
    <col min="12" max="12" width="6.6640625" style="793" customWidth="1"/>
    <col min="13" max="16" width="6.5546875" style="793" customWidth="1"/>
    <col min="17" max="19" width="6.77734375" style="793" customWidth="1"/>
    <col min="20" max="20" width="7.88671875" style="794" customWidth="1"/>
    <col min="21" max="217" width="7.99609375" style="793" customWidth="1"/>
    <col min="218" max="16384" width="7.99609375" style="62" customWidth="1"/>
  </cols>
  <sheetData>
    <row r="1" spans="1:24" s="792" customFormat="1" ht="11.25" customHeight="1">
      <c r="A1" s="788" t="s">
        <v>1086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90"/>
      <c r="N1" s="789"/>
      <c r="O1" s="789"/>
      <c r="P1" s="789"/>
      <c r="Q1" s="1715" t="s">
        <v>1087</v>
      </c>
      <c r="R1" s="1648"/>
      <c r="S1" s="1648"/>
      <c r="T1" s="1648"/>
      <c r="U1" s="789"/>
      <c r="V1" s="789"/>
      <c r="W1" s="789"/>
      <c r="X1" s="791" t="s">
        <v>10</v>
      </c>
    </row>
    <row r="2" ht="12" customHeight="1"/>
    <row r="3" spans="1:20" s="795" customFormat="1" ht="21.75" customHeight="1">
      <c r="A3" s="1580" t="s">
        <v>473</v>
      </c>
      <c r="B3" s="1580"/>
      <c r="C3" s="1580"/>
      <c r="D3" s="1580"/>
      <c r="E3" s="1580"/>
      <c r="F3" s="1580"/>
      <c r="G3" s="1580"/>
      <c r="H3" s="1580"/>
      <c r="I3" s="1580"/>
      <c r="J3" s="1580"/>
      <c r="K3" s="1580" t="s">
        <v>496</v>
      </c>
      <c r="L3" s="1580"/>
      <c r="M3" s="1580"/>
      <c r="N3" s="1580"/>
      <c r="O3" s="1580"/>
      <c r="P3" s="1580"/>
      <c r="Q3" s="1580"/>
      <c r="R3" s="1580"/>
      <c r="S3" s="1580"/>
      <c r="T3" s="1580"/>
    </row>
    <row r="4" spans="1:20" s="795" customFormat="1" ht="12.75" customHeight="1">
      <c r="A4" s="796"/>
      <c r="B4" s="797"/>
      <c r="C4" s="797"/>
      <c r="D4" s="797"/>
      <c r="E4" s="797"/>
      <c r="F4" s="797"/>
      <c r="G4" s="797"/>
      <c r="H4" s="797"/>
      <c r="I4" s="797"/>
      <c r="J4" s="797"/>
      <c r="K4" s="798"/>
      <c r="L4" s="799"/>
      <c r="M4" s="799"/>
      <c r="N4" s="799"/>
      <c r="O4" s="799"/>
      <c r="P4" s="799"/>
      <c r="Q4" s="799"/>
      <c r="R4" s="799"/>
      <c r="S4" s="799"/>
      <c r="T4" s="800"/>
    </row>
    <row r="5" spans="1:20" ht="12.75" customHeight="1" thickBot="1">
      <c r="A5" s="801" t="s">
        <v>1019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3"/>
      <c r="T5" s="803" t="s">
        <v>1020</v>
      </c>
    </row>
    <row r="6" spans="1:20" ht="16.5" thickTop="1">
      <c r="A6" s="1585" t="s">
        <v>244</v>
      </c>
      <c r="B6" s="1718" t="s">
        <v>132</v>
      </c>
      <c r="C6" s="1586" t="s">
        <v>391</v>
      </c>
      <c r="D6" s="1720"/>
      <c r="E6" s="1720"/>
      <c r="F6" s="1585"/>
      <c r="G6" s="299" t="s">
        <v>375</v>
      </c>
      <c r="H6" s="804"/>
      <c r="I6" s="804"/>
      <c r="J6" s="805"/>
      <c r="K6" s="806" t="s">
        <v>376</v>
      </c>
      <c r="L6" s="804"/>
      <c r="M6" s="300"/>
      <c r="N6" s="303" t="s">
        <v>145</v>
      </c>
      <c r="O6" s="807" t="s">
        <v>146</v>
      </c>
      <c r="P6" s="1586" t="s">
        <v>377</v>
      </c>
      <c r="Q6" s="1721"/>
      <c r="R6" s="1721"/>
      <c r="S6" s="1721"/>
      <c r="T6" s="1722" t="s">
        <v>247</v>
      </c>
    </row>
    <row r="7" spans="1:20" ht="15.75">
      <c r="A7" s="1716"/>
      <c r="B7" s="1719"/>
      <c r="C7" s="1591" t="s">
        <v>378</v>
      </c>
      <c r="D7" s="1725"/>
      <c r="E7" s="1725"/>
      <c r="F7" s="1592"/>
      <c r="G7" s="301" t="s">
        <v>379</v>
      </c>
      <c r="H7" s="808"/>
      <c r="I7" s="808"/>
      <c r="J7" s="809"/>
      <c r="K7" s="810" t="s">
        <v>380</v>
      </c>
      <c r="L7" s="811"/>
      <c r="M7" s="300"/>
      <c r="N7" s="303" t="s">
        <v>147</v>
      </c>
      <c r="O7" s="807" t="s">
        <v>147</v>
      </c>
      <c r="P7" s="1591" t="s">
        <v>449</v>
      </c>
      <c r="Q7" s="1726"/>
      <c r="R7" s="1726"/>
      <c r="S7" s="1726"/>
      <c r="T7" s="1723"/>
    </row>
    <row r="8" spans="1:20" ht="15.75">
      <c r="A8" s="1716"/>
      <c r="B8" s="1727" t="s">
        <v>264</v>
      </c>
      <c r="C8" s="303" t="s">
        <v>128</v>
      </c>
      <c r="D8" s="303" t="s">
        <v>152</v>
      </c>
      <c r="E8" s="303" t="s">
        <v>153</v>
      </c>
      <c r="F8" s="303" t="s">
        <v>154</v>
      </c>
      <c r="G8" s="812" t="s">
        <v>128</v>
      </c>
      <c r="H8" s="812" t="s">
        <v>148</v>
      </c>
      <c r="I8" s="812" t="s">
        <v>381</v>
      </c>
      <c r="J8" s="812" t="s">
        <v>382</v>
      </c>
      <c r="K8" s="812" t="s">
        <v>128</v>
      </c>
      <c r="L8" s="812" t="s">
        <v>149</v>
      </c>
      <c r="M8" s="813" t="s">
        <v>150</v>
      </c>
      <c r="N8" s="814" t="s">
        <v>392</v>
      </c>
      <c r="O8" s="814" t="s">
        <v>450</v>
      </c>
      <c r="P8" s="303" t="s">
        <v>128</v>
      </c>
      <c r="Q8" s="303" t="s">
        <v>383</v>
      </c>
      <c r="R8" s="303" t="s">
        <v>384</v>
      </c>
      <c r="S8" s="807" t="s">
        <v>151</v>
      </c>
      <c r="T8" s="1723"/>
    </row>
    <row r="9" spans="1:20" ht="24">
      <c r="A9" s="1717"/>
      <c r="B9" s="1728"/>
      <c r="C9" s="815" t="s">
        <v>416</v>
      </c>
      <c r="D9" s="815" t="s">
        <v>300</v>
      </c>
      <c r="E9" s="815" t="s">
        <v>453</v>
      </c>
      <c r="F9" s="815" t="s">
        <v>272</v>
      </c>
      <c r="G9" s="816" t="s">
        <v>454</v>
      </c>
      <c r="H9" s="815" t="s">
        <v>385</v>
      </c>
      <c r="I9" s="816" t="s">
        <v>97</v>
      </c>
      <c r="J9" s="815" t="s">
        <v>275</v>
      </c>
      <c r="K9" s="816" t="s">
        <v>454</v>
      </c>
      <c r="L9" s="815" t="s">
        <v>386</v>
      </c>
      <c r="M9" s="817" t="s">
        <v>387</v>
      </c>
      <c r="N9" s="815" t="s">
        <v>455</v>
      </c>
      <c r="O9" s="815" t="s">
        <v>456</v>
      </c>
      <c r="P9" s="816" t="s">
        <v>454</v>
      </c>
      <c r="Q9" s="816" t="s">
        <v>98</v>
      </c>
      <c r="R9" s="816" t="s">
        <v>99</v>
      </c>
      <c r="S9" s="818" t="s">
        <v>457</v>
      </c>
      <c r="T9" s="1724"/>
    </row>
    <row r="10" spans="1:20" ht="27.75" customHeight="1" hidden="1">
      <c r="A10" s="307">
        <v>2009</v>
      </c>
      <c r="B10" s="819">
        <v>111.29</v>
      </c>
      <c r="C10" s="820">
        <v>20.09</v>
      </c>
      <c r="D10" s="821">
        <v>20</v>
      </c>
      <c r="E10" s="820">
        <v>0.02</v>
      </c>
      <c r="F10" s="820">
        <v>0.27</v>
      </c>
      <c r="G10" s="820">
        <v>2.59</v>
      </c>
      <c r="H10" s="820">
        <v>0.73</v>
      </c>
      <c r="I10" s="820">
        <v>0.4</v>
      </c>
      <c r="J10" s="820">
        <v>1.46</v>
      </c>
      <c r="K10" s="822">
        <v>1.69</v>
      </c>
      <c r="L10" s="822">
        <v>0.12</v>
      </c>
      <c r="M10" s="820">
        <v>1.57</v>
      </c>
      <c r="N10" s="820">
        <v>1.83</v>
      </c>
      <c r="O10" s="381" t="s">
        <v>514</v>
      </c>
      <c r="P10" s="820">
        <v>3.54</v>
      </c>
      <c r="Q10" s="820">
        <v>3.23</v>
      </c>
      <c r="R10" s="820">
        <v>0.31</v>
      </c>
      <c r="S10" s="381" t="s">
        <v>514</v>
      </c>
      <c r="T10" s="823">
        <v>2009</v>
      </c>
    </row>
    <row r="11" spans="1:20" ht="27.75" customHeight="1">
      <c r="A11" s="307">
        <v>2010</v>
      </c>
      <c r="B11" s="819">
        <v>111.29</v>
      </c>
      <c r="C11" s="820">
        <v>20.09</v>
      </c>
      <c r="D11" s="821">
        <v>20</v>
      </c>
      <c r="E11" s="820">
        <v>0.02</v>
      </c>
      <c r="F11" s="820">
        <v>0.27</v>
      </c>
      <c r="G11" s="820">
        <v>2.59</v>
      </c>
      <c r="H11" s="820">
        <v>0.73</v>
      </c>
      <c r="I11" s="820">
        <v>0.4</v>
      </c>
      <c r="J11" s="820">
        <v>1.46</v>
      </c>
      <c r="K11" s="822">
        <v>1.69</v>
      </c>
      <c r="L11" s="822">
        <v>0.12</v>
      </c>
      <c r="M11" s="820">
        <v>1.57</v>
      </c>
      <c r="N11" s="820">
        <v>1.83</v>
      </c>
      <c r="O11" s="381" t="s">
        <v>514</v>
      </c>
      <c r="P11" s="820">
        <v>3.54</v>
      </c>
      <c r="Q11" s="820">
        <v>3.23</v>
      </c>
      <c r="R11" s="820">
        <v>0.31</v>
      </c>
      <c r="S11" s="381" t="s">
        <v>514</v>
      </c>
      <c r="T11" s="823">
        <v>2010</v>
      </c>
    </row>
    <row r="12" spans="1:20" ht="28.5" customHeight="1">
      <c r="A12" s="307">
        <v>2011</v>
      </c>
      <c r="B12" s="819">
        <v>119.11</v>
      </c>
      <c r="C12" s="820">
        <v>20.09</v>
      </c>
      <c r="D12" s="821">
        <v>20</v>
      </c>
      <c r="E12" s="820">
        <v>0.02</v>
      </c>
      <c r="F12" s="820">
        <v>0.27</v>
      </c>
      <c r="G12" s="820">
        <v>2.29</v>
      </c>
      <c r="H12" s="820">
        <v>0.41</v>
      </c>
      <c r="I12" s="820">
        <v>0.46</v>
      </c>
      <c r="J12" s="820">
        <v>1.43</v>
      </c>
      <c r="K12" s="822">
        <v>1.53</v>
      </c>
      <c r="L12" s="822">
        <v>0.15</v>
      </c>
      <c r="M12" s="820">
        <v>1.37</v>
      </c>
      <c r="N12" s="820">
        <v>1.83</v>
      </c>
      <c r="O12" s="381">
        <v>0</v>
      </c>
      <c r="P12" s="820">
        <v>3.39</v>
      </c>
      <c r="Q12" s="820">
        <v>3.23</v>
      </c>
      <c r="R12" s="820">
        <v>0.16</v>
      </c>
      <c r="S12" s="381">
        <v>0</v>
      </c>
      <c r="T12" s="823">
        <v>2011</v>
      </c>
    </row>
    <row r="13" spans="1:20" ht="28.5" customHeight="1">
      <c r="A13" s="307">
        <v>2012</v>
      </c>
      <c r="B13" s="819">
        <v>111.81</v>
      </c>
      <c r="C13" s="820">
        <v>20.09</v>
      </c>
      <c r="D13" s="821">
        <v>20</v>
      </c>
      <c r="E13" s="820">
        <v>0.02</v>
      </c>
      <c r="F13" s="820">
        <v>0.27</v>
      </c>
      <c r="G13" s="820">
        <v>2.29</v>
      </c>
      <c r="H13" s="820">
        <v>0.41</v>
      </c>
      <c r="I13" s="820">
        <v>0.46</v>
      </c>
      <c r="J13" s="820">
        <v>1.43</v>
      </c>
      <c r="K13" s="822">
        <v>1.53</v>
      </c>
      <c r="L13" s="822">
        <v>0.15</v>
      </c>
      <c r="M13" s="820">
        <v>1.37</v>
      </c>
      <c r="N13" s="820">
        <v>1.83</v>
      </c>
      <c r="O13" s="381">
        <v>0</v>
      </c>
      <c r="P13" s="820">
        <v>3.39</v>
      </c>
      <c r="Q13" s="820">
        <v>3.23</v>
      </c>
      <c r="R13" s="820">
        <v>0.16</v>
      </c>
      <c r="S13" s="381">
        <v>0</v>
      </c>
      <c r="T13" s="823">
        <v>2012</v>
      </c>
    </row>
    <row r="14" spans="1:20" ht="28.5" customHeight="1">
      <c r="A14" s="307">
        <v>2013</v>
      </c>
      <c r="B14" s="819">
        <v>110</v>
      </c>
      <c r="C14" s="820">
        <v>20.12</v>
      </c>
      <c r="D14" s="821">
        <v>19.81</v>
      </c>
      <c r="E14" s="820">
        <v>0.01</v>
      </c>
      <c r="F14" s="820">
        <v>0.3</v>
      </c>
      <c r="G14" s="820">
        <v>2.3</v>
      </c>
      <c r="H14" s="820">
        <v>0.45</v>
      </c>
      <c r="I14" s="820">
        <v>0.49</v>
      </c>
      <c r="J14" s="820">
        <v>1.37</v>
      </c>
      <c r="K14" s="822">
        <v>1.53</v>
      </c>
      <c r="L14" s="822">
        <v>0.15</v>
      </c>
      <c r="M14" s="820">
        <v>1.37</v>
      </c>
      <c r="N14" s="820">
        <v>1.83</v>
      </c>
      <c r="O14" s="381">
        <v>0</v>
      </c>
      <c r="P14" s="820">
        <v>6.83</v>
      </c>
      <c r="Q14" s="820">
        <v>6.67</v>
      </c>
      <c r="R14" s="820">
        <v>0.16</v>
      </c>
      <c r="S14" s="381">
        <v>0</v>
      </c>
      <c r="T14" s="823">
        <v>2013</v>
      </c>
    </row>
    <row r="15" spans="1:20" ht="28.5" customHeight="1">
      <c r="A15" s="307" t="s">
        <v>511</v>
      </c>
      <c r="B15" s="819">
        <v>118</v>
      </c>
      <c r="C15" s="820">
        <v>20.12</v>
      </c>
      <c r="D15" s="821">
        <v>18.81</v>
      </c>
      <c r="E15" s="820">
        <v>0.01</v>
      </c>
      <c r="F15" s="820">
        <v>0.3</v>
      </c>
      <c r="G15" s="820">
        <v>2.3</v>
      </c>
      <c r="H15" s="820">
        <v>0.39</v>
      </c>
      <c r="I15" s="820">
        <v>0.49</v>
      </c>
      <c r="J15" s="820">
        <v>1.43</v>
      </c>
      <c r="K15" s="822">
        <v>1.53</v>
      </c>
      <c r="L15" s="822">
        <v>0.15</v>
      </c>
      <c r="M15" s="820">
        <v>1.37</v>
      </c>
      <c r="N15" s="820">
        <v>1.83</v>
      </c>
      <c r="O15" s="381">
        <v>0</v>
      </c>
      <c r="P15" s="820">
        <v>6.83</v>
      </c>
      <c r="Q15" s="820">
        <v>6.66</v>
      </c>
      <c r="R15" s="820">
        <v>0.16</v>
      </c>
      <c r="S15" s="381">
        <v>0</v>
      </c>
      <c r="T15" s="823" t="s">
        <v>511</v>
      </c>
    </row>
    <row r="16" spans="1:20" ht="28.5" customHeight="1">
      <c r="A16" s="307">
        <v>2015</v>
      </c>
      <c r="B16" s="819">
        <v>120</v>
      </c>
      <c r="C16" s="820">
        <v>20.18</v>
      </c>
      <c r="D16" s="821">
        <v>19.81</v>
      </c>
      <c r="E16" s="820">
        <v>0.01</v>
      </c>
      <c r="F16" s="820">
        <v>0.36</v>
      </c>
      <c r="G16" s="820">
        <v>2.3</v>
      </c>
      <c r="H16" s="820">
        <v>0.4</v>
      </c>
      <c r="I16" s="820">
        <v>0.49</v>
      </c>
      <c r="J16" s="820">
        <v>1.42</v>
      </c>
      <c r="K16" s="822">
        <v>1.53</v>
      </c>
      <c r="L16" s="822">
        <v>0.15</v>
      </c>
      <c r="M16" s="820">
        <v>1.37</v>
      </c>
      <c r="N16" s="820">
        <v>1.83</v>
      </c>
      <c r="O16" s="381">
        <v>0</v>
      </c>
      <c r="P16" s="820">
        <v>6.92</v>
      </c>
      <c r="Q16" s="820">
        <v>6.76</v>
      </c>
      <c r="R16" s="820">
        <v>0.16</v>
      </c>
      <c r="S16" s="381">
        <v>0</v>
      </c>
      <c r="T16" s="823">
        <v>2015</v>
      </c>
    </row>
    <row r="17" spans="1:217" s="154" customFormat="1" ht="27.75" customHeight="1" thickBot="1">
      <c r="A17" s="824">
        <v>2016</v>
      </c>
      <c r="B17" s="825">
        <v>118.67</v>
      </c>
      <c r="C17" s="826">
        <v>20.176003</v>
      </c>
      <c r="D17" s="827">
        <v>19.807096</v>
      </c>
      <c r="E17" s="826">
        <v>0.011046</v>
      </c>
      <c r="F17" s="826">
        <v>0.357861</v>
      </c>
      <c r="G17" s="826">
        <v>2.302133</v>
      </c>
      <c r="H17" s="826">
        <v>0.397516</v>
      </c>
      <c r="I17" s="826">
        <v>0.486735</v>
      </c>
      <c r="J17" s="826">
        <v>1.417882</v>
      </c>
      <c r="K17" s="828">
        <v>1.53</v>
      </c>
      <c r="L17" s="828">
        <v>0.15</v>
      </c>
      <c r="M17" s="828">
        <v>1.37</v>
      </c>
      <c r="N17" s="828">
        <v>1.83</v>
      </c>
      <c r="O17" s="829">
        <v>0</v>
      </c>
      <c r="P17" s="828">
        <v>6.92</v>
      </c>
      <c r="Q17" s="828">
        <v>6.76</v>
      </c>
      <c r="R17" s="828">
        <v>0.16</v>
      </c>
      <c r="S17" s="830">
        <v>0</v>
      </c>
      <c r="T17" s="831">
        <v>2016</v>
      </c>
      <c r="U17" s="832"/>
      <c r="V17" s="832"/>
      <c r="W17" s="832"/>
      <c r="X17" s="832"/>
      <c r="Y17" s="832"/>
      <c r="Z17" s="832"/>
      <c r="AA17" s="832"/>
      <c r="AB17" s="832"/>
      <c r="AC17" s="832"/>
      <c r="AD17" s="832"/>
      <c r="AE17" s="832"/>
      <c r="AF17" s="832"/>
      <c r="AG17" s="832"/>
      <c r="AH17" s="832"/>
      <c r="AI17" s="832"/>
      <c r="AJ17" s="832"/>
      <c r="AK17" s="832"/>
      <c r="AL17" s="832"/>
      <c r="AM17" s="832"/>
      <c r="AN17" s="832"/>
      <c r="AO17" s="832"/>
      <c r="AP17" s="832"/>
      <c r="AQ17" s="832"/>
      <c r="AR17" s="832"/>
      <c r="AS17" s="832"/>
      <c r="AT17" s="832"/>
      <c r="AU17" s="832"/>
      <c r="AV17" s="832"/>
      <c r="AW17" s="832"/>
      <c r="AX17" s="832"/>
      <c r="AY17" s="832"/>
      <c r="AZ17" s="832"/>
      <c r="BA17" s="832"/>
      <c r="BB17" s="832"/>
      <c r="BC17" s="832"/>
      <c r="BD17" s="832"/>
      <c r="BE17" s="832"/>
      <c r="BF17" s="832"/>
      <c r="BG17" s="832"/>
      <c r="BH17" s="832"/>
      <c r="BI17" s="832"/>
      <c r="BJ17" s="832"/>
      <c r="BK17" s="832"/>
      <c r="BL17" s="832"/>
      <c r="BM17" s="832"/>
      <c r="BN17" s="832"/>
      <c r="BO17" s="832"/>
      <c r="BP17" s="832"/>
      <c r="BQ17" s="832"/>
      <c r="BR17" s="832"/>
      <c r="BS17" s="832"/>
      <c r="BT17" s="832"/>
      <c r="BU17" s="832"/>
      <c r="BV17" s="832"/>
      <c r="BW17" s="832"/>
      <c r="BX17" s="832"/>
      <c r="BY17" s="832"/>
      <c r="BZ17" s="832"/>
      <c r="CA17" s="832"/>
      <c r="CB17" s="832"/>
      <c r="CC17" s="832"/>
      <c r="CD17" s="832"/>
      <c r="CE17" s="832"/>
      <c r="CF17" s="832"/>
      <c r="CG17" s="832"/>
      <c r="CH17" s="832"/>
      <c r="CI17" s="832"/>
      <c r="CJ17" s="832"/>
      <c r="CK17" s="832"/>
      <c r="CL17" s="832"/>
      <c r="CM17" s="832"/>
      <c r="CN17" s="832"/>
      <c r="CO17" s="832"/>
      <c r="CP17" s="832"/>
      <c r="CQ17" s="832"/>
      <c r="CR17" s="832"/>
      <c r="CS17" s="832"/>
      <c r="CT17" s="832"/>
      <c r="CU17" s="832"/>
      <c r="CV17" s="832"/>
      <c r="CW17" s="832"/>
      <c r="CX17" s="832"/>
      <c r="CY17" s="832"/>
      <c r="CZ17" s="832"/>
      <c r="DA17" s="832"/>
      <c r="DB17" s="832"/>
      <c r="DC17" s="832"/>
      <c r="DD17" s="832"/>
      <c r="DE17" s="832"/>
      <c r="DF17" s="832"/>
      <c r="DG17" s="832"/>
      <c r="DH17" s="832"/>
      <c r="DI17" s="832"/>
      <c r="DJ17" s="832"/>
      <c r="DK17" s="832"/>
      <c r="DL17" s="832"/>
      <c r="DM17" s="832"/>
      <c r="DN17" s="832"/>
      <c r="DO17" s="832"/>
      <c r="DP17" s="832"/>
      <c r="DQ17" s="832"/>
      <c r="DR17" s="832"/>
      <c r="DS17" s="832"/>
      <c r="DT17" s="832"/>
      <c r="DU17" s="832"/>
      <c r="DV17" s="832"/>
      <c r="DW17" s="832"/>
      <c r="DX17" s="832"/>
      <c r="DY17" s="832"/>
      <c r="DZ17" s="832"/>
      <c r="EA17" s="832"/>
      <c r="EB17" s="832"/>
      <c r="EC17" s="832"/>
      <c r="ED17" s="832"/>
      <c r="EE17" s="832"/>
      <c r="EF17" s="832"/>
      <c r="EG17" s="832"/>
      <c r="EH17" s="832"/>
      <c r="EI17" s="832"/>
      <c r="EJ17" s="832"/>
      <c r="EK17" s="832"/>
      <c r="EL17" s="832"/>
      <c r="EM17" s="832"/>
      <c r="EN17" s="832"/>
      <c r="EO17" s="832"/>
      <c r="EP17" s="832"/>
      <c r="EQ17" s="832"/>
      <c r="ER17" s="832"/>
      <c r="ES17" s="832"/>
      <c r="ET17" s="832"/>
      <c r="EU17" s="832"/>
      <c r="EV17" s="832"/>
      <c r="EW17" s="832"/>
      <c r="EX17" s="832"/>
      <c r="EY17" s="832"/>
      <c r="EZ17" s="832"/>
      <c r="FA17" s="832"/>
      <c r="FB17" s="832"/>
      <c r="FC17" s="832"/>
      <c r="FD17" s="832"/>
      <c r="FE17" s="832"/>
      <c r="FF17" s="832"/>
      <c r="FG17" s="832"/>
      <c r="FH17" s="832"/>
      <c r="FI17" s="832"/>
      <c r="FJ17" s="832"/>
      <c r="FK17" s="832"/>
      <c r="FL17" s="832"/>
      <c r="FM17" s="832"/>
      <c r="FN17" s="832"/>
      <c r="FO17" s="832"/>
      <c r="FP17" s="832"/>
      <c r="FQ17" s="832"/>
      <c r="FR17" s="832"/>
      <c r="FS17" s="832"/>
      <c r="FT17" s="832"/>
      <c r="FU17" s="832"/>
      <c r="FV17" s="832"/>
      <c r="FW17" s="832"/>
      <c r="FX17" s="832"/>
      <c r="FY17" s="832"/>
      <c r="FZ17" s="832"/>
      <c r="GA17" s="832"/>
      <c r="GB17" s="832"/>
      <c r="GC17" s="832"/>
      <c r="GD17" s="832"/>
      <c r="GE17" s="832"/>
      <c r="GF17" s="832"/>
      <c r="GG17" s="832"/>
      <c r="GH17" s="832"/>
      <c r="GI17" s="832"/>
      <c r="GJ17" s="832"/>
      <c r="GK17" s="832"/>
      <c r="GL17" s="832"/>
      <c r="GM17" s="832"/>
      <c r="GN17" s="832"/>
      <c r="GO17" s="832"/>
      <c r="GP17" s="832"/>
      <c r="GQ17" s="832"/>
      <c r="GR17" s="832"/>
      <c r="GS17" s="832"/>
      <c r="GT17" s="832"/>
      <c r="GU17" s="832"/>
      <c r="GV17" s="832"/>
      <c r="GW17" s="832"/>
      <c r="GX17" s="832"/>
      <c r="GY17" s="832"/>
      <c r="GZ17" s="832"/>
      <c r="HA17" s="832"/>
      <c r="HB17" s="832"/>
      <c r="HC17" s="832"/>
      <c r="HD17" s="832"/>
      <c r="HE17" s="832"/>
      <c r="HF17" s="832"/>
      <c r="HG17" s="832"/>
      <c r="HH17" s="832"/>
      <c r="HI17" s="832"/>
    </row>
    <row r="18" spans="1:20" ht="30" customHeight="1" thickBot="1" thickTop="1">
      <c r="A18" s="833"/>
      <c r="B18" s="834"/>
      <c r="C18" s="835"/>
      <c r="D18" s="821"/>
      <c r="E18" s="835"/>
      <c r="F18" s="835"/>
      <c r="G18" s="835"/>
      <c r="H18" s="835"/>
      <c r="I18" s="835"/>
      <c r="J18" s="835"/>
      <c r="K18" s="835"/>
      <c r="L18" s="835"/>
      <c r="M18" s="835"/>
      <c r="N18" s="835"/>
      <c r="O18" s="381"/>
      <c r="P18" s="835"/>
      <c r="Q18" s="835"/>
      <c r="R18" s="835"/>
      <c r="S18" s="836"/>
      <c r="T18" s="833"/>
    </row>
    <row r="19" spans="1:20" ht="16.5" customHeight="1" thickTop="1">
      <c r="A19" s="1585" t="s">
        <v>244</v>
      </c>
      <c r="B19" s="1586" t="s">
        <v>451</v>
      </c>
      <c r="C19" s="1720"/>
      <c r="D19" s="1720"/>
      <c r="E19" s="1720"/>
      <c r="F19" s="1585"/>
      <c r="G19" s="1586" t="s">
        <v>393</v>
      </c>
      <c r="H19" s="1720"/>
      <c r="I19" s="1585"/>
      <c r="J19" s="837"/>
      <c r="K19" s="838" t="s">
        <v>394</v>
      </c>
      <c r="L19" s="838"/>
      <c r="M19" s="838"/>
      <c r="N19" s="838"/>
      <c r="O19" s="839"/>
      <c r="P19" s="837" t="s">
        <v>395</v>
      </c>
      <c r="Q19" s="840" t="s">
        <v>396</v>
      </c>
      <c r="R19" s="840" t="s">
        <v>397</v>
      </c>
      <c r="S19" s="840" t="s">
        <v>398</v>
      </c>
      <c r="T19" s="841" t="s">
        <v>247</v>
      </c>
    </row>
    <row r="20" spans="1:20" ht="16.5" customHeight="1">
      <c r="A20" s="1716"/>
      <c r="B20" s="1591" t="s">
        <v>11</v>
      </c>
      <c r="C20" s="1725"/>
      <c r="D20" s="1725"/>
      <c r="E20" s="1725"/>
      <c r="F20" s="1592"/>
      <c r="G20" s="1591" t="s">
        <v>452</v>
      </c>
      <c r="H20" s="1725"/>
      <c r="I20" s="1592"/>
      <c r="J20" s="842"/>
      <c r="K20" s="1725" t="s">
        <v>495</v>
      </c>
      <c r="L20" s="1725"/>
      <c r="M20" s="1725"/>
      <c r="N20" s="1725"/>
      <c r="O20" s="1592"/>
      <c r="P20" s="842" t="s">
        <v>399</v>
      </c>
      <c r="Q20" s="843"/>
      <c r="R20" s="303" t="s">
        <v>458</v>
      </c>
      <c r="S20" s="843"/>
      <c r="T20" s="844"/>
    </row>
    <row r="21" spans="1:20" ht="16.5" customHeight="1">
      <c r="A21" s="1716"/>
      <c r="B21" s="303" t="s">
        <v>128</v>
      </c>
      <c r="C21" s="330" t="s">
        <v>155</v>
      </c>
      <c r="D21" s="807" t="s">
        <v>156</v>
      </c>
      <c r="E21" s="812" t="s">
        <v>157</v>
      </c>
      <c r="F21" s="303" t="s">
        <v>158</v>
      </c>
      <c r="G21" s="812" t="s">
        <v>128</v>
      </c>
      <c r="H21" s="845" t="s">
        <v>152</v>
      </c>
      <c r="I21" s="846" t="s">
        <v>159</v>
      </c>
      <c r="J21" s="812" t="s">
        <v>128</v>
      </c>
      <c r="K21" s="812" t="s">
        <v>160</v>
      </c>
      <c r="L21" s="812" t="s">
        <v>161</v>
      </c>
      <c r="M21" s="812" t="s">
        <v>162</v>
      </c>
      <c r="N21" s="812" t="s">
        <v>400</v>
      </c>
      <c r="O21" s="845" t="s">
        <v>163</v>
      </c>
      <c r="P21" s="303"/>
      <c r="Q21" s="847"/>
      <c r="R21" s="847"/>
      <c r="S21" s="847"/>
      <c r="T21" s="844"/>
    </row>
    <row r="22" spans="1:20" ht="24" customHeight="1">
      <c r="A22" s="1717"/>
      <c r="B22" s="816" t="s">
        <v>416</v>
      </c>
      <c r="C22" s="848" t="s">
        <v>388</v>
      </c>
      <c r="D22" s="849" t="s">
        <v>279</v>
      </c>
      <c r="E22" s="815" t="s">
        <v>401</v>
      </c>
      <c r="F22" s="815" t="s">
        <v>389</v>
      </c>
      <c r="G22" s="816" t="s">
        <v>416</v>
      </c>
      <c r="H22" s="848" t="s">
        <v>300</v>
      </c>
      <c r="I22" s="849" t="s">
        <v>390</v>
      </c>
      <c r="J22" s="816" t="s">
        <v>416</v>
      </c>
      <c r="K22" s="850" t="s">
        <v>204</v>
      </c>
      <c r="L22" s="816" t="s">
        <v>459</v>
      </c>
      <c r="M22" s="815" t="s">
        <v>460</v>
      </c>
      <c r="N22" s="815" t="s">
        <v>402</v>
      </c>
      <c r="O22" s="817" t="s">
        <v>403</v>
      </c>
      <c r="P22" s="817" t="s">
        <v>461</v>
      </c>
      <c r="Q22" s="815" t="s">
        <v>462</v>
      </c>
      <c r="R22" s="851" t="s">
        <v>463</v>
      </c>
      <c r="S22" s="815" t="s">
        <v>252</v>
      </c>
      <c r="T22" s="852"/>
    </row>
    <row r="23" spans="1:20" ht="28.5" customHeight="1" hidden="1">
      <c r="A23" s="853">
        <v>2009</v>
      </c>
      <c r="B23" s="854">
        <v>3.92</v>
      </c>
      <c r="C23" s="855">
        <v>0.01</v>
      </c>
      <c r="D23" s="855">
        <v>0.12</v>
      </c>
      <c r="E23" s="855">
        <v>3.79</v>
      </c>
      <c r="F23" s="856" t="s">
        <v>514</v>
      </c>
      <c r="G23" s="855">
        <v>13.7</v>
      </c>
      <c r="H23" s="855">
        <v>13.56</v>
      </c>
      <c r="I23" s="855">
        <v>0.14</v>
      </c>
      <c r="J23" s="855">
        <v>62.59</v>
      </c>
      <c r="K23" s="855">
        <v>12.68</v>
      </c>
      <c r="L23" s="855">
        <v>24.83</v>
      </c>
      <c r="M23" s="855">
        <v>0.43</v>
      </c>
      <c r="N23" s="855">
        <v>24.28</v>
      </c>
      <c r="O23" s="855">
        <v>0.34</v>
      </c>
      <c r="P23" s="855">
        <v>0.03</v>
      </c>
      <c r="Q23" s="856" t="s">
        <v>514</v>
      </c>
      <c r="R23" s="856" t="s">
        <v>514</v>
      </c>
      <c r="S23" s="857" t="s">
        <v>514</v>
      </c>
      <c r="T23" s="853">
        <v>2009</v>
      </c>
    </row>
    <row r="24" spans="1:20" ht="28.5" customHeight="1">
      <c r="A24" s="853">
        <v>2010</v>
      </c>
      <c r="B24" s="823">
        <v>3.92</v>
      </c>
      <c r="C24" s="821">
        <v>0.01</v>
      </c>
      <c r="D24" s="821">
        <v>0.12</v>
      </c>
      <c r="E24" s="821">
        <v>3.79</v>
      </c>
      <c r="F24" s="381" t="s">
        <v>514</v>
      </c>
      <c r="G24" s="821">
        <v>13.7</v>
      </c>
      <c r="H24" s="821">
        <v>13.56</v>
      </c>
      <c r="I24" s="821">
        <v>0.14</v>
      </c>
      <c r="J24" s="821">
        <v>62.59</v>
      </c>
      <c r="K24" s="821">
        <v>12.68</v>
      </c>
      <c r="L24" s="821">
        <v>24.83</v>
      </c>
      <c r="M24" s="821">
        <v>0.43</v>
      </c>
      <c r="N24" s="821">
        <v>24.28</v>
      </c>
      <c r="O24" s="821">
        <v>0.34</v>
      </c>
      <c r="P24" s="821">
        <v>0.03</v>
      </c>
      <c r="Q24" s="381" t="s">
        <v>514</v>
      </c>
      <c r="R24" s="381" t="s">
        <v>514</v>
      </c>
      <c r="S24" s="858" t="s">
        <v>514</v>
      </c>
      <c r="T24" s="853">
        <v>2010</v>
      </c>
    </row>
    <row r="25" spans="1:20" ht="28.5" customHeight="1">
      <c r="A25" s="853">
        <v>2011</v>
      </c>
      <c r="B25" s="823">
        <v>3.92</v>
      </c>
      <c r="C25" s="821">
        <v>0.01</v>
      </c>
      <c r="D25" s="821">
        <v>0.116</v>
      </c>
      <c r="E25" s="859">
        <v>3.789</v>
      </c>
      <c r="F25" s="381" t="s">
        <v>514</v>
      </c>
      <c r="G25" s="859">
        <v>15.799</v>
      </c>
      <c r="H25" s="821">
        <v>15.66</v>
      </c>
      <c r="I25" s="821">
        <v>0.14</v>
      </c>
      <c r="J25" s="821">
        <v>70.27</v>
      </c>
      <c r="K25" s="821">
        <v>11.05</v>
      </c>
      <c r="L25" s="821">
        <v>26.96</v>
      </c>
      <c r="M25" s="821">
        <v>0.61</v>
      </c>
      <c r="N25" s="821">
        <v>30.12</v>
      </c>
      <c r="O25" s="821">
        <v>0.31</v>
      </c>
      <c r="P25" s="821">
        <v>0.04</v>
      </c>
      <c r="Q25" s="381" t="s">
        <v>514</v>
      </c>
      <c r="R25" s="381" t="s">
        <v>514</v>
      </c>
      <c r="S25" s="858" t="s">
        <v>514</v>
      </c>
      <c r="T25" s="853">
        <v>2011</v>
      </c>
    </row>
    <row r="26" spans="1:20" ht="28.5" customHeight="1">
      <c r="A26" s="853">
        <v>2012</v>
      </c>
      <c r="B26" s="823">
        <v>3.92</v>
      </c>
      <c r="C26" s="821">
        <v>0.01</v>
      </c>
      <c r="D26" s="821">
        <v>0.116</v>
      </c>
      <c r="E26" s="859">
        <v>3.789</v>
      </c>
      <c r="F26" s="381" t="s">
        <v>514</v>
      </c>
      <c r="G26" s="859">
        <v>14</v>
      </c>
      <c r="H26" s="821">
        <v>13.52</v>
      </c>
      <c r="I26" s="860" t="s">
        <v>514</v>
      </c>
      <c r="J26" s="821">
        <v>65.21</v>
      </c>
      <c r="K26" s="821">
        <v>9.91</v>
      </c>
      <c r="L26" s="821">
        <v>25.05</v>
      </c>
      <c r="M26" s="432">
        <v>0</v>
      </c>
      <c r="N26" s="821">
        <v>28.81</v>
      </c>
      <c r="O26" s="821">
        <v>0.31</v>
      </c>
      <c r="P26" s="821">
        <v>0.04</v>
      </c>
      <c r="Q26" s="381" t="s">
        <v>514</v>
      </c>
      <c r="R26" s="381" t="s">
        <v>514</v>
      </c>
      <c r="S26" s="858" t="s">
        <v>514</v>
      </c>
      <c r="T26" s="853">
        <v>2012</v>
      </c>
    </row>
    <row r="27" spans="1:20" ht="28.5" customHeight="1">
      <c r="A27" s="853">
        <v>2013</v>
      </c>
      <c r="B27" s="823">
        <v>3.02</v>
      </c>
      <c r="C27" s="821">
        <v>0.01</v>
      </c>
      <c r="D27" s="432">
        <v>0</v>
      </c>
      <c r="E27" s="859">
        <v>3</v>
      </c>
      <c r="F27" s="381">
        <v>0</v>
      </c>
      <c r="G27" s="821">
        <v>13.09</v>
      </c>
      <c r="H27" s="821">
        <v>13.09</v>
      </c>
      <c r="I27" s="860">
        <v>0</v>
      </c>
      <c r="J27" s="821">
        <v>65.2</v>
      </c>
      <c r="K27" s="821">
        <v>9.99</v>
      </c>
      <c r="L27" s="821">
        <v>25.59</v>
      </c>
      <c r="M27" s="432">
        <v>0</v>
      </c>
      <c r="N27" s="821">
        <v>28.24</v>
      </c>
      <c r="O27" s="821">
        <v>0.31</v>
      </c>
      <c r="P27" s="821">
        <v>0.04</v>
      </c>
      <c r="Q27" s="381" t="s">
        <v>514</v>
      </c>
      <c r="R27" s="381" t="s">
        <v>514</v>
      </c>
      <c r="S27" s="858" t="s">
        <v>514</v>
      </c>
      <c r="T27" s="853">
        <v>2013</v>
      </c>
    </row>
    <row r="28" spans="1:20" ht="28.5" customHeight="1">
      <c r="A28" s="853" t="s">
        <v>511</v>
      </c>
      <c r="B28" s="823">
        <v>3.13</v>
      </c>
      <c r="C28" s="821">
        <v>0.01</v>
      </c>
      <c r="D28" s="821">
        <v>0.12</v>
      </c>
      <c r="E28" s="859">
        <v>3</v>
      </c>
      <c r="F28" s="381">
        <v>0</v>
      </c>
      <c r="G28" s="821">
        <v>13.26</v>
      </c>
      <c r="H28" s="821">
        <v>13.26</v>
      </c>
      <c r="I28" s="860">
        <v>0</v>
      </c>
      <c r="J28" s="821">
        <v>67.22</v>
      </c>
      <c r="K28" s="821">
        <v>12.42</v>
      </c>
      <c r="L28" s="821">
        <v>26.31</v>
      </c>
      <c r="M28" s="432">
        <v>0</v>
      </c>
      <c r="N28" s="821">
        <v>28.18</v>
      </c>
      <c r="O28" s="821">
        <v>0.31</v>
      </c>
      <c r="P28" s="821">
        <v>0.04</v>
      </c>
      <c r="Q28" s="381" t="s">
        <v>514</v>
      </c>
      <c r="R28" s="381" t="s">
        <v>514</v>
      </c>
      <c r="S28" s="858" t="s">
        <v>514</v>
      </c>
      <c r="T28" s="853" t="s">
        <v>511</v>
      </c>
    </row>
    <row r="29" spans="1:20" ht="28.5" customHeight="1">
      <c r="A29" s="853">
        <v>2015</v>
      </c>
      <c r="B29" s="823">
        <v>3.13</v>
      </c>
      <c r="C29" s="821">
        <v>0.01</v>
      </c>
      <c r="D29" s="821">
        <v>0.12</v>
      </c>
      <c r="E29" s="859">
        <v>3</v>
      </c>
      <c r="F29" s="381">
        <v>0</v>
      </c>
      <c r="G29" s="821">
        <v>13.34</v>
      </c>
      <c r="H29" s="821">
        <v>13.34</v>
      </c>
      <c r="I29" s="860">
        <v>0</v>
      </c>
      <c r="J29" s="821">
        <v>71.21</v>
      </c>
      <c r="K29" s="821">
        <v>10.84</v>
      </c>
      <c r="L29" s="821">
        <v>26.87</v>
      </c>
      <c r="M29" s="432">
        <v>0</v>
      </c>
      <c r="N29" s="821">
        <v>30.55</v>
      </c>
      <c r="O29" s="821">
        <v>0.31</v>
      </c>
      <c r="P29" s="821">
        <v>0.03</v>
      </c>
      <c r="Q29" s="381">
        <v>0</v>
      </c>
      <c r="R29" s="381">
        <v>0</v>
      </c>
      <c r="S29" s="858">
        <v>0</v>
      </c>
      <c r="T29" s="853">
        <v>2015</v>
      </c>
    </row>
    <row r="30" spans="1:217" s="154" customFormat="1" ht="28.5" customHeight="1" thickBot="1">
      <c r="A30" s="861">
        <v>2016</v>
      </c>
      <c r="B30" s="862">
        <v>3.25</v>
      </c>
      <c r="C30" s="825">
        <v>0.01</v>
      </c>
      <c r="D30" s="825">
        <v>0.12</v>
      </c>
      <c r="E30" s="825">
        <v>3.12</v>
      </c>
      <c r="F30" s="863">
        <v>0</v>
      </c>
      <c r="G30" s="825">
        <v>13.37</v>
      </c>
      <c r="H30" s="825">
        <v>13.37</v>
      </c>
      <c r="I30" s="864">
        <v>0</v>
      </c>
      <c r="J30" s="825">
        <v>66.56</v>
      </c>
      <c r="K30" s="825">
        <v>10.47</v>
      </c>
      <c r="L30" s="825">
        <v>26.75</v>
      </c>
      <c r="M30" s="864">
        <v>0</v>
      </c>
      <c r="N30" s="865">
        <v>29</v>
      </c>
      <c r="O30" s="825">
        <v>0.31</v>
      </c>
      <c r="P30" s="825">
        <v>0.03</v>
      </c>
      <c r="Q30" s="866">
        <v>0</v>
      </c>
      <c r="R30" s="866">
        <v>0</v>
      </c>
      <c r="S30" s="867">
        <v>0</v>
      </c>
      <c r="T30" s="861">
        <v>2016</v>
      </c>
      <c r="U30" s="832"/>
      <c r="V30" s="832"/>
      <c r="W30" s="832"/>
      <c r="X30" s="832"/>
      <c r="Y30" s="832"/>
      <c r="Z30" s="832"/>
      <c r="AA30" s="832"/>
      <c r="AB30" s="832"/>
      <c r="AC30" s="832"/>
      <c r="AD30" s="832"/>
      <c r="AE30" s="832"/>
      <c r="AF30" s="832"/>
      <c r="AG30" s="832"/>
      <c r="AH30" s="832"/>
      <c r="AI30" s="832"/>
      <c r="AJ30" s="832"/>
      <c r="AK30" s="832"/>
      <c r="AL30" s="832"/>
      <c r="AM30" s="832"/>
      <c r="AN30" s="832"/>
      <c r="AO30" s="832"/>
      <c r="AP30" s="832"/>
      <c r="AQ30" s="832"/>
      <c r="AR30" s="832"/>
      <c r="AS30" s="832"/>
      <c r="AT30" s="832"/>
      <c r="AU30" s="832"/>
      <c r="AV30" s="832"/>
      <c r="AW30" s="832"/>
      <c r="AX30" s="832"/>
      <c r="AY30" s="832"/>
      <c r="AZ30" s="832"/>
      <c r="BA30" s="832"/>
      <c r="BB30" s="832"/>
      <c r="BC30" s="832"/>
      <c r="BD30" s="832"/>
      <c r="BE30" s="832"/>
      <c r="BF30" s="832"/>
      <c r="BG30" s="832"/>
      <c r="BH30" s="832"/>
      <c r="BI30" s="832"/>
      <c r="BJ30" s="832"/>
      <c r="BK30" s="832"/>
      <c r="BL30" s="832"/>
      <c r="BM30" s="832"/>
      <c r="BN30" s="832"/>
      <c r="BO30" s="832"/>
      <c r="BP30" s="832"/>
      <c r="BQ30" s="832"/>
      <c r="BR30" s="832"/>
      <c r="BS30" s="832"/>
      <c r="BT30" s="832"/>
      <c r="BU30" s="832"/>
      <c r="BV30" s="832"/>
      <c r="BW30" s="832"/>
      <c r="BX30" s="832"/>
      <c r="BY30" s="832"/>
      <c r="BZ30" s="832"/>
      <c r="CA30" s="832"/>
      <c r="CB30" s="832"/>
      <c r="CC30" s="832"/>
      <c r="CD30" s="832"/>
      <c r="CE30" s="832"/>
      <c r="CF30" s="832"/>
      <c r="CG30" s="832"/>
      <c r="CH30" s="832"/>
      <c r="CI30" s="832"/>
      <c r="CJ30" s="832"/>
      <c r="CK30" s="832"/>
      <c r="CL30" s="832"/>
      <c r="CM30" s="832"/>
      <c r="CN30" s="832"/>
      <c r="CO30" s="832"/>
      <c r="CP30" s="832"/>
      <c r="CQ30" s="832"/>
      <c r="CR30" s="832"/>
      <c r="CS30" s="832"/>
      <c r="CT30" s="832"/>
      <c r="CU30" s="832"/>
      <c r="CV30" s="832"/>
      <c r="CW30" s="832"/>
      <c r="CX30" s="832"/>
      <c r="CY30" s="832"/>
      <c r="CZ30" s="832"/>
      <c r="DA30" s="832"/>
      <c r="DB30" s="832"/>
      <c r="DC30" s="832"/>
      <c r="DD30" s="832"/>
      <c r="DE30" s="832"/>
      <c r="DF30" s="832"/>
      <c r="DG30" s="832"/>
      <c r="DH30" s="832"/>
      <c r="DI30" s="832"/>
      <c r="DJ30" s="832"/>
      <c r="DK30" s="832"/>
      <c r="DL30" s="832"/>
      <c r="DM30" s="832"/>
      <c r="DN30" s="832"/>
      <c r="DO30" s="832"/>
      <c r="DP30" s="832"/>
      <c r="DQ30" s="832"/>
      <c r="DR30" s="832"/>
      <c r="DS30" s="832"/>
      <c r="DT30" s="832"/>
      <c r="DU30" s="832"/>
      <c r="DV30" s="832"/>
      <c r="DW30" s="832"/>
      <c r="DX30" s="832"/>
      <c r="DY30" s="832"/>
      <c r="DZ30" s="832"/>
      <c r="EA30" s="832"/>
      <c r="EB30" s="832"/>
      <c r="EC30" s="832"/>
      <c r="ED30" s="832"/>
      <c r="EE30" s="832"/>
      <c r="EF30" s="832"/>
      <c r="EG30" s="832"/>
      <c r="EH30" s="832"/>
      <c r="EI30" s="832"/>
      <c r="EJ30" s="832"/>
      <c r="EK30" s="832"/>
      <c r="EL30" s="832"/>
      <c r="EM30" s="832"/>
      <c r="EN30" s="832"/>
      <c r="EO30" s="832"/>
      <c r="EP30" s="832"/>
      <c r="EQ30" s="832"/>
      <c r="ER30" s="832"/>
      <c r="ES30" s="832"/>
      <c r="ET30" s="832"/>
      <c r="EU30" s="832"/>
      <c r="EV30" s="832"/>
      <c r="EW30" s="832"/>
      <c r="EX30" s="832"/>
      <c r="EY30" s="832"/>
      <c r="EZ30" s="832"/>
      <c r="FA30" s="832"/>
      <c r="FB30" s="832"/>
      <c r="FC30" s="832"/>
      <c r="FD30" s="832"/>
      <c r="FE30" s="832"/>
      <c r="FF30" s="832"/>
      <c r="FG30" s="832"/>
      <c r="FH30" s="832"/>
      <c r="FI30" s="832"/>
      <c r="FJ30" s="832"/>
      <c r="FK30" s="832"/>
      <c r="FL30" s="832"/>
      <c r="FM30" s="832"/>
      <c r="FN30" s="832"/>
      <c r="FO30" s="832"/>
      <c r="FP30" s="832"/>
      <c r="FQ30" s="832"/>
      <c r="FR30" s="832"/>
      <c r="FS30" s="832"/>
      <c r="FT30" s="832"/>
      <c r="FU30" s="832"/>
      <c r="FV30" s="832"/>
      <c r="FW30" s="832"/>
      <c r="FX30" s="832"/>
      <c r="FY30" s="832"/>
      <c r="FZ30" s="832"/>
      <c r="GA30" s="832"/>
      <c r="GB30" s="832"/>
      <c r="GC30" s="832"/>
      <c r="GD30" s="832"/>
      <c r="GE30" s="832"/>
      <c r="GF30" s="832"/>
      <c r="GG30" s="832"/>
      <c r="GH30" s="832"/>
      <c r="GI30" s="832"/>
      <c r="GJ30" s="832"/>
      <c r="GK30" s="832"/>
      <c r="GL30" s="832"/>
      <c r="GM30" s="832"/>
      <c r="GN30" s="832"/>
      <c r="GO30" s="832"/>
      <c r="GP30" s="832"/>
      <c r="GQ30" s="832"/>
      <c r="GR30" s="832"/>
      <c r="GS30" s="832"/>
      <c r="GT30" s="832"/>
      <c r="GU30" s="832"/>
      <c r="GV30" s="832"/>
      <c r="GW30" s="832"/>
      <c r="GX30" s="832"/>
      <c r="GY30" s="832"/>
      <c r="GZ30" s="832"/>
      <c r="HA30" s="832"/>
      <c r="HB30" s="832"/>
      <c r="HC30" s="832"/>
      <c r="HD30" s="832"/>
      <c r="HE30" s="832"/>
      <c r="HF30" s="832"/>
      <c r="HG30" s="832"/>
      <c r="HH30" s="832"/>
      <c r="HI30" s="832"/>
    </row>
    <row r="31" spans="1:20" ht="9.75" customHeight="1" thickTop="1">
      <c r="A31" s="853"/>
      <c r="B31" s="868"/>
      <c r="C31" s="869"/>
      <c r="D31" s="869"/>
      <c r="E31" s="869"/>
      <c r="F31" s="869"/>
      <c r="G31" s="869"/>
      <c r="H31" s="869"/>
      <c r="I31" s="869"/>
      <c r="J31" s="869"/>
      <c r="K31" s="869"/>
      <c r="L31" s="869"/>
      <c r="M31" s="870"/>
      <c r="N31" s="869"/>
      <c r="O31" s="869"/>
      <c r="P31" s="869"/>
      <c r="Q31" s="869"/>
      <c r="R31" s="869"/>
      <c r="S31" s="869"/>
      <c r="T31" s="869"/>
    </row>
    <row r="32" spans="1:20" s="872" customFormat="1" ht="12" customHeight="1">
      <c r="A32" s="871" t="s">
        <v>530</v>
      </c>
      <c r="K32" s="872" t="s">
        <v>5</v>
      </c>
      <c r="L32" s="488"/>
      <c r="M32" s="488"/>
      <c r="N32" s="488"/>
      <c r="O32" s="488"/>
      <c r="P32" s="488"/>
      <c r="Q32" s="488"/>
      <c r="R32" s="488"/>
      <c r="S32" s="488"/>
      <c r="T32" s="869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12" customHeight="1"/>
  </sheetData>
  <sheetProtection/>
  <mergeCells count="17">
    <mergeCell ref="K20:O20"/>
    <mergeCell ref="B8:B9"/>
    <mergeCell ref="A19:A22"/>
    <mergeCell ref="B19:F19"/>
    <mergeCell ref="G19:I19"/>
    <mergeCell ref="B20:F20"/>
    <mergeCell ref="G20:I20"/>
    <mergeCell ref="Q1:T1"/>
    <mergeCell ref="A3:J3"/>
    <mergeCell ref="K3:T3"/>
    <mergeCell ref="A6:A9"/>
    <mergeCell ref="B6:B7"/>
    <mergeCell ref="C6:F6"/>
    <mergeCell ref="P6:S6"/>
    <mergeCell ref="T6:T9"/>
    <mergeCell ref="C7:F7"/>
    <mergeCell ref="P7:S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0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W38"/>
  <sheetViews>
    <sheetView view="pageBreakPreview" zoomScaleNormal="130" zoomScaleSheetLayoutView="100" zoomScalePageLayoutView="0" workbookViewId="0" topLeftCell="A1">
      <selection activeCell="F4" sqref="F4"/>
    </sheetView>
  </sheetViews>
  <sheetFormatPr defaultColWidth="7.99609375" defaultRowHeight="13.5"/>
  <cols>
    <col min="1" max="1" width="6.99609375" style="877" customWidth="1"/>
    <col min="2" max="2" width="7.5546875" style="877" customWidth="1"/>
    <col min="3" max="3" width="7.10546875" style="877" customWidth="1"/>
    <col min="4" max="6" width="4.77734375" style="877" customWidth="1"/>
    <col min="7" max="7" width="4.99609375" style="877" customWidth="1"/>
    <col min="8" max="12" width="5.3359375" style="877" customWidth="1"/>
    <col min="13" max="13" width="4.99609375" style="877" customWidth="1"/>
    <col min="14" max="16" width="6.5546875" style="877" customWidth="1"/>
    <col min="17" max="17" width="5.99609375" style="877" customWidth="1"/>
    <col min="18" max="19" width="5.5546875" style="877" customWidth="1"/>
    <col min="20" max="21" width="5.99609375" style="877" customWidth="1"/>
    <col min="22" max="22" width="3.99609375" style="877" customWidth="1"/>
    <col min="23" max="23" width="9.88671875" style="877" customWidth="1"/>
    <col min="24" max="25" width="0.55078125" style="877" customWidth="1"/>
    <col min="26" max="16384" width="7.99609375" style="877" customWidth="1"/>
  </cols>
  <sheetData>
    <row r="1" spans="1:23" s="874" customFormat="1" ht="11.25">
      <c r="A1" s="873" t="s">
        <v>1088</v>
      </c>
      <c r="W1" s="875" t="s">
        <v>603</v>
      </c>
    </row>
    <row r="2" ht="12">
      <c r="A2" s="876"/>
    </row>
    <row r="3" spans="1:23" s="878" customFormat="1" ht="21.75" customHeight="1">
      <c r="A3" s="1729" t="s">
        <v>474</v>
      </c>
      <c r="B3" s="1729"/>
      <c r="C3" s="1729"/>
      <c r="D3" s="1729"/>
      <c r="E3" s="1729"/>
      <c r="F3" s="1729"/>
      <c r="G3" s="1729"/>
      <c r="H3" s="1729"/>
      <c r="I3" s="1729"/>
      <c r="J3" s="1729"/>
      <c r="K3" s="1729"/>
      <c r="L3" s="1729"/>
      <c r="M3" s="1729" t="s">
        <v>498</v>
      </c>
      <c r="N3" s="1729"/>
      <c r="O3" s="1729"/>
      <c r="P3" s="1729"/>
      <c r="Q3" s="1729"/>
      <c r="R3" s="1729"/>
      <c r="S3" s="1729"/>
      <c r="T3" s="1729"/>
      <c r="U3" s="1729"/>
      <c r="V3" s="1729"/>
      <c r="W3" s="1729"/>
    </row>
    <row r="4" spans="1:23" s="881" customFormat="1" ht="12.75" customHeight="1">
      <c r="A4" s="879"/>
      <c r="B4" s="879"/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80"/>
      <c r="N4" s="880"/>
      <c r="O4" s="880"/>
      <c r="P4" s="880"/>
      <c r="Q4" s="880"/>
      <c r="R4" s="880"/>
      <c r="S4" s="880"/>
      <c r="T4" s="880"/>
      <c r="U4" s="880"/>
      <c r="V4" s="880"/>
      <c r="W4" s="880"/>
    </row>
    <row r="5" spans="1:23" s="874" customFormat="1" ht="12.75" customHeight="1" thickBot="1">
      <c r="A5" s="708" t="s">
        <v>1021</v>
      </c>
      <c r="W5" s="712" t="s">
        <v>19</v>
      </c>
    </row>
    <row r="6" spans="1:23" s="884" customFormat="1" ht="15" thickTop="1">
      <c r="A6" s="882"/>
      <c r="B6" s="1732" t="s">
        <v>1022</v>
      </c>
      <c r="C6" s="1733"/>
      <c r="D6" s="1733"/>
      <c r="E6" s="1733"/>
      <c r="F6" s="1733"/>
      <c r="G6" s="1734" t="s">
        <v>1023</v>
      </c>
      <c r="H6" s="1735"/>
      <c r="I6" s="1735"/>
      <c r="J6" s="1735"/>
      <c r="K6" s="1735"/>
      <c r="L6" s="1735"/>
      <c r="M6" s="1734" t="s">
        <v>1024</v>
      </c>
      <c r="N6" s="1736"/>
      <c r="O6" s="1736"/>
      <c r="P6" s="1736"/>
      <c r="Q6" s="1736"/>
      <c r="R6" s="1736"/>
      <c r="S6" s="1736"/>
      <c r="T6" s="1736"/>
      <c r="U6" s="1736"/>
      <c r="V6" s="1736"/>
      <c r="W6" s="883"/>
    </row>
    <row r="7" spans="1:23" s="884" customFormat="1" ht="14.25" customHeight="1">
      <c r="A7" s="885" t="s">
        <v>244</v>
      </c>
      <c r="B7" s="1730" t="s">
        <v>311</v>
      </c>
      <c r="C7" s="1730" t="s">
        <v>1025</v>
      </c>
      <c r="D7" s="1737" t="s">
        <v>1026</v>
      </c>
      <c r="E7" s="1738"/>
      <c r="F7" s="1739"/>
      <c r="G7" s="1730" t="s">
        <v>120</v>
      </c>
      <c r="H7" s="1730" t="s">
        <v>1027</v>
      </c>
      <c r="I7" s="1730" t="s">
        <v>1028</v>
      </c>
      <c r="J7" s="1730" t="s">
        <v>126</v>
      </c>
      <c r="K7" s="1730" t="s">
        <v>127</v>
      </c>
      <c r="L7" s="1730" t="s">
        <v>881</v>
      </c>
      <c r="M7" s="1730" t="s">
        <v>120</v>
      </c>
      <c r="N7" s="886" t="s">
        <v>312</v>
      </c>
      <c r="O7" s="886" t="s">
        <v>313</v>
      </c>
      <c r="P7" s="886" t="s">
        <v>314</v>
      </c>
      <c r="Q7" s="886" t="s">
        <v>315</v>
      </c>
      <c r="R7" s="886" t="s">
        <v>133</v>
      </c>
      <c r="S7" s="886" t="s">
        <v>316</v>
      </c>
      <c r="T7" s="886" t="s">
        <v>317</v>
      </c>
      <c r="U7" s="886" t="s">
        <v>318</v>
      </c>
      <c r="V7" s="886" t="s">
        <v>134</v>
      </c>
      <c r="W7" s="887" t="s">
        <v>247</v>
      </c>
    </row>
    <row r="8" spans="1:23" s="884" customFormat="1" ht="12">
      <c r="A8" s="888"/>
      <c r="B8" s="1731"/>
      <c r="C8" s="1731"/>
      <c r="D8" s="1740"/>
      <c r="E8" s="1741"/>
      <c r="F8" s="1742"/>
      <c r="G8" s="1731"/>
      <c r="H8" s="1731"/>
      <c r="I8" s="1731"/>
      <c r="J8" s="1731"/>
      <c r="K8" s="1731"/>
      <c r="L8" s="1731"/>
      <c r="M8" s="1731"/>
      <c r="N8" s="889" t="s">
        <v>319</v>
      </c>
      <c r="O8" s="889" t="s">
        <v>320</v>
      </c>
      <c r="P8" s="889" t="s">
        <v>321</v>
      </c>
      <c r="Q8" s="889" t="s">
        <v>322</v>
      </c>
      <c r="R8" s="889" t="s">
        <v>135</v>
      </c>
      <c r="S8" s="889" t="s">
        <v>323</v>
      </c>
      <c r="T8" s="889" t="s">
        <v>324</v>
      </c>
      <c r="U8" s="889" t="s">
        <v>325</v>
      </c>
      <c r="V8" s="890"/>
      <c r="W8" s="887"/>
    </row>
    <row r="9" spans="1:23" s="884" customFormat="1" ht="12">
      <c r="A9" s="888"/>
      <c r="B9" s="891"/>
      <c r="C9" s="891"/>
      <c r="D9" s="1743"/>
      <c r="E9" s="1744"/>
      <c r="F9" s="1745"/>
      <c r="G9" s="891"/>
      <c r="H9" s="891"/>
      <c r="I9" s="891"/>
      <c r="J9" s="891"/>
      <c r="K9" s="891"/>
      <c r="L9" s="891"/>
      <c r="M9" s="891"/>
      <c r="N9" s="889" t="s">
        <v>326</v>
      </c>
      <c r="O9" s="890" t="s">
        <v>421</v>
      </c>
      <c r="P9" s="890" t="s">
        <v>1029</v>
      </c>
      <c r="Q9" s="890" t="s">
        <v>327</v>
      </c>
      <c r="R9" s="889" t="s">
        <v>136</v>
      </c>
      <c r="S9" s="889" t="s">
        <v>328</v>
      </c>
      <c r="T9" s="890" t="s">
        <v>422</v>
      </c>
      <c r="U9" s="889" t="s">
        <v>329</v>
      </c>
      <c r="V9" s="890"/>
      <c r="W9" s="887"/>
    </row>
    <row r="10" spans="1:23" s="884" customFormat="1" ht="12">
      <c r="A10" s="888"/>
      <c r="B10" s="891" t="s">
        <v>423</v>
      </c>
      <c r="C10" s="891"/>
      <c r="D10" s="892" t="s">
        <v>508</v>
      </c>
      <c r="E10" s="892" t="s">
        <v>509</v>
      </c>
      <c r="F10" s="892" t="s">
        <v>510</v>
      </c>
      <c r="G10" s="891"/>
      <c r="H10" s="891"/>
      <c r="I10" s="891"/>
      <c r="J10" s="891"/>
      <c r="K10" s="891"/>
      <c r="L10" s="891"/>
      <c r="M10" s="891"/>
      <c r="N10" s="890"/>
      <c r="O10" s="890" t="s">
        <v>192</v>
      </c>
      <c r="P10" s="890" t="s">
        <v>424</v>
      </c>
      <c r="Q10" s="890" t="s">
        <v>425</v>
      </c>
      <c r="R10" s="890" t="s">
        <v>330</v>
      </c>
      <c r="S10" s="890" t="s">
        <v>426</v>
      </c>
      <c r="T10" s="893" t="s">
        <v>1030</v>
      </c>
      <c r="U10" s="890" t="s">
        <v>279</v>
      </c>
      <c r="V10" s="890"/>
      <c r="W10" s="887"/>
    </row>
    <row r="11" spans="1:23" s="884" customFormat="1" ht="12">
      <c r="A11" s="885" t="s">
        <v>258</v>
      </c>
      <c r="B11" s="891" t="s">
        <v>435</v>
      </c>
      <c r="C11" s="891"/>
      <c r="D11" s="891"/>
      <c r="E11" s="891"/>
      <c r="F11" s="891"/>
      <c r="G11" s="891"/>
      <c r="H11" s="891" t="s">
        <v>46</v>
      </c>
      <c r="I11" s="891" t="s">
        <v>331</v>
      </c>
      <c r="J11" s="891" t="s">
        <v>137</v>
      </c>
      <c r="K11" s="891" t="s">
        <v>332</v>
      </c>
      <c r="L11" s="891"/>
      <c r="M11" s="894"/>
      <c r="N11" s="890" t="s">
        <v>279</v>
      </c>
      <c r="O11" s="890" t="s">
        <v>333</v>
      </c>
      <c r="P11" s="890" t="s">
        <v>427</v>
      </c>
      <c r="Q11" s="890" t="s">
        <v>428</v>
      </c>
      <c r="R11" s="890" t="s">
        <v>334</v>
      </c>
      <c r="S11" s="890" t="s">
        <v>335</v>
      </c>
      <c r="T11" s="893" t="s">
        <v>429</v>
      </c>
      <c r="U11" s="890" t="s">
        <v>430</v>
      </c>
      <c r="V11" s="890" t="s">
        <v>336</v>
      </c>
      <c r="W11" s="887" t="s">
        <v>223</v>
      </c>
    </row>
    <row r="12" spans="1:23" s="884" customFormat="1" ht="12">
      <c r="A12" s="895"/>
      <c r="B12" s="896" t="s">
        <v>431</v>
      </c>
      <c r="C12" s="896" t="s">
        <v>432</v>
      </c>
      <c r="D12" s="896" t="s">
        <v>553</v>
      </c>
      <c r="E12" s="896" t="s">
        <v>554</v>
      </c>
      <c r="F12" s="896" t="s">
        <v>555</v>
      </c>
      <c r="G12" s="896" t="s">
        <v>264</v>
      </c>
      <c r="H12" s="896" t="s">
        <v>337</v>
      </c>
      <c r="I12" s="896" t="s">
        <v>338</v>
      </c>
      <c r="J12" s="896" t="s">
        <v>339</v>
      </c>
      <c r="K12" s="896" t="s">
        <v>340</v>
      </c>
      <c r="L12" s="896" t="s">
        <v>252</v>
      </c>
      <c r="M12" s="897" t="s">
        <v>264</v>
      </c>
      <c r="N12" s="898" t="s">
        <v>433</v>
      </c>
      <c r="O12" s="898" t="s">
        <v>433</v>
      </c>
      <c r="P12" s="898" t="s">
        <v>433</v>
      </c>
      <c r="Q12" s="899" t="s">
        <v>434</v>
      </c>
      <c r="R12" s="898" t="s">
        <v>433</v>
      </c>
      <c r="S12" s="898" t="s">
        <v>433</v>
      </c>
      <c r="T12" s="898" t="s">
        <v>433</v>
      </c>
      <c r="U12" s="898" t="s">
        <v>433</v>
      </c>
      <c r="V12" s="898"/>
      <c r="W12" s="900"/>
    </row>
    <row r="13" spans="1:23" ht="21.75" customHeight="1" hidden="1">
      <c r="A13" s="901" t="s">
        <v>405</v>
      </c>
      <c r="B13" s="902">
        <v>6</v>
      </c>
      <c r="C13" s="902">
        <v>668</v>
      </c>
      <c r="D13" s="903">
        <v>2231</v>
      </c>
      <c r="E13" s="903" t="s">
        <v>512</v>
      </c>
      <c r="F13" s="903" t="s">
        <v>512</v>
      </c>
      <c r="G13" s="904">
        <v>66.1</v>
      </c>
      <c r="H13" s="905">
        <v>0.21</v>
      </c>
      <c r="I13" s="905">
        <v>48.96</v>
      </c>
      <c r="J13" s="905">
        <v>4.08</v>
      </c>
      <c r="K13" s="905">
        <v>8.56</v>
      </c>
      <c r="L13" s="905">
        <v>4.28</v>
      </c>
      <c r="M13" s="906">
        <v>673</v>
      </c>
      <c r="N13" s="907">
        <v>23</v>
      </c>
      <c r="O13" s="907">
        <v>155</v>
      </c>
      <c r="P13" s="907">
        <v>392</v>
      </c>
      <c r="Q13" s="907">
        <v>12</v>
      </c>
      <c r="R13" s="907">
        <v>9</v>
      </c>
      <c r="S13" s="907">
        <v>1</v>
      </c>
      <c r="T13" s="907">
        <v>7</v>
      </c>
      <c r="U13" s="908" t="s">
        <v>514</v>
      </c>
      <c r="V13" s="907">
        <v>74</v>
      </c>
      <c r="W13" s="909" t="s">
        <v>405</v>
      </c>
    </row>
    <row r="14" spans="1:23" ht="21.75" customHeight="1">
      <c r="A14" s="901" t="s">
        <v>221</v>
      </c>
      <c r="B14" s="902">
        <v>6</v>
      </c>
      <c r="C14" s="902">
        <v>664</v>
      </c>
      <c r="D14" s="903">
        <v>2207</v>
      </c>
      <c r="E14" s="903" t="s">
        <v>512</v>
      </c>
      <c r="F14" s="903" t="s">
        <v>512</v>
      </c>
      <c r="G14" s="904">
        <v>65.9</v>
      </c>
      <c r="H14" s="905">
        <v>0.23</v>
      </c>
      <c r="I14" s="905">
        <v>48.48</v>
      </c>
      <c r="J14" s="905">
        <v>4.02</v>
      </c>
      <c r="K14" s="905">
        <v>8.51</v>
      </c>
      <c r="L14" s="905">
        <v>4.66</v>
      </c>
      <c r="M14" s="906">
        <v>1135</v>
      </c>
      <c r="N14" s="907">
        <v>522</v>
      </c>
      <c r="O14" s="907">
        <v>51</v>
      </c>
      <c r="P14" s="907">
        <v>178</v>
      </c>
      <c r="Q14" s="907">
        <v>318</v>
      </c>
      <c r="R14" s="907">
        <v>8</v>
      </c>
      <c r="S14" s="907">
        <v>1</v>
      </c>
      <c r="T14" s="907">
        <v>7</v>
      </c>
      <c r="U14" s="908" t="s">
        <v>514</v>
      </c>
      <c r="V14" s="907">
        <v>50</v>
      </c>
      <c r="W14" s="909" t="s">
        <v>221</v>
      </c>
    </row>
    <row r="15" spans="1:23" ht="21.75" customHeight="1">
      <c r="A15" s="901" t="s">
        <v>222</v>
      </c>
      <c r="B15" s="902">
        <v>5</v>
      </c>
      <c r="C15" s="902">
        <v>665</v>
      </c>
      <c r="D15" s="903">
        <v>2217</v>
      </c>
      <c r="E15" s="903" t="s">
        <v>512</v>
      </c>
      <c r="F15" s="903" t="s">
        <v>512</v>
      </c>
      <c r="G15" s="904">
        <v>65.5</v>
      </c>
      <c r="H15" s="905">
        <v>0.35</v>
      </c>
      <c r="I15" s="905">
        <v>47.89</v>
      </c>
      <c r="J15" s="905">
        <v>4.12</v>
      </c>
      <c r="K15" s="910">
        <v>8.1</v>
      </c>
      <c r="L15" s="905">
        <v>5.04</v>
      </c>
      <c r="M15" s="906">
        <v>605</v>
      </c>
      <c r="N15" s="907">
        <v>13</v>
      </c>
      <c r="O15" s="907">
        <v>149</v>
      </c>
      <c r="P15" s="907">
        <v>384</v>
      </c>
      <c r="Q15" s="907">
        <v>5</v>
      </c>
      <c r="R15" s="908" t="s">
        <v>514</v>
      </c>
      <c r="S15" s="911">
        <v>1</v>
      </c>
      <c r="T15" s="907">
        <v>6</v>
      </c>
      <c r="U15" s="908" t="s">
        <v>514</v>
      </c>
      <c r="V15" s="907">
        <v>47</v>
      </c>
      <c r="W15" s="909" t="s">
        <v>222</v>
      </c>
    </row>
    <row r="16" spans="1:23" ht="21.75" customHeight="1">
      <c r="A16" s="901" t="s">
        <v>409</v>
      </c>
      <c r="B16" s="902">
        <v>3</v>
      </c>
      <c r="C16" s="902">
        <v>480</v>
      </c>
      <c r="D16" s="903">
        <v>1760</v>
      </c>
      <c r="E16" s="903" t="s">
        <v>512</v>
      </c>
      <c r="F16" s="903" t="s">
        <v>512</v>
      </c>
      <c r="G16" s="902">
        <v>25</v>
      </c>
      <c r="H16" s="905">
        <v>0.05</v>
      </c>
      <c r="I16" s="910">
        <v>20.4</v>
      </c>
      <c r="J16" s="905">
        <v>1.19</v>
      </c>
      <c r="K16" s="905">
        <v>1.76</v>
      </c>
      <c r="L16" s="905">
        <v>1.93</v>
      </c>
      <c r="M16" s="906">
        <v>286</v>
      </c>
      <c r="N16" s="907">
        <v>147</v>
      </c>
      <c r="O16" s="907">
        <v>14</v>
      </c>
      <c r="P16" s="907">
        <v>42</v>
      </c>
      <c r="Q16" s="907">
        <v>3</v>
      </c>
      <c r="R16" s="911">
        <v>13</v>
      </c>
      <c r="S16" s="911">
        <v>21</v>
      </c>
      <c r="T16" s="907">
        <v>46</v>
      </c>
      <c r="U16" s="906">
        <v>0</v>
      </c>
      <c r="V16" s="906">
        <v>0</v>
      </c>
      <c r="W16" s="909" t="s">
        <v>409</v>
      </c>
    </row>
    <row r="17" spans="1:23" ht="21.75" customHeight="1">
      <c r="A17" s="901" t="s">
        <v>500</v>
      </c>
      <c r="B17" s="902">
        <v>5</v>
      </c>
      <c r="C17" s="902">
        <v>474</v>
      </c>
      <c r="D17" s="903">
        <v>1736</v>
      </c>
      <c r="E17" s="902">
        <v>870</v>
      </c>
      <c r="F17" s="902">
        <v>866</v>
      </c>
      <c r="G17" s="912">
        <v>24.29</v>
      </c>
      <c r="H17" s="912">
        <v>0.04</v>
      </c>
      <c r="I17" s="912">
        <v>19.8</v>
      </c>
      <c r="J17" s="912">
        <v>1</v>
      </c>
      <c r="K17" s="912">
        <v>1.47</v>
      </c>
      <c r="L17" s="912">
        <v>1.98</v>
      </c>
      <c r="M17" s="906">
        <v>120</v>
      </c>
      <c r="N17" s="906">
        <v>10</v>
      </c>
      <c r="O17" s="906">
        <v>33</v>
      </c>
      <c r="P17" s="906">
        <v>64</v>
      </c>
      <c r="Q17" s="906">
        <v>7</v>
      </c>
      <c r="R17" s="908" t="s">
        <v>527</v>
      </c>
      <c r="S17" s="908" t="s">
        <v>527</v>
      </c>
      <c r="T17" s="906">
        <v>2</v>
      </c>
      <c r="U17" s="906">
        <v>0</v>
      </c>
      <c r="V17" s="906">
        <v>4</v>
      </c>
      <c r="W17" s="909" t="s">
        <v>500</v>
      </c>
    </row>
    <row r="18" spans="1:23" ht="21.75" customHeight="1">
      <c r="A18" s="913" t="s">
        <v>511</v>
      </c>
      <c r="B18" s="914">
        <v>5</v>
      </c>
      <c r="C18" s="915">
        <v>469</v>
      </c>
      <c r="D18" s="916">
        <v>1666</v>
      </c>
      <c r="E18" s="917" t="s">
        <v>521</v>
      </c>
      <c r="F18" s="917" t="s">
        <v>521</v>
      </c>
      <c r="G18" s="918">
        <v>24.29</v>
      </c>
      <c r="H18" s="918">
        <v>0.04</v>
      </c>
      <c r="I18" s="918">
        <v>19.8</v>
      </c>
      <c r="J18" s="918">
        <v>1</v>
      </c>
      <c r="K18" s="918">
        <v>1.47</v>
      </c>
      <c r="L18" s="918">
        <v>1.98</v>
      </c>
      <c r="M18" s="919">
        <v>120</v>
      </c>
      <c r="N18" s="919">
        <v>10</v>
      </c>
      <c r="O18" s="919">
        <v>33</v>
      </c>
      <c r="P18" s="919">
        <v>64</v>
      </c>
      <c r="Q18" s="919">
        <v>7</v>
      </c>
      <c r="R18" s="919">
        <v>0</v>
      </c>
      <c r="S18" s="919">
        <v>0</v>
      </c>
      <c r="T18" s="919">
        <v>2</v>
      </c>
      <c r="U18" s="919">
        <v>0</v>
      </c>
      <c r="V18" s="920">
        <v>4</v>
      </c>
      <c r="W18" s="921" t="s">
        <v>511</v>
      </c>
    </row>
    <row r="19" spans="1:23" ht="21.75" customHeight="1">
      <c r="A19" s="913">
        <v>2015</v>
      </c>
      <c r="B19" s="914">
        <v>5</v>
      </c>
      <c r="C19" s="915">
        <v>469</v>
      </c>
      <c r="D19" s="916">
        <v>1666</v>
      </c>
      <c r="E19" s="917" t="s">
        <v>701</v>
      </c>
      <c r="F19" s="917" t="s">
        <v>701</v>
      </c>
      <c r="G19" s="918">
        <v>24.29</v>
      </c>
      <c r="H19" s="918">
        <v>0.04</v>
      </c>
      <c r="I19" s="918">
        <v>19.8</v>
      </c>
      <c r="J19" s="918">
        <v>1</v>
      </c>
      <c r="K19" s="918">
        <v>1.47</v>
      </c>
      <c r="L19" s="918">
        <v>1.98</v>
      </c>
      <c r="M19" s="919">
        <v>120</v>
      </c>
      <c r="N19" s="919">
        <v>10</v>
      </c>
      <c r="O19" s="919">
        <v>33</v>
      </c>
      <c r="P19" s="919">
        <v>64</v>
      </c>
      <c r="Q19" s="919">
        <v>7</v>
      </c>
      <c r="R19" s="919">
        <v>0</v>
      </c>
      <c r="S19" s="919">
        <v>0</v>
      </c>
      <c r="T19" s="919">
        <v>2</v>
      </c>
      <c r="U19" s="919">
        <v>0</v>
      </c>
      <c r="V19" s="920">
        <v>4</v>
      </c>
      <c r="W19" s="921">
        <v>2015</v>
      </c>
    </row>
    <row r="20" spans="1:23" ht="21.75" customHeight="1">
      <c r="A20" s="922">
        <v>2016</v>
      </c>
      <c r="B20" s="923">
        <v>5</v>
      </c>
      <c r="C20" s="924">
        <v>469</v>
      </c>
      <c r="D20" s="925">
        <v>1666</v>
      </c>
      <c r="E20" s="926" t="s">
        <v>701</v>
      </c>
      <c r="F20" s="926" t="s">
        <v>701</v>
      </c>
      <c r="G20" s="927">
        <v>24.29</v>
      </c>
      <c r="H20" s="927">
        <v>0.04</v>
      </c>
      <c r="I20" s="927">
        <v>19.8</v>
      </c>
      <c r="J20" s="927">
        <v>1</v>
      </c>
      <c r="K20" s="927">
        <v>1.47</v>
      </c>
      <c r="L20" s="927">
        <v>1.98</v>
      </c>
      <c r="M20" s="928">
        <v>120</v>
      </c>
      <c r="N20" s="928">
        <v>10</v>
      </c>
      <c r="O20" s="928">
        <v>33</v>
      </c>
      <c r="P20" s="928">
        <v>64</v>
      </c>
      <c r="Q20" s="928">
        <v>7</v>
      </c>
      <c r="R20" s="928">
        <v>0</v>
      </c>
      <c r="S20" s="928">
        <v>0</v>
      </c>
      <c r="T20" s="928">
        <v>2</v>
      </c>
      <c r="U20" s="928">
        <v>0</v>
      </c>
      <c r="V20" s="929">
        <v>4</v>
      </c>
      <c r="W20" s="930">
        <v>2016</v>
      </c>
    </row>
    <row r="21" spans="1:23" ht="21.75" customHeight="1">
      <c r="A21" s="931" t="s">
        <v>209</v>
      </c>
      <c r="B21" s="932">
        <v>0</v>
      </c>
      <c r="C21" s="916">
        <v>0</v>
      </c>
      <c r="D21" s="916">
        <v>0</v>
      </c>
      <c r="E21" s="916">
        <v>0</v>
      </c>
      <c r="F21" s="916">
        <v>0</v>
      </c>
      <c r="G21" s="916">
        <v>0</v>
      </c>
      <c r="H21" s="916">
        <v>0</v>
      </c>
      <c r="I21" s="916">
        <v>0</v>
      </c>
      <c r="J21" s="916">
        <v>0</v>
      </c>
      <c r="K21" s="916">
        <v>0</v>
      </c>
      <c r="L21" s="916">
        <v>0</v>
      </c>
      <c r="M21" s="919">
        <v>0</v>
      </c>
      <c r="N21" s="919">
        <v>0</v>
      </c>
      <c r="O21" s="919">
        <v>0</v>
      </c>
      <c r="P21" s="919">
        <v>0</v>
      </c>
      <c r="Q21" s="919">
        <v>0</v>
      </c>
      <c r="R21" s="919">
        <v>0</v>
      </c>
      <c r="S21" s="919">
        <v>0</v>
      </c>
      <c r="T21" s="919">
        <v>0</v>
      </c>
      <c r="U21" s="919">
        <v>0</v>
      </c>
      <c r="V21" s="920">
        <v>0</v>
      </c>
      <c r="W21" s="384" t="s">
        <v>70</v>
      </c>
    </row>
    <row r="22" spans="1:23" ht="21.75" customHeight="1">
      <c r="A22" s="931" t="s">
        <v>208</v>
      </c>
      <c r="B22" s="185">
        <v>1</v>
      </c>
      <c r="C22" s="159">
        <v>15</v>
      </c>
      <c r="D22" s="159">
        <v>46</v>
      </c>
      <c r="E22" s="917" t="s">
        <v>521</v>
      </c>
      <c r="F22" s="917" t="s">
        <v>521</v>
      </c>
      <c r="G22" s="933">
        <v>10.79</v>
      </c>
      <c r="H22" s="933">
        <v>0.02</v>
      </c>
      <c r="I22" s="933">
        <v>8.39</v>
      </c>
      <c r="J22" s="933">
        <v>0.55</v>
      </c>
      <c r="K22" s="933">
        <v>0.73</v>
      </c>
      <c r="L22" s="933">
        <v>1.1</v>
      </c>
      <c r="M22" s="159">
        <v>49</v>
      </c>
      <c r="N22" s="159">
        <v>7</v>
      </c>
      <c r="O22" s="159">
        <v>6</v>
      </c>
      <c r="P22" s="159">
        <v>33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86">
        <v>3</v>
      </c>
      <c r="W22" s="934" t="s">
        <v>71</v>
      </c>
    </row>
    <row r="23" spans="1:23" ht="21.75" customHeight="1">
      <c r="A23" s="931" t="s">
        <v>276</v>
      </c>
      <c r="B23" s="932">
        <v>0</v>
      </c>
      <c r="C23" s="916">
        <v>0</v>
      </c>
      <c r="D23" s="916">
        <v>0</v>
      </c>
      <c r="E23" s="916">
        <v>0</v>
      </c>
      <c r="F23" s="916">
        <v>0</v>
      </c>
      <c r="G23" s="916">
        <v>0</v>
      </c>
      <c r="H23" s="916">
        <v>0</v>
      </c>
      <c r="I23" s="916">
        <v>0</v>
      </c>
      <c r="J23" s="916">
        <v>0</v>
      </c>
      <c r="K23" s="916">
        <v>0</v>
      </c>
      <c r="L23" s="916">
        <v>0</v>
      </c>
      <c r="M23" s="916">
        <v>0</v>
      </c>
      <c r="N23" s="916">
        <v>0</v>
      </c>
      <c r="O23" s="916">
        <v>0</v>
      </c>
      <c r="P23" s="916">
        <v>0</v>
      </c>
      <c r="Q23" s="916">
        <v>0</v>
      </c>
      <c r="R23" s="916">
        <v>0</v>
      </c>
      <c r="S23" s="916">
        <v>0</v>
      </c>
      <c r="T23" s="916">
        <v>0</v>
      </c>
      <c r="U23" s="916">
        <v>0</v>
      </c>
      <c r="V23" s="935">
        <v>0</v>
      </c>
      <c r="W23" s="384" t="s">
        <v>72</v>
      </c>
    </row>
    <row r="24" spans="1:23" ht="21.75" customHeight="1">
      <c r="A24" s="931" t="s">
        <v>220</v>
      </c>
      <c r="B24" s="932">
        <v>0</v>
      </c>
      <c r="C24" s="916">
        <v>0</v>
      </c>
      <c r="D24" s="916">
        <v>0</v>
      </c>
      <c r="E24" s="916">
        <v>0</v>
      </c>
      <c r="F24" s="916">
        <v>0</v>
      </c>
      <c r="G24" s="916">
        <v>0</v>
      </c>
      <c r="H24" s="916">
        <v>0</v>
      </c>
      <c r="I24" s="916">
        <v>0</v>
      </c>
      <c r="J24" s="916">
        <v>0</v>
      </c>
      <c r="K24" s="916">
        <v>0</v>
      </c>
      <c r="L24" s="916">
        <v>0</v>
      </c>
      <c r="M24" s="916">
        <v>0</v>
      </c>
      <c r="N24" s="916">
        <v>0</v>
      </c>
      <c r="O24" s="916">
        <v>0</v>
      </c>
      <c r="P24" s="916">
        <v>0</v>
      </c>
      <c r="Q24" s="916">
        <v>0</v>
      </c>
      <c r="R24" s="916">
        <v>0</v>
      </c>
      <c r="S24" s="916">
        <v>0</v>
      </c>
      <c r="T24" s="916">
        <v>0</v>
      </c>
      <c r="U24" s="916">
        <v>0</v>
      </c>
      <c r="V24" s="935">
        <v>0</v>
      </c>
      <c r="W24" s="384" t="s">
        <v>278</v>
      </c>
    </row>
    <row r="25" spans="1:23" ht="21.75" customHeight="1">
      <c r="A25" s="931" t="s">
        <v>210</v>
      </c>
      <c r="B25" s="932">
        <v>0</v>
      </c>
      <c r="C25" s="916">
        <v>0</v>
      </c>
      <c r="D25" s="916">
        <v>0</v>
      </c>
      <c r="E25" s="916">
        <v>0</v>
      </c>
      <c r="F25" s="916">
        <v>0</v>
      </c>
      <c r="G25" s="916">
        <v>0</v>
      </c>
      <c r="H25" s="916">
        <v>0</v>
      </c>
      <c r="I25" s="916">
        <v>0</v>
      </c>
      <c r="J25" s="916">
        <v>0</v>
      </c>
      <c r="K25" s="916">
        <v>0</v>
      </c>
      <c r="L25" s="916">
        <v>0</v>
      </c>
      <c r="M25" s="916">
        <v>0</v>
      </c>
      <c r="N25" s="916">
        <v>0</v>
      </c>
      <c r="O25" s="916">
        <v>0</v>
      </c>
      <c r="P25" s="916">
        <v>0</v>
      </c>
      <c r="Q25" s="916">
        <v>0</v>
      </c>
      <c r="R25" s="916">
        <v>0</v>
      </c>
      <c r="S25" s="916">
        <v>0</v>
      </c>
      <c r="T25" s="916">
        <v>0</v>
      </c>
      <c r="U25" s="916">
        <v>0</v>
      </c>
      <c r="V25" s="935">
        <v>0</v>
      </c>
      <c r="W25" s="384" t="s">
        <v>73</v>
      </c>
    </row>
    <row r="26" spans="1:23" ht="21.75" customHeight="1">
      <c r="A26" s="931" t="s">
        <v>218</v>
      </c>
      <c r="B26" s="932">
        <v>0</v>
      </c>
      <c r="C26" s="916">
        <v>0</v>
      </c>
      <c r="D26" s="916">
        <v>0</v>
      </c>
      <c r="E26" s="916">
        <v>0</v>
      </c>
      <c r="F26" s="916">
        <v>0</v>
      </c>
      <c r="G26" s="916">
        <v>0</v>
      </c>
      <c r="H26" s="916">
        <v>0</v>
      </c>
      <c r="I26" s="916">
        <v>0</v>
      </c>
      <c r="J26" s="916">
        <v>0</v>
      </c>
      <c r="K26" s="916">
        <v>0</v>
      </c>
      <c r="L26" s="916">
        <v>0</v>
      </c>
      <c r="M26" s="916">
        <v>0</v>
      </c>
      <c r="N26" s="916">
        <v>0</v>
      </c>
      <c r="O26" s="916">
        <v>0</v>
      </c>
      <c r="P26" s="916">
        <v>0</v>
      </c>
      <c r="Q26" s="916">
        <v>0</v>
      </c>
      <c r="R26" s="916">
        <v>0</v>
      </c>
      <c r="S26" s="916">
        <v>0</v>
      </c>
      <c r="T26" s="916">
        <v>0</v>
      </c>
      <c r="U26" s="916">
        <v>0</v>
      </c>
      <c r="V26" s="935">
        <v>0</v>
      </c>
      <c r="W26" s="384" t="s">
        <v>74</v>
      </c>
    </row>
    <row r="27" spans="1:23" ht="21.75" customHeight="1">
      <c r="A27" s="931" t="s">
        <v>211</v>
      </c>
      <c r="B27" s="932">
        <v>3</v>
      </c>
      <c r="C27" s="916">
        <v>385</v>
      </c>
      <c r="D27" s="916">
        <v>1411</v>
      </c>
      <c r="E27" s="917" t="s">
        <v>521</v>
      </c>
      <c r="F27" s="917" t="s">
        <v>521</v>
      </c>
      <c r="G27" s="936">
        <v>3</v>
      </c>
      <c r="H27" s="936" t="s">
        <v>527</v>
      </c>
      <c r="I27" s="936">
        <v>3</v>
      </c>
      <c r="J27" s="426">
        <v>0</v>
      </c>
      <c r="K27" s="426">
        <v>0</v>
      </c>
      <c r="L27" s="426">
        <v>0</v>
      </c>
      <c r="M27" s="916">
        <v>18</v>
      </c>
      <c r="N27" s="916">
        <v>2</v>
      </c>
      <c r="O27" s="916">
        <v>0</v>
      </c>
      <c r="P27" s="908">
        <v>14</v>
      </c>
      <c r="Q27" s="908">
        <v>2</v>
      </c>
      <c r="R27" s="908">
        <v>0</v>
      </c>
      <c r="S27" s="908">
        <v>0</v>
      </c>
      <c r="T27" s="916">
        <v>0</v>
      </c>
      <c r="U27" s="916">
        <v>0</v>
      </c>
      <c r="V27" s="935">
        <v>0</v>
      </c>
      <c r="W27" s="934" t="s">
        <v>47</v>
      </c>
    </row>
    <row r="28" spans="1:23" ht="21.75" customHeight="1">
      <c r="A28" s="937" t="s">
        <v>602</v>
      </c>
      <c r="B28" s="938">
        <v>0</v>
      </c>
      <c r="C28" s="939">
        <v>0</v>
      </c>
      <c r="D28" s="939">
        <v>0</v>
      </c>
      <c r="E28" s="939">
        <v>0</v>
      </c>
      <c r="F28" s="939">
        <v>0</v>
      </c>
      <c r="G28" s="939">
        <v>0</v>
      </c>
      <c r="H28" s="939">
        <v>0</v>
      </c>
      <c r="I28" s="939">
        <v>0</v>
      </c>
      <c r="J28" s="939">
        <v>0</v>
      </c>
      <c r="K28" s="939">
        <v>0</v>
      </c>
      <c r="L28" s="939">
        <v>0</v>
      </c>
      <c r="M28" s="939">
        <v>0</v>
      </c>
      <c r="N28" s="939">
        <v>0</v>
      </c>
      <c r="O28" s="939">
        <v>0</v>
      </c>
      <c r="P28" s="939">
        <v>0</v>
      </c>
      <c r="Q28" s="939">
        <v>0</v>
      </c>
      <c r="R28" s="939">
        <v>0</v>
      </c>
      <c r="S28" s="939">
        <v>0</v>
      </c>
      <c r="T28" s="939">
        <v>0</v>
      </c>
      <c r="U28" s="939">
        <v>0</v>
      </c>
      <c r="V28" s="940">
        <v>0</v>
      </c>
      <c r="W28" s="384" t="s">
        <v>468</v>
      </c>
    </row>
    <row r="29" spans="1:23" ht="21.75" customHeight="1">
      <c r="A29" s="931" t="s">
        <v>212</v>
      </c>
      <c r="B29" s="941">
        <v>1</v>
      </c>
      <c r="C29" s="157">
        <v>69</v>
      </c>
      <c r="D29" s="157">
        <v>209</v>
      </c>
      <c r="E29" s="157">
        <v>118</v>
      </c>
      <c r="F29" s="157">
        <v>91</v>
      </c>
      <c r="G29" s="942">
        <v>10.5</v>
      </c>
      <c r="H29" s="942">
        <v>0.02</v>
      </c>
      <c r="I29" s="942">
        <v>8.41</v>
      </c>
      <c r="J29" s="942">
        <v>0.45</v>
      </c>
      <c r="K29" s="942">
        <v>0.74</v>
      </c>
      <c r="L29" s="942">
        <v>0.88</v>
      </c>
      <c r="M29" s="916">
        <v>53</v>
      </c>
      <c r="N29" s="159">
        <v>1</v>
      </c>
      <c r="O29" s="159">
        <v>27</v>
      </c>
      <c r="P29" s="159">
        <v>17</v>
      </c>
      <c r="Q29" s="159">
        <v>5</v>
      </c>
      <c r="R29" s="159">
        <v>0</v>
      </c>
      <c r="S29" s="157">
        <v>0</v>
      </c>
      <c r="T29" s="157">
        <v>2</v>
      </c>
      <c r="U29" s="157">
        <v>0</v>
      </c>
      <c r="V29" s="943">
        <v>1</v>
      </c>
      <c r="W29" s="934" t="s">
        <v>75</v>
      </c>
    </row>
    <row r="30" spans="1:23" ht="21.75" customHeight="1">
      <c r="A30" s="931" t="s">
        <v>213</v>
      </c>
      <c r="B30" s="938">
        <v>0</v>
      </c>
      <c r="C30" s="939">
        <v>0</v>
      </c>
      <c r="D30" s="939">
        <v>0</v>
      </c>
      <c r="E30" s="939">
        <v>0</v>
      </c>
      <c r="F30" s="939">
        <v>0</v>
      </c>
      <c r="G30" s="939">
        <v>0</v>
      </c>
      <c r="H30" s="939">
        <v>0</v>
      </c>
      <c r="I30" s="939">
        <v>0</v>
      </c>
      <c r="J30" s="939">
        <v>0</v>
      </c>
      <c r="K30" s="939">
        <v>0</v>
      </c>
      <c r="L30" s="939">
        <v>0</v>
      </c>
      <c r="M30" s="939">
        <v>0</v>
      </c>
      <c r="N30" s="939">
        <v>0</v>
      </c>
      <c r="O30" s="939">
        <v>0</v>
      </c>
      <c r="P30" s="939">
        <v>0</v>
      </c>
      <c r="Q30" s="939">
        <v>0</v>
      </c>
      <c r="R30" s="939">
        <v>0</v>
      </c>
      <c r="S30" s="939">
        <v>0</v>
      </c>
      <c r="T30" s="939">
        <v>0</v>
      </c>
      <c r="U30" s="939">
        <v>0</v>
      </c>
      <c r="V30" s="940">
        <v>0</v>
      </c>
      <c r="W30" s="440" t="s">
        <v>76</v>
      </c>
    </row>
    <row r="31" spans="1:23" ht="21.75" customHeight="1">
      <c r="A31" s="931" t="s">
        <v>214</v>
      </c>
      <c r="B31" s="938">
        <v>0</v>
      </c>
      <c r="C31" s="939">
        <v>0</v>
      </c>
      <c r="D31" s="939">
        <v>0</v>
      </c>
      <c r="E31" s="939">
        <v>0</v>
      </c>
      <c r="F31" s="939">
        <v>0</v>
      </c>
      <c r="G31" s="939">
        <v>0</v>
      </c>
      <c r="H31" s="939">
        <v>0</v>
      </c>
      <c r="I31" s="939">
        <v>0</v>
      </c>
      <c r="J31" s="939">
        <v>0</v>
      </c>
      <c r="K31" s="939">
        <v>0</v>
      </c>
      <c r="L31" s="939">
        <v>0</v>
      </c>
      <c r="M31" s="939">
        <v>0</v>
      </c>
      <c r="N31" s="939">
        <v>0</v>
      </c>
      <c r="O31" s="939">
        <v>0</v>
      </c>
      <c r="P31" s="939">
        <v>0</v>
      </c>
      <c r="Q31" s="939">
        <v>0</v>
      </c>
      <c r="R31" s="939">
        <v>0</v>
      </c>
      <c r="S31" s="939">
        <v>0</v>
      </c>
      <c r="T31" s="939">
        <v>0</v>
      </c>
      <c r="U31" s="939">
        <v>0</v>
      </c>
      <c r="V31" s="940">
        <v>0</v>
      </c>
      <c r="W31" s="384" t="s">
        <v>182</v>
      </c>
    </row>
    <row r="32" spans="1:23" ht="21.75" customHeight="1">
      <c r="A32" s="931" t="s">
        <v>219</v>
      </c>
      <c r="B32" s="938">
        <v>0</v>
      </c>
      <c r="C32" s="939">
        <v>0</v>
      </c>
      <c r="D32" s="939">
        <v>0</v>
      </c>
      <c r="E32" s="939">
        <v>0</v>
      </c>
      <c r="F32" s="939">
        <v>0</v>
      </c>
      <c r="G32" s="939">
        <v>0</v>
      </c>
      <c r="H32" s="939">
        <v>0</v>
      </c>
      <c r="I32" s="939">
        <v>0</v>
      </c>
      <c r="J32" s="939">
        <v>0</v>
      </c>
      <c r="K32" s="939">
        <v>0</v>
      </c>
      <c r="L32" s="939">
        <v>0</v>
      </c>
      <c r="M32" s="939">
        <v>0</v>
      </c>
      <c r="N32" s="939">
        <v>0</v>
      </c>
      <c r="O32" s="939">
        <v>0</v>
      </c>
      <c r="P32" s="939">
        <v>0</v>
      </c>
      <c r="Q32" s="939">
        <v>0</v>
      </c>
      <c r="R32" s="939">
        <v>0</v>
      </c>
      <c r="S32" s="939">
        <v>0</v>
      </c>
      <c r="T32" s="939">
        <v>0</v>
      </c>
      <c r="U32" s="939">
        <v>0</v>
      </c>
      <c r="V32" s="940">
        <v>0</v>
      </c>
      <c r="W32" s="384" t="s">
        <v>183</v>
      </c>
    </row>
    <row r="33" spans="1:23" ht="21.75" customHeight="1">
      <c r="A33" s="931" t="s">
        <v>215</v>
      </c>
      <c r="B33" s="938">
        <v>0</v>
      </c>
      <c r="C33" s="939">
        <v>0</v>
      </c>
      <c r="D33" s="939">
        <v>0</v>
      </c>
      <c r="E33" s="939">
        <v>0</v>
      </c>
      <c r="F33" s="939">
        <v>0</v>
      </c>
      <c r="G33" s="939">
        <v>0</v>
      </c>
      <c r="H33" s="939">
        <v>0</v>
      </c>
      <c r="I33" s="939">
        <v>0</v>
      </c>
      <c r="J33" s="939">
        <v>0</v>
      </c>
      <c r="K33" s="939">
        <v>0</v>
      </c>
      <c r="L33" s="939">
        <v>0</v>
      </c>
      <c r="M33" s="939">
        <v>0</v>
      </c>
      <c r="N33" s="939">
        <v>0</v>
      </c>
      <c r="O33" s="939">
        <v>0</v>
      </c>
      <c r="P33" s="939">
        <v>0</v>
      </c>
      <c r="Q33" s="939">
        <v>0</v>
      </c>
      <c r="R33" s="939">
        <v>0</v>
      </c>
      <c r="S33" s="939">
        <v>0</v>
      </c>
      <c r="T33" s="939">
        <v>0</v>
      </c>
      <c r="U33" s="939">
        <v>0</v>
      </c>
      <c r="V33" s="940">
        <v>0</v>
      </c>
      <c r="W33" s="384" t="s">
        <v>184</v>
      </c>
    </row>
    <row r="34" spans="1:23" ht="21.75" customHeight="1">
      <c r="A34" s="931" t="s">
        <v>217</v>
      </c>
      <c r="B34" s="938">
        <v>0</v>
      </c>
      <c r="C34" s="939">
        <v>0</v>
      </c>
      <c r="D34" s="939">
        <v>0</v>
      </c>
      <c r="E34" s="939">
        <v>0</v>
      </c>
      <c r="F34" s="939">
        <v>0</v>
      </c>
      <c r="G34" s="939">
        <v>0</v>
      </c>
      <c r="H34" s="939">
        <v>0</v>
      </c>
      <c r="I34" s="939">
        <v>0</v>
      </c>
      <c r="J34" s="939">
        <v>0</v>
      </c>
      <c r="K34" s="939">
        <v>0</v>
      </c>
      <c r="L34" s="939">
        <v>0</v>
      </c>
      <c r="M34" s="939">
        <v>0</v>
      </c>
      <c r="N34" s="939">
        <v>0</v>
      </c>
      <c r="O34" s="939">
        <v>0</v>
      </c>
      <c r="P34" s="939">
        <v>0</v>
      </c>
      <c r="Q34" s="939">
        <v>0</v>
      </c>
      <c r="R34" s="939">
        <v>0</v>
      </c>
      <c r="S34" s="939">
        <v>0</v>
      </c>
      <c r="T34" s="939">
        <v>0</v>
      </c>
      <c r="U34" s="939">
        <v>0</v>
      </c>
      <c r="V34" s="940">
        <v>0</v>
      </c>
      <c r="W34" s="384" t="s">
        <v>77</v>
      </c>
    </row>
    <row r="35" spans="1:23" ht="21.75" customHeight="1">
      <c r="A35" s="931" t="s">
        <v>216</v>
      </c>
      <c r="B35" s="938">
        <v>0</v>
      </c>
      <c r="C35" s="939">
        <v>0</v>
      </c>
      <c r="D35" s="939">
        <v>0</v>
      </c>
      <c r="E35" s="939">
        <v>0</v>
      </c>
      <c r="F35" s="939">
        <v>0</v>
      </c>
      <c r="G35" s="939">
        <v>0</v>
      </c>
      <c r="H35" s="939">
        <v>0</v>
      </c>
      <c r="I35" s="939">
        <v>0</v>
      </c>
      <c r="J35" s="939">
        <v>0</v>
      </c>
      <c r="K35" s="939">
        <v>0</v>
      </c>
      <c r="L35" s="939">
        <v>0</v>
      </c>
      <c r="M35" s="939">
        <v>0</v>
      </c>
      <c r="N35" s="939">
        <v>0</v>
      </c>
      <c r="O35" s="939">
        <v>0</v>
      </c>
      <c r="P35" s="939">
        <v>0</v>
      </c>
      <c r="Q35" s="939">
        <v>0</v>
      </c>
      <c r="R35" s="939">
        <v>0</v>
      </c>
      <c r="S35" s="939">
        <v>0</v>
      </c>
      <c r="T35" s="939">
        <v>0</v>
      </c>
      <c r="U35" s="939">
        <v>0</v>
      </c>
      <c r="V35" s="940">
        <v>0</v>
      </c>
      <c r="W35" s="384" t="s">
        <v>24</v>
      </c>
    </row>
    <row r="36" spans="1:23" ht="5.25" customHeight="1" thickBot="1">
      <c r="A36" s="944"/>
      <c r="B36" s="945"/>
      <c r="C36" s="946"/>
      <c r="D36" s="946"/>
      <c r="E36" s="946"/>
      <c r="F36" s="946"/>
      <c r="G36" s="946"/>
      <c r="H36" s="946"/>
      <c r="I36" s="946"/>
      <c r="J36" s="946"/>
      <c r="K36" s="946"/>
      <c r="L36" s="946"/>
      <c r="M36" s="946"/>
      <c r="N36" s="946"/>
      <c r="O36" s="946"/>
      <c r="P36" s="946"/>
      <c r="Q36" s="946"/>
      <c r="R36" s="946"/>
      <c r="S36" s="946"/>
      <c r="T36" s="946"/>
      <c r="U36" s="946"/>
      <c r="V36" s="947"/>
      <c r="W36" s="944"/>
    </row>
    <row r="37" spans="1:23" ht="9.75" customHeight="1" thickTop="1">
      <c r="A37" s="948"/>
      <c r="B37" s="948"/>
      <c r="C37" s="948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48"/>
    </row>
    <row r="38" spans="1:13" ht="12" customHeight="1">
      <c r="A38" s="949" t="s">
        <v>530</v>
      </c>
      <c r="M38" s="877" t="s">
        <v>5</v>
      </c>
    </row>
  </sheetData>
  <sheetProtection/>
  <mergeCells count="15">
    <mergeCell ref="G7:G8"/>
    <mergeCell ref="H7:H8"/>
    <mergeCell ref="I7:I8"/>
    <mergeCell ref="J7:J8"/>
    <mergeCell ref="K7:K8"/>
    <mergeCell ref="M3:W3"/>
    <mergeCell ref="L7:L8"/>
    <mergeCell ref="M7:M8"/>
    <mergeCell ref="A3:L3"/>
    <mergeCell ref="B6:F6"/>
    <mergeCell ref="G6:L6"/>
    <mergeCell ref="M6:V6"/>
    <mergeCell ref="B7:B8"/>
    <mergeCell ref="C7:C8"/>
    <mergeCell ref="D7:F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M97"/>
  <sheetViews>
    <sheetView view="pageBreakPreview" zoomScaleNormal="115" zoomScaleSheetLayoutView="100" zoomScalePageLayoutView="0" workbookViewId="0" topLeftCell="A1">
      <pane xSplit="1" ySplit="10" topLeftCell="B11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C4" sqref="C4"/>
    </sheetView>
  </sheetViews>
  <sheetFormatPr defaultColWidth="7.99609375" defaultRowHeight="13.5"/>
  <cols>
    <col min="1" max="1" width="5.21484375" style="1052" customWidth="1"/>
    <col min="2" max="2" width="3.88671875" style="1052" customWidth="1"/>
    <col min="3" max="3" width="3.99609375" style="1052" customWidth="1"/>
    <col min="4" max="15" width="3.88671875" style="1052" customWidth="1"/>
    <col min="16" max="17" width="3.88671875" style="1053" customWidth="1"/>
    <col min="18" max="19" width="3.77734375" style="1053" customWidth="1"/>
    <col min="20" max="20" width="3.77734375" style="1052" customWidth="1"/>
    <col min="21" max="21" width="3.6640625" style="1052" customWidth="1"/>
    <col min="22" max="22" width="3.4453125" style="1052" customWidth="1"/>
    <col min="23" max="23" width="3.88671875" style="1052" customWidth="1"/>
    <col min="24" max="24" width="3.77734375" style="1052" customWidth="1"/>
    <col min="25" max="25" width="3.88671875" style="1052" customWidth="1"/>
    <col min="26" max="26" width="3.77734375" style="1052" customWidth="1"/>
    <col min="27" max="27" width="3.88671875" style="1052" customWidth="1"/>
    <col min="28" max="28" width="3.77734375" style="1056" customWidth="1"/>
    <col min="29" max="29" width="3.88671875" style="1056" customWidth="1"/>
    <col min="30" max="30" width="3.77734375" style="1052" customWidth="1"/>
    <col min="31" max="31" width="3.88671875" style="1056" customWidth="1"/>
    <col min="32" max="32" width="3.77734375" style="1058" customWidth="1"/>
    <col min="33" max="33" width="3.88671875" style="1056" customWidth="1"/>
    <col min="34" max="34" width="6.99609375" style="1052" customWidth="1"/>
    <col min="35" max="35" width="0.55078125" style="1056" customWidth="1"/>
    <col min="36" max="37" width="0.78125" style="1056" customWidth="1"/>
    <col min="38" max="16384" width="7.99609375" style="1056" customWidth="1"/>
  </cols>
  <sheetData>
    <row r="1" spans="1:34" s="953" customFormat="1" ht="11.25">
      <c r="A1" s="950" t="s">
        <v>606</v>
      </c>
      <c r="B1" s="951"/>
      <c r="C1" s="951"/>
      <c r="D1" s="951"/>
      <c r="E1" s="951"/>
      <c r="F1" s="951"/>
      <c r="G1" s="951"/>
      <c r="H1" s="951"/>
      <c r="I1" s="951"/>
      <c r="J1" s="951"/>
      <c r="K1" s="951"/>
      <c r="L1" s="951"/>
      <c r="M1" s="951"/>
      <c r="N1" s="951"/>
      <c r="O1" s="951"/>
      <c r="P1" s="952"/>
      <c r="Q1" s="952"/>
      <c r="R1" s="952"/>
      <c r="S1" s="952"/>
      <c r="T1" s="951"/>
      <c r="U1" s="951"/>
      <c r="V1" s="951"/>
      <c r="W1" s="951"/>
      <c r="X1" s="951"/>
      <c r="Y1" s="951"/>
      <c r="Z1" s="951"/>
      <c r="AA1" s="951"/>
      <c r="AD1" s="951"/>
      <c r="AF1" s="954"/>
      <c r="AH1" s="955" t="s">
        <v>607</v>
      </c>
    </row>
    <row r="2" spans="1:34" s="959" customFormat="1" ht="12">
      <c r="A2" s="956"/>
      <c r="B2" s="957"/>
      <c r="C2" s="957"/>
      <c r="D2" s="957"/>
      <c r="E2" s="957"/>
      <c r="F2" s="957"/>
      <c r="G2" s="957"/>
      <c r="H2" s="957"/>
      <c r="I2" s="957"/>
      <c r="J2" s="957"/>
      <c r="K2" s="957"/>
      <c r="L2" s="957"/>
      <c r="M2" s="957"/>
      <c r="N2" s="957"/>
      <c r="O2" s="957"/>
      <c r="P2" s="958"/>
      <c r="Q2" s="958"/>
      <c r="R2" s="958"/>
      <c r="S2" s="958"/>
      <c r="T2" s="957"/>
      <c r="U2" s="957"/>
      <c r="V2" s="957"/>
      <c r="W2" s="957"/>
      <c r="X2" s="957"/>
      <c r="Y2" s="957"/>
      <c r="Z2" s="957"/>
      <c r="AA2" s="957"/>
      <c r="AD2" s="957"/>
      <c r="AF2" s="960"/>
      <c r="AH2" s="961"/>
    </row>
    <row r="3" spans="1:34" s="962" customFormat="1" ht="21.75" customHeight="1">
      <c r="A3" s="1746" t="s">
        <v>207</v>
      </c>
      <c r="B3" s="1746"/>
      <c r="C3" s="1746"/>
      <c r="D3" s="1746"/>
      <c r="E3" s="1746"/>
      <c r="F3" s="1746"/>
      <c r="G3" s="1746"/>
      <c r="H3" s="1746"/>
      <c r="I3" s="1746"/>
      <c r="J3" s="1746"/>
      <c r="K3" s="1746"/>
      <c r="L3" s="1746"/>
      <c r="M3" s="1746"/>
      <c r="N3" s="1746"/>
      <c r="O3" s="1746"/>
      <c r="P3" s="1746"/>
      <c r="Q3" s="1746"/>
      <c r="R3" s="1747" t="s">
        <v>704</v>
      </c>
      <c r="S3" s="1747"/>
      <c r="T3" s="1747"/>
      <c r="U3" s="1747"/>
      <c r="V3" s="1747"/>
      <c r="W3" s="1747"/>
      <c r="X3" s="1747"/>
      <c r="Y3" s="1747"/>
      <c r="Z3" s="1747"/>
      <c r="AA3" s="1747"/>
      <c r="AB3" s="1747"/>
      <c r="AC3" s="1747"/>
      <c r="AD3" s="1747"/>
      <c r="AE3" s="1747"/>
      <c r="AF3" s="1747"/>
      <c r="AG3" s="1747"/>
      <c r="AH3" s="1747"/>
    </row>
    <row r="4" spans="1:34" s="959" customFormat="1" ht="12.75" customHeight="1">
      <c r="A4" s="963"/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4"/>
      <c r="O4" s="963"/>
      <c r="P4" s="958"/>
      <c r="Q4" s="958"/>
      <c r="R4" s="958"/>
      <c r="S4" s="958"/>
      <c r="T4" s="963"/>
      <c r="U4" s="963"/>
      <c r="V4" s="963"/>
      <c r="W4" s="963"/>
      <c r="X4" s="963"/>
      <c r="Y4" s="963"/>
      <c r="Z4" s="963"/>
      <c r="AA4" s="963"/>
      <c r="AB4" s="964"/>
      <c r="AC4" s="964"/>
      <c r="AD4" s="963"/>
      <c r="AE4" s="964"/>
      <c r="AF4" s="960"/>
      <c r="AG4" s="964"/>
      <c r="AH4" s="963"/>
    </row>
    <row r="5" spans="1:34" s="959" customFormat="1" ht="12.75" customHeight="1" thickBot="1">
      <c r="A5" s="965" t="s">
        <v>1031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7"/>
      <c r="Q5" s="967"/>
      <c r="R5" s="967"/>
      <c r="S5" s="967"/>
      <c r="T5" s="966"/>
      <c r="U5" s="966"/>
      <c r="V5" s="966"/>
      <c r="W5" s="966"/>
      <c r="X5" s="966"/>
      <c r="Y5" s="966"/>
      <c r="Z5" s="966"/>
      <c r="AA5" s="966"/>
      <c r="AB5" s="966"/>
      <c r="AC5" s="966"/>
      <c r="AD5" s="968"/>
      <c r="AE5" s="966"/>
      <c r="AF5" s="969"/>
      <c r="AG5" s="966"/>
      <c r="AH5" s="968" t="s">
        <v>1032</v>
      </c>
    </row>
    <row r="6" spans="1:34" s="959" customFormat="1" ht="21.75" customHeight="1" thickTop="1">
      <c r="A6" s="970"/>
      <c r="B6" s="1748" t="s">
        <v>1033</v>
      </c>
      <c r="C6" s="1749"/>
      <c r="D6" s="1754" t="s">
        <v>1034</v>
      </c>
      <c r="E6" s="1755"/>
      <c r="F6" s="1755"/>
      <c r="G6" s="1755"/>
      <c r="H6" s="1755"/>
      <c r="I6" s="1755"/>
      <c r="J6" s="1755"/>
      <c r="K6" s="1755"/>
      <c r="L6" s="1756" t="s">
        <v>341</v>
      </c>
      <c r="M6" s="1757"/>
      <c r="N6" s="971" t="s">
        <v>1035</v>
      </c>
      <c r="O6" s="972"/>
      <c r="P6" s="972"/>
      <c r="Q6" s="972"/>
      <c r="R6" s="972"/>
      <c r="S6" s="972"/>
      <c r="T6" s="972"/>
      <c r="U6" s="972"/>
      <c r="V6" s="972"/>
      <c r="W6" s="972"/>
      <c r="X6" s="972"/>
      <c r="Y6" s="972"/>
      <c r="Z6" s="972"/>
      <c r="AA6" s="972"/>
      <c r="AB6" s="972"/>
      <c r="AC6" s="972"/>
      <c r="AD6" s="972"/>
      <c r="AE6" s="973"/>
      <c r="AF6" s="974"/>
      <c r="AG6" s="974"/>
      <c r="AH6" s="975"/>
    </row>
    <row r="7" spans="1:34" s="959" customFormat="1" ht="21.75" customHeight="1">
      <c r="A7" s="976" t="s">
        <v>139</v>
      </c>
      <c r="B7" s="1750"/>
      <c r="C7" s="1751"/>
      <c r="D7" s="977" t="s">
        <v>1036</v>
      </c>
      <c r="E7" s="978"/>
      <c r="F7" s="979" t="s">
        <v>1037</v>
      </c>
      <c r="G7" s="978"/>
      <c r="H7" s="979" t="s">
        <v>1038</v>
      </c>
      <c r="I7" s="978"/>
      <c r="J7" s="979" t="s">
        <v>1039</v>
      </c>
      <c r="K7" s="978"/>
      <c r="L7" s="979" t="s">
        <v>120</v>
      </c>
      <c r="M7" s="980"/>
      <c r="N7" s="1758" t="s">
        <v>342</v>
      </c>
      <c r="O7" s="1759"/>
      <c r="P7" s="1760" t="s">
        <v>140</v>
      </c>
      <c r="Q7" s="1761"/>
      <c r="R7" s="1760" t="s">
        <v>348</v>
      </c>
      <c r="S7" s="1761"/>
      <c r="T7" s="1760" t="s">
        <v>705</v>
      </c>
      <c r="U7" s="1761"/>
      <c r="V7" s="1760" t="s">
        <v>706</v>
      </c>
      <c r="W7" s="1761"/>
      <c r="X7" s="1760" t="s">
        <v>707</v>
      </c>
      <c r="Y7" s="1761"/>
      <c r="Z7" s="979" t="s">
        <v>343</v>
      </c>
      <c r="AA7" s="978"/>
      <c r="AB7" s="979" t="s">
        <v>344</v>
      </c>
      <c r="AC7" s="978"/>
      <c r="AD7" s="979" t="s">
        <v>345</v>
      </c>
      <c r="AE7" s="978"/>
      <c r="AF7" s="1760" t="s">
        <v>404</v>
      </c>
      <c r="AG7" s="1761"/>
      <c r="AH7" s="981" t="s">
        <v>247</v>
      </c>
    </row>
    <row r="8" spans="1:34" s="959" customFormat="1" ht="21.75" customHeight="1">
      <c r="A8" s="982"/>
      <c r="B8" s="1752"/>
      <c r="C8" s="1753"/>
      <c r="D8" s="983" t="s">
        <v>264</v>
      </c>
      <c r="E8" s="983"/>
      <c r="F8" s="983" t="s">
        <v>422</v>
      </c>
      <c r="G8" s="983"/>
      <c r="H8" s="983" t="s">
        <v>436</v>
      </c>
      <c r="I8" s="983"/>
      <c r="J8" s="983" t="s">
        <v>438</v>
      </c>
      <c r="K8" s="983"/>
      <c r="L8" s="983" t="s">
        <v>346</v>
      </c>
      <c r="M8" s="983"/>
      <c r="N8" s="1762" t="s">
        <v>437</v>
      </c>
      <c r="O8" s="1763"/>
      <c r="P8" s="1764" t="s">
        <v>439</v>
      </c>
      <c r="Q8" s="1765"/>
      <c r="R8" s="1764" t="s">
        <v>87</v>
      </c>
      <c r="S8" s="1765"/>
      <c r="T8" s="1764" t="s">
        <v>708</v>
      </c>
      <c r="U8" s="1765"/>
      <c r="V8" s="1764" t="s">
        <v>709</v>
      </c>
      <c r="W8" s="1765"/>
      <c r="X8" s="1764" t="s">
        <v>710</v>
      </c>
      <c r="Y8" s="1765"/>
      <c r="Z8" s="1764" t="s">
        <v>88</v>
      </c>
      <c r="AA8" s="1763"/>
      <c r="AB8" s="983" t="s">
        <v>440</v>
      </c>
      <c r="AC8" s="983"/>
      <c r="AD8" s="983" t="s">
        <v>193</v>
      </c>
      <c r="AE8" s="983"/>
      <c r="AF8" s="1764" t="s">
        <v>252</v>
      </c>
      <c r="AG8" s="1765"/>
      <c r="AH8" s="981"/>
    </row>
    <row r="9" spans="1:34" s="959" customFormat="1" ht="21.75" customHeight="1">
      <c r="A9" s="976" t="s">
        <v>141</v>
      </c>
      <c r="B9" s="977" t="s">
        <v>1040</v>
      </c>
      <c r="C9" s="979" t="s">
        <v>1041</v>
      </c>
      <c r="D9" s="979" t="s">
        <v>138</v>
      </c>
      <c r="E9" s="979" t="s">
        <v>118</v>
      </c>
      <c r="F9" s="979" t="s">
        <v>138</v>
      </c>
      <c r="G9" s="979" t="s">
        <v>118</v>
      </c>
      <c r="H9" s="979" t="s">
        <v>138</v>
      </c>
      <c r="I9" s="979" t="s">
        <v>118</v>
      </c>
      <c r="J9" s="979" t="s">
        <v>138</v>
      </c>
      <c r="K9" s="979" t="s">
        <v>118</v>
      </c>
      <c r="L9" s="979" t="s">
        <v>138</v>
      </c>
      <c r="M9" s="979" t="s">
        <v>118</v>
      </c>
      <c r="N9" s="976" t="s">
        <v>138</v>
      </c>
      <c r="O9" s="984" t="s">
        <v>118</v>
      </c>
      <c r="P9" s="984" t="s">
        <v>138</v>
      </c>
      <c r="Q9" s="984" t="s">
        <v>118</v>
      </c>
      <c r="R9" s="984" t="s">
        <v>138</v>
      </c>
      <c r="S9" s="984" t="s">
        <v>118</v>
      </c>
      <c r="T9" s="984" t="s">
        <v>138</v>
      </c>
      <c r="U9" s="984" t="s">
        <v>118</v>
      </c>
      <c r="V9" s="984" t="s">
        <v>138</v>
      </c>
      <c r="W9" s="984" t="s">
        <v>118</v>
      </c>
      <c r="X9" s="984" t="s">
        <v>138</v>
      </c>
      <c r="Y9" s="984" t="s">
        <v>118</v>
      </c>
      <c r="Z9" s="979" t="s">
        <v>138</v>
      </c>
      <c r="AA9" s="979" t="s">
        <v>118</v>
      </c>
      <c r="AB9" s="979" t="s">
        <v>1042</v>
      </c>
      <c r="AC9" s="979" t="s">
        <v>118</v>
      </c>
      <c r="AD9" s="979" t="s">
        <v>138</v>
      </c>
      <c r="AE9" s="979" t="s">
        <v>118</v>
      </c>
      <c r="AF9" s="985" t="s">
        <v>138</v>
      </c>
      <c r="AG9" s="985" t="s">
        <v>118</v>
      </c>
      <c r="AH9" s="981" t="s">
        <v>223</v>
      </c>
    </row>
    <row r="10" spans="1:34" s="959" customFormat="1" ht="21.75" customHeight="1">
      <c r="A10" s="986"/>
      <c r="B10" s="987" t="s">
        <v>347</v>
      </c>
      <c r="C10" s="983" t="s">
        <v>271</v>
      </c>
      <c r="D10" s="983" t="s">
        <v>347</v>
      </c>
      <c r="E10" s="983" t="s">
        <v>271</v>
      </c>
      <c r="F10" s="983" t="s">
        <v>347</v>
      </c>
      <c r="G10" s="983" t="s">
        <v>271</v>
      </c>
      <c r="H10" s="983" t="s">
        <v>347</v>
      </c>
      <c r="I10" s="983" t="s">
        <v>271</v>
      </c>
      <c r="J10" s="983" t="s">
        <v>347</v>
      </c>
      <c r="K10" s="983" t="s">
        <v>271</v>
      </c>
      <c r="L10" s="983" t="s">
        <v>347</v>
      </c>
      <c r="M10" s="983" t="s">
        <v>271</v>
      </c>
      <c r="N10" s="986" t="s">
        <v>347</v>
      </c>
      <c r="O10" s="988" t="s">
        <v>271</v>
      </c>
      <c r="P10" s="988" t="s">
        <v>347</v>
      </c>
      <c r="Q10" s="988" t="s">
        <v>271</v>
      </c>
      <c r="R10" s="988" t="s">
        <v>347</v>
      </c>
      <c r="S10" s="988" t="s">
        <v>271</v>
      </c>
      <c r="T10" s="988" t="s">
        <v>347</v>
      </c>
      <c r="U10" s="988" t="s">
        <v>271</v>
      </c>
      <c r="V10" s="988" t="s">
        <v>347</v>
      </c>
      <c r="W10" s="988" t="s">
        <v>271</v>
      </c>
      <c r="X10" s="988" t="s">
        <v>347</v>
      </c>
      <c r="Y10" s="988" t="s">
        <v>271</v>
      </c>
      <c r="Z10" s="988" t="s">
        <v>347</v>
      </c>
      <c r="AA10" s="988" t="s">
        <v>271</v>
      </c>
      <c r="AB10" s="988" t="s">
        <v>347</v>
      </c>
      <c r="AC10" s="988" t="s">
        <v>271</v>
      </c>
      <c r="AD10" s="988" t="s">
        <v>347</v>
      </c>
      <c r="AE10" s="988" t="s">
        <v>271</v>
      </c>
      <c r="AF10" s="988" t="s">
        <v>347</v>
      </c>
      <c r="AG10" s="988" t="s">
        <v>271</v>
      </c>
      <c r="AH10" s="989"/>
    </row>
    <row r="11" spans="1:34" s="959" customFormat="1" ht="18.75" customHeight="1">
      <c r="A11" s="982" t="s">
        <v>221</v>
      </c>
      <c r="B11" s="990">
        <f aca="true" t="shared" si="0" ref="B11:C32">SUM(D11,L11)</f>
        <v>1146</v>
      </c>
      <c r="C11" s="990">
        <f t="shared" si="0"/>
        <v>632522</v>
      </c>
      <c r="D11" s="990">
        <v>6</v>
      </c>
      <c r="E11" s="991">
        <v>577663</v>
      </c>
      <c r="F11" s="991">
        <v>2</v>
      </c>
      <c r="G11" s="990">
        <v>530240</v>
      </c>
      <c r="H11" s="990">
        <v>3</v>
      </c>
      <c r="I11" s="990">
        <v>45474</v>
      </c>
      <c r="J11" s="990">
        <v>1</v>
      </c>
      <c r="K11" s="990">
        <v>1949</v>
      </c>
      <c r="L11" s="990">
        <v>1140</v>
      </c>
      <c r="M11" s="990">
        <v>54859</v>
      </c>
      <c r="N11" s="990">
        <v>617</v>
      </c>
      <c r="O11" s="990">
        <v>1437</v>
      </c>
      <c r="P11" s="990">
        <v>68</v>
      </c>
      <c r="Q11" s="990">
        <v>162</v>
      </c>
      <c r="R11" s="990">
        <v>6</v>
      </c>
      <c r="S11" s="990">
        <v>60</v>
      </c>
      <c r="T11" s="990">
        <v>328</v>
      </c>
      <c r="U11" s="990">
        <v>24305</v>
      </c>
      <c r="V11" s="991" t="s">
        <v>512</v>
      </c>
      <c r="W11" s="991" t="s">
        <v>512</v>
      </c>
      <c r="X11" s="991" t="s">
        <v>512</v>
      </c>
      <c r="Y11" s="991" t="s">
        <v>512</v>
      </c>
      <c r="Z11" s="990">
        <v>49</v>
      </c>
      <c r="AA11" s="990">
        <v>27772</v>
      </c>
      <c r="AB11" s="990">
        <v>3</v>
      </c>
      <c r="AC11" s="990">
        <v>546</v>
      </c>
      <c r="AD11" s="990">
        <v>8</v>
      </c>
      <c r="AE11" s="990">
        <v>379</v>
      </c>
      <c r="AF11" s="992" t="s">
        <v>514</v>
      </c>
      <c r="AG11" s="993" t="s">
        <v>514</v>
      </c>
      <c r="AH11" s="981" t="s">
        <v>221</v>
      </c>
    </row>
    <row r="12" spans="1:34" s="959" customFormat="1" ht="18.75" customHeight="1">
      <c r="A12" s="982" t="s">
        <v>222</v>
      </c>
      <c r="B12" s="990">
        <f t="shared" si="0"/>
        <v>1225</v>
      </c>
      <c r="C12" s="990">
        <v>669782</v>
      </c>
      <c r="D12" s="990">
        <v>6</v>
      </c>
      <c r="E12" s="991">
        <v>611015</v>
      </c>
      <c r="F12" s="991">
        <v>2</v>
      </c>
      <c r="G12" s="990">
        <v>530679</v>
      </c>
      <c r="H12" s="990">
        <v>3</v>
      </c>
      <c r="I12" s="990">
        <v>78387</v>
      </c>
      <c r="J12" s="990">
        <v>1</v>
      </c>
      <c r="K12" s="990">
        <v>1949</v>
      </c>
      <c r="L12" s="990">
        <v>1219</v>
      </c>
      <c r="M12" s="990">
        <v>58766</v>
      </c>
      <c r="N12" s="990">
        <v>625</v>
      </c>
      <c r="O12" s="990">
        <v>1434</v>
      </c>
      <c r="P12" s="990">
        <v>145</v>
      </c>
      <c r="Q12" s="990">
        <v>302</v>
      </c>
      <c r="R12" s="990">
        <v>10</v>
      </c>
      <c r="S12" s="990">
        <v>241</v>
      </c>
      <c r="T12" s="990">
        <v>356</v>
      </c>
      <c r="U12" s="990">
        <v>27632</v>
      </c>
      <c r="V12" s="991" t="s">
        <v>512</v>
      </c>
      <c r="W12" s="991" t="s">
        <v>512</v>
      </c>
      <c r="X12" s="991" t="s">
        <v>512</v>
      </c>
      <c r="Y12" s="991" t="s">
        <v>512</v>
      </c>
      <c r="Z12" s="990">
        <v>49</v>
      </c>
      <c r="AA12" s="990">
        <v>26376</v>
      </c>
      <c r="AB12" s="990">
        <v>3</v>
      </c>
      <c r="AC12" s="990">
        <v>546</v>
      </c>
      <c r="AD12" s="990">
        <v>9</v>
      </c>
      <c r="AE12" s="990">
        <v>632</v>
      </c>
      <c r="AF12" s="992" t="s">
        <v>514</v>
      </c>
      <c r="AG12" s="993" t="s">
        <v>514</v>
      </c>
      <c r="AH12" s="981" t="s">
        <v>222</v>
      </c>
    </row>
    <row r="13" spans="1:34" s="959" customFormat="1" ht="18.75" customHeight="1">
      <c r="A13" s="982" t="s">
        <v>409</v>
      </c>
      <c r="B13" s="990">
        <f t="shared" si="0"/>
        <v>1167</v>
      </c>
      <c r="C13" s="990">
        <f t="shared" si="0"/>
        <v>564840</v>
      </c>
      <c r="D13" s="990">
        <v>5</v>
      </c>
      <c r="E13" s="990">
        <v>512232</v>
      </c>
      <c r="F13" s="990">
        <v>2</v>
      </c>
      <c r="G13" s="990">
        <v>433492</v>
      </c>
      <c r="H13" s="990">
        <v>3</v>
      </c>
      <c r="I13" s="990">
        <v>78740</v>
      </c>
      <c r="J13" s="992">
        <v>0</v>
      </c>
      <c r="K13" s="992">
        <v>0</v>
      </c>
      <c r="L13" s="990">
        <v>1162</v>
      </c>
      <c r="M13" s="990">
        <v>52608</v>
      </c>
      <c r="N13" s="990">
        <v>595</v>
      </c>
      <c r="O13" s="990">
        <v>1358</v>
      </c>
      <c r="P13" s="990">
        <v>131</v>
      </c>
      <c r="Q13" s="990">
        <v>307</v>
      </c>
      <c r="R13" s="990">
        <v>6</v>
      </c>
      <c r="S13" s="990">
        <v>54</v>
      </c>
      <c r="T13" s="990">
        <v>338</v>
      </c>
      <c r="U13" s="994">
        <v>22556</v>
      </c>
      <c r="V13" s="995" t="s">
        <v>512</v>
      </c>
      <c r="W13" s="995" t="s">
        <v>512</v>
      </c>
      <c r="X13" s="995" t="s">
        <v>512</v>
      </c>
      <c r="Y13" s="995" t="s">
        <v>512</v>
      </c>
      <c r="Z13" s="994">
        <v>42</v>
      </c>
      <c r="AA13" s="996">
        <v>25555</v>
      </c>
      <c r="AB13" s="996">
        <v>3</v>
      </c>
      <c r="AC13" s="996">
        <v>546</v>
      </c>
      <c r="AD13" s="996">
        <v>8</v>
      </c>
      <c r="AE13" s="994">
        <v>619</v>
      </c>
      <c r="AF13" s="994">
        <v>21</v>
      </c>
      <c r="AG13" s="997">
        <v>1604</v>
      </c>
      <c r="AH13" s="981" t="s">
        <v>409</v>
      </c>
    </row>
    <row r="14" spans="1:34" s="959" customFormat="1" ht="18.75" customHeight="1">
      <c r="A14" s="982" t="s">
        <v>500</v>
      </c>
      <c r="B14" s="990">
        <f t="shared" si="0"/>
        <v>1167</v>
      </c>
      <c r="C14" s="990">
        <f t="shared" si="0"/>
        <v>562314</v>
      </c>
      <c r="D14" s="990">
        <v>5</v>
      </c>
      <c r="E14" s="990">
        <v>512232</v>
      </c>
      <c r="F14" s="990">
        <v>2</v>
      </c>
      <c r="G14" s="990">
        <v>433492</v>
      </c>
      <c r="H14" s="990">
        <v>3</v>
      </c>
      <c r="I14" s="990">
        <v>78740</v>
      </c>
      <c r="J14" s="992">
        <v>0</v>
      </c>
      <c r="K14" s="992">
        <v>0</v>
      </c>
      <c r="L14" s="990">
        <v>1162</v>
      </c>
      <c r="M14" s="990">
        <v>50082</v>
      </c>
      <c r="N14" s="990">
        <v>599</v>
      </c>
      <c r="O14" s="990">
        <v>1364</v>
      </c>
      <c r="P14" s="990">
        <v>152</v>
      </c>
      <c r="Q14" s="990">
        <v>317</v>
      </c>
      <c r="R14" s="990">
        <v>6</v>
      </c>
      <c r="S14" s="990">
        <v>54</v>
      </c>
      <c r="T14" s="990">
        <v>333</v>
      </c>
      <c r="U14" s="998">
        <v>22291</v>
      </c>
      <c r="V14" s="998">
        <v>9</v>
      </c>
      <c r="W14" s="998">
        <v>778</v>
      </c>
      <c r="X14" s="998">
        <v>16</v>
      </c>
      <c r="Y14" s="998">
        <v>812</v>
      </c>
      <c r="Z14" s="998">
        <v>32</v>
      </c>
      <c r="AA14" s="996">
        <v>23021</v>
      </c>
      <c r="AB14" s="996">
        <v>3</v>
      </c>
      <c r="AC14" s="996">
        <v>546</v>
      </c>
      <c r="AD14" s="996">
        <v>12</v>
      </c>
      <c r="AE14" s="998">
        <v>899</v>
      </c>
      <c r="AF14" s="992" t="s">
        <v>514</v>
      </c>
      <c r="AG14" s="993" t="s">
        <v>514</v>
      </c>
      <c r="AH14" s="981" t="s">
        <v>500</v>
      </c>
    </row>
    <row r="15" spans="1:34" s="959" customFormat="1" ht="18.75" customHeight="1">
      <c r="A15" s="999" t="s">
        <v>511</v>
      </c>
      <c r="B15" s="990">
        <v>1201</v>
      </c>
      <c r="C15" s="990">
        <v>44394912</v>
      </c>
      <c r="D15" s="1000">
        <v>5</v>
      </c>
      <c r="E15" s="1000">
        <v>512232</v>
      </c>
      <c r="F15" s="1001">
        <v>2</v>
      </c>
      <c r="G15" s="1001">
        <v>433492</v>
      </c>
      <c r="H15" s="1001">
        <v>3</v>
      </c>
      <c r="I15" s="1001">
        <v>78740</v>
      </c>
      <c r="J15" s="1002">
        <v>0</v>
      </c>
      <c r="K15" s="1002">
        <v>0</v>
      </c>
      <c r="L15" s="1001">
        <v>1196</v>
      </c>
      <c r="M15" s="1001">
        <v>43882680</v>
      </c>
      <c r="N15" s="1001">
        <v>617</v>
      </c>
      <c r="O15" s="1001">
        <v>1420577</v>
      </c>
      <c r="P15" s="1001">
        <v>167</v>
      </c>
      <c r="Q15" s="1001">
        <v>364737</v>
      </c>
      <c r="R15" s="1001">
        <v>7</v>
      </c>
      <c r="S15" s="1001">
        <v>93852</v>
      </c>
      <c r="T15" s="1001">
        <v>335</v>
      </c>
      <c r="U15" s="994">
        <v>22358300</v>
      </c>
      <c r="V15" s="994">
        <v>10</v>
      </c>
      <c r="W15" s="994">
        <v>788973</v>
      </c>
      <c r="X15" s="994">
        <v>17</v>
      </c>
      <c r="Y15" s="994">
        <v>876862</v>
      </c>
      <c r="Z15" s="994">
        <v>28</v>
      </c>
      <c r="AA15" s="996">
        <v>16566688</v>
      </c>
      <c r="AB15" s="996">
        <v>3</v>
      </c>
      <c r="AC15" s="996">
        <v>538993</v>
      </c>
      <c r="AD15" s="996">
        <v>12</v>
      </c>
      <c r="AE15" s="994">
        <v>873698</v>
      </c>
      <c r="AF15" s="1003">
        <v>0</v>
      </c>
      <c r="AG15" s="993">
        <v>0</v>
      </c>
      <c r="AH15" s="1004" t="s">
        <v>511</v>
      </c>
    </row>
    <row r="16" spans="1:34" s="959" customFormat="1" ht="18.75" customHeight="1">
      <c r="A16" s="999">
        <v>2015</v>
      </c>
      <c r="B16" s="990">
        <v>1234</v>
      </c>
      <c r="C16" s="990">
        <v>551515</v>
      </c>
      <c r="D16" s="1000">
        <v>5</v>
      </c>
      <c r="E16" s="1000">
        <v>511307</v>
      </c>
      <c r="F16" s="1001">
        <v>2</v>
      </c>
      <c r="G16" s="1001">
        <v>433492</v>
      </c>
      <c r="H16" s="1001">
        <v>3</v>
      </c>
      <c r="I16" s="1001">
        <v>77815</v>
      </c>
      <c r="J16" s="1002">
        <v>0</v>
      </c>
      <c r="K16" s="1002">
        <v>0</v>
      </c>
      <c r="L16" s="1001">
        <v>1224</v>
      </c>
      <c r="M16" s="1001">
        <v>40209</v>
      </c>
      <c r="N16" s="1001">
        <v>614</v>
      </c>
      <c r="O16" s="1001">
        <v>1421</v>
      </c>
      <c r="P16" s="1001">
        <v>201</v>
      </c>
      <c r="Q16" s="1001">
        <v>467</v>
      </c>
      <c r="R16" s="1001">
        <v>11</v>
      </c>
      <c r="S16" s="1001">
        <v>119</v>
      </c>
      <c r="T16" s="1001">
        <v>334</v>
      </c>
      <c r="U16" s="994">
        <v>21526</v>
      </c>
      <c r="V16" s="994">
        <v>9</v>
      </c>
      <c r="W16" s="994">
        <v>784</v>
      </c>
      <c r="X16" s="994">
        <v>17</v>
      </c>
      <c r="Y16" s="994">
        <v>864</v>
      </c>
      <c r="Z16" s="994">
        <v>21</v>
      </c>
      <c r="AA16" s="996">
        <v>13591</v>
      </c>
      <c r="AB16" s="996">
        <v>3</v>
      </c>
      <c r="AC16" s="996">
        <v>539</v>
      </c>
      <c r="AD16" s="996">
        <v>14</v>
      </c>
      <c r="AE16" s="994">
        <v>897</v>
      </c>
      <c r="AF16" s="1003">
        <v>0</v>
      </c>
      <c r="AG16" s="993">
        <v>0</v>
      </c>
      <c r="AH16" s="1004">
        <v>2015</v>
      </c>
    </row>
    <row r="17" spans="1:39" s="1012" customFormat="1" ht="18.75" customHeight="1">
      <c r="A17" s="1005">
        <v>2016</v>
      </c>
      <c r="B17" s="1006">
        <f>SUM(B18:B32)</f>
        <v>1247</v>
      </c>
      <c r="C17" s="1006">
        <f>SUM(C18:C32)</f>
        <v>548121.259</v>
      </c>
      <c r="D17" s="1007">
        <v>5</v>
      </c>
      <c r="E17" s="1007">
        <v>509180</v>
      </c>
      <c r="F17" s="1008">
        <v>2</v>
      </c>
      <c r="G17" s="1008">
        <v>433492</v>
      </c>
      <c r="H17" s="1008">
        <v>3</v>
      </c>
      <c r="I17" s="1008">
        <v>75688</v>
      </c>
      <c r="J17" s="1009">
        <v>0</v>
      </c>
      <c r="K17" s="1009">
        <v>0</v>
      </c>
      <c r="L17" s="1008">
        <f>SUM(L18:L32)</f>
        <v>1238</v>
      </c>
      <c r="M17" s="1008">
        <f aca="true" t="shared" si="1" ref="M17:AE17">SUM(M18:M32)</f>
        <v>38941.259</v>
      </c>
      <c r="N17" s="1008">
        <f t="shared" si="1"/>
        <v>605</v>
      </c>
      <c r="O17" s="1008">
        <f t="shared" si="1"/>
        <v>1405.4360000000001</v>
      </c>
      <c r="P17" s="1008">
        <f t="shared" si="1"/>
        <v>223</v>
      </c>
      <c r="Q17" s="1008">
        <f t="shared" si="1"/>
        <v>503.57700000000006</v>
      </c>
      <c r="R17" s="1008">
        <f t="shared" si="1"/>
        <v>12</v>
      </c>
      <c r="S17" s="1008">
        <f t="shared" si="1"/>
        <v>122</v>
      </c>
      <c r="T17" s="1008">
        <f t="shared" si="1"/>
        <v>336</v>
      </c>
      <c r="U17" s="1008">
        <f t="shared" si="1"/>
        <v>21570.317</v>
      </c>
      <c r="V17" s="1008">
        <f t="shared" si="1"/>
        <v>11</v>
      </c>
      <c r="W17" s="1008">
        <f t="shared" si="1"/>
        <v>840.496</v>
      </c>
      <c r="X17" s="1008">
        <f t="shared" si="1"/>
        <v>17</v>
      </c>
      <c r="Y17" s="1008">
        <f t="shared" si="1"/>
        <v>880.492</v>
      </c>
      <c r="Z17" s="1008">
        <f t="shared" si="1"/>
        <v>18</v>
      </c>
      <c r="AA17" s="1008">
        <f t="shared" si="1"/>
        <v>12190.413</v>
      </c>
      <c r="AB17" s="1008">
        <f t="shared" si="1"/>
        <v>3</v>
      </c>
      <c r="AC17" s="1008">
        <f t="shared" si="1"/>
        <v>541</v>
      </c>
      <c r="AD17" s="1008">
        <f t="shared" si="1"/>
        <v>13</v>
      </c>
      <c r="AE17" s="1008">
        <f t="shared" si="1"/>
        <v>887.528</v>
      </c>
      <c r="AF17" s="1008" t="s">
        <v>816</v>
      </c>
      <c r="AG17" s="1010" t="s">
        <v>816</v>
      </c>
      <c r="AH17" s="1011">
        <v>2016</v>
      </c>
      <c r="AL17" s="1013">
        <f>SUM(N17,P17,R17,T17,V17,X17,Z17,AB17,AD17,AF17)</f>
        <v>1238</v>
      </c>
      <c r="AM17" s="1013">
        <f>SUM(O17,Q17,S17,U17,W17,Y17,AA17,AC17,AE17,AG17)</f>
        <v>38941.259</v>
      </c>
    </row>
    <row r="18" spans="1:39" s="959" customFormat="1" ht="18.75" customHeight="1">
      <c r="A18" s="976" t="s">
        <v>588</v>
      </c>
      <c r="B18" s="990">
        <f t="shared" si="0"/>
        <v>289</v>
      </c>
      <c r="C18" s="990">
        <f t="shared" si="0"/>
        <v>6389.216</v>
      </c>
      <c r="D18" s="1014">
        <v>0</v>
      </c>
      <c r="E18" s="1014">
        <v>0</v>
      </c>
      <c r="F18" s="1015">
        <v>0</v>
      </c>
      <c r="G18" s="1015">
        <v>0</v>
      </c>
      <c r="H18" s="1015">
        <v>0</v>
      </c>
      <c r="I18" s="1015">
        <v>0</v>
      </c>
      <c r="J18" s="1015">
        <v>0</v>
      </c>
      <c r="K18" s="1015">
        <v>0</v>
      </c>
      <c r="L18" s="994">
        <f>SUM(N18,P18,R18,T18,V18,X18,Z18,AB18,AD18,AF18)</f>
        <v>289</v>
      </c>
      <c r="M18" s="994">
        <f>SUM(O18,Q18,S18,U18,W18,Y18,AA18,AC18,AE18,AG18)</f>
        <v>6389.216</v>
      </c>
      <c r="N18" s="996">
        <v>180</v>
      </c>
      <c r="O18" s="996">
        <v>455.361</v>
      </c>
      <c r="P18" s="996">
        <v>27</v>
      </c>
      <c r="Q18" s="996">
        <v>75.024</v>
      </c>
      <c r="R18" s="996">
        <v>2</v>
      </c>
      <c r="S18" s="996">
        <v>16</v>
      </c>
      <c r="T18" s="996">
        <v>77</v>
      </c>
      <c r="U18" s="996">
        <v>5458.707</v>
      </c>
      <c r="V18" s="996">
        <v>1</v>
      </c>
      <c r="W18" s="996">
        <v>3.646</v>
      </c>
      <c r="X18" s="1015">
        <v>0</v>
      </c>
      <c r="Y18" s="1015">
        <v>0</v>
      </c>
      <c r="Z18" s="1015">
        <v>0</v>
      </c>
      <c r="AA18" s="1015">
        <v>0</v>
      </c>
      <c r="AB18" s="996">
        <v>1</v>
      </c>
      <c r="AC18" s="996">
        <v>215</v>
      </c>
      <c r="AD18" s="996">
        <v>1</v>
      </c>
      <c r="AE18" s="996">
        <v>165.478</v>
      </c>
      <c r="AF18" s="1015">
        <v>0</v>
      </c>
      <c r="AG18" s="1016">
        <v>0</v>
      </c>
      <c r="AH18" s="1017" t="s">
        <v>70</v>
      </c>
      <c r="AL18" s="1013">
        <f aca="true" t="shared" si="2" ref="AL18:AL32">SUM(N18,P18,R18,T18,V18,X18,Z18,AB18,AD18,AF18)</f>
        <v>289</v>
      </c>
      <c r="AM18" s="1013">
        <f aca="true" t="shared" si="3" ref="AM18:AM32">SUM(O18,Q18,S18,U18,W18,Y18,AA18,AC18,AE18,AG18)</f>
        <v>6389.216</v>
      </c>
    </row>
    <row r="19" spans="1:39" s="959" customFormat="1" ht="18.75" customHeight="1">
      <c r="A19" s="976" t="s">
        <v>589</v>
      </c>
      <c r="B19" s="990">
        <f t="shared" si="0"/>
        <v>45</v>
      </c>
      <c r="C19" s="990">
        <f t="shared" si="0"/>
        <v>44252.63</v>
      </c>
      <c r="D19" s="1000">
        <v>1</v>
      </c>
      <c r="E19" s="1000">
        <v>42452</v>
      </c>
      <c r="F19" s="994">
        <v>1</v>
      </c>
      <c r="G19" s="994">
        <v>42452</v>
      </c>
      <c r="H19" s="1015">
        <v>0</v>
      </c>
      <c r="I19" s="1015">
        <v>0</v>
      </c>
      <c r="J19" s="1015">
        <v>0</v>
      </c>
      <c r="K19" s="1015">
        <v>0</v>
      </c>
      <c r="L19" s="994">
        <f aca="true" t="shared" si="4" ref="L19:L32">SUM(N19,P19,R19,T19,V19,X19,Z19,AB19,AD19,AF19)</f>
        <v>44</v>
      </c>
      <c r="M19" s="994">
        <f aca="true" t="shared" si="5" ref="M19:M32">SUM(O19,Q19,S19,U19,W19,Y19,AA19,AC19,AE19,AG19)</f>
        <v>1800.6299999999999</v>
      </c>
      <c r="N19" s="998">
        <v>13</v>
      </c>
      <c r="O19" s="998">
        <v>21.55</v>
      </c>
      <c r="P19" s="998">
        <v>15</v>
      </c>
      <c r="Q19" s="998">
        <v>23.61</v>
      </c>
      <c r="R19" s="1018" t="s">
        <v>514</v>
      </c>
      <c r="S19" s="1018">
        <v>0</v>
      </c>
      <c r="T19" s="998">
        <v>13</v>
      </c>
      <c r="U19" s="998">
        <v>589.425</v>
      </c>
      <c r="V19" s="1018" t="s">
        <v>514</v>
      </c>
      <c r="W19" s="1018">
        <v>0</v>
      </c>
      <c r="X19" s="998">
        <v>1</v>
      </c>
      <c r="Y19" s="998">
        <v>3.68</v>
      </c>
      <c r="Z19" s="998">
        <v>2</v>
      </c>
      <c r="AA19" s="998">
        <v>1162.365</v>
      </c>
      <c r="AB19" s="1015">
        <v>0</v>
      </c>
      <c r="AC19" s="1015">
        <v>0</v>
      </c>
      <c r="AD19" s="1015">
        <v>0</v>
      </c>
      <c r="AE19" s="1015">
        <v>0</v>
      </c>
      <c r="AF19" s="1015">
        <v>0</v>
      </c>
      <c r="AG19" s="1015">
        <v>0</v>
      </c>
      <c r="AH19" s="1019" t="s">
        <v>71</v>
      </c>
      <c r="AL19" s="1013">
        <f t="shared" si="2"/>
        <v>44</v>
      </c>
      <c r="AM19" s="1013">
        <f t="shared" si="3"/>
        <v>1800.6299999999999</v>
      </c>
    </row>
    <row r="20" spans="1:39" s="959" customFormat="1" ht="18.75" customHeight="1">
      <c r="A20" s="976" t="s">
        <v>590</v>
      </c>
      <c r="B20" s="990">
        <f t="shared" si="0"/>
        <v>68</v>
      </c>
      <c r="C20" s="990">
        <f t="shared" si="0"/>
        <v>21414.012</v>
      </c>
      <c r="D20" s="1000">
        <v>1</v>
      </c>
      <c r="E20" s="1000">
        <v>20366</v>
      </c>
      <c r="F20" s="1020">
        <v>1</v>
      </c>
      <c r="G20" s="1020">
        <v>20366</v>
      </c>
      <c r="H20" s="1015">
        <v>0</v>
      </c>
      <c r="I20" s="1015">
        <v>0</v>
      </c>
      <c r="J20" s="1015">
        <v>0</v>
      </c>
      <c r="K20" s="1015">
        <v>0</v>
      </c>
      <c r="L20" s="994">
        <f t="shared" si="4"/>
        <v>67</v>
      </c>
      <c r="M20" s="994">
        <f t="shared" si="5"/>
        <v>1048.0120000000002</v>
      </c>
      <c r="N20" s="994">
        <v>34</v>
      </c>
      <c r="O20" s="994">
        <v>75.748</v>
      </c>
      <c r="P20" s="1020">
        <v>16</v>
      </c>
      <c r="Q20" s="996">
        <v>29.029</v>
      </c>
      <c r="R20" s="1018" t="s">
        <v>514</v>
      </c>
      <c r="S20" s="1018">
        <v>0</v>
      </c>
      <c r="T20" s="994">
        <v>16</v>
      </c>
      <c r="U20" s="994">
        <v>929.547</v>
      </c>
      <c r="V20" s="1003">
        <v>1</v>
      </c>
      <c r="W20" s="1003">
        <v>13.688</v>
      </c>
      <c r="X20" s="994">
        <v>0</v>
      </c>
      <c r="Y20" s="994">
        <v>0</v>
      </c>
      <c r="Z20" s="994">
        <v>0</v>
      </c>
      <c r="AA20" s="994">
        <v>0</v>
      </c>
      <c r="AB20" s="1015">
        <v>0</v>
      </c>
      <c r="AC20" s="1015">
        <v>0</v>
      </c>
      <c r="AD20" s="1015">
        <v>0</v>
      </c>
      <c r="AE20" s="1015">
        <v>0</v>
      </c>
      <c r="AF20" s="1003">
        <v>0</v>
      </c>
      <c r="AG20" s="1003">
        <v>0</v>
      </c>
      <c r="AH20" s="1019" t="s">
        <v>72</v>
      </c>
      <c r="AL20" s="1013">
        <f t="shared" si="2"/>
        <v>67</v>
      </c>
      <c r="AM20" s="1013">
        <f t="shared" si="3"/>
        <v>1048.0120000000002</v>
      </c>
    </row>
    <row r="21" spans="1:39" s="959" customFormat="1" ht="18.75" customHeight="1">
      <c r="A21" s="976" t="s">
        <v>591</v>
      </c>
      <c r="B21" s="990">
        <f t="shared" si="0"/>
        <v>158</v>
      </c>
      <c r="C21" s="990">
        <f t="shared" si="0"/>
        <v>6299.168999999999</v>
      </c>
      <c r="D21" s="1014">
        <v>0</v>
      </c>
      <c r="E21" s="1014">
        <v>0</v>
      </c>
      <c r="F21" s="1021">
        <v>0</v>
      </c>
      <c r="G21" s="1021">
        <v>0</v>
      </c>
      <c r="H21" s="1021">
        <v>0</v>
      </c>
      <c r="I21" s="1021">
        <v>0</v>
      </c>
      <c r="J21" s="1022">
        <v>0</v>
      </c>
      <c r="K21" s="1022">
        <v>0</v>
      </c>
      <c r="L21" s="994">
        <f t="shared" si="4"/>
        <v>158</v>
      </c>
      <c r="M21" s="994">
        <f t="shared" si="5"/>
        <v>6299.168999999999</v>
      </c>
      <c r="N21" s="998">
        <v>83</v>
      </c>
      <c r="O21" s="998">
        <v>190.794</v>
      </c>
      <c r="P21" s="998">
        <v>14</v>
      </c>
      <c r="Q21" s="998">
        <v>37.197</v>
      </c>
      <c r="R21" s="1018" t="s">
        <v>514</v>
      </c>
      <c r="S21" s="1018">
        <v>0</v>
      </c>
      <c r="T21" s="998">
        <v>50</v>
      </c>
      <c r="U21" s="998">
        <v>2637.628</v>
      </c>
      <c r="V21" s="998">
        <v>1</v>
      </c>
      <c r="W21" s="998">
        <v>160.95</v>
      </c>
      <c r="X21" s="998">
        <v>5</v>
      </c>
      <c r="Y21" s="998">
        <v>375.818</v>
      </c>
      <c r="Z21" s="998">
        <v>3</v>
      </c>
      <c r="AA21" s="998">
        <v>2634.699</v>
      </c>
      <c r="AB21" s="1015">
        <v>0</v>
      </c>
      <c r="AC21" s="1015">
        <v>0</v>
      </c>
      <c r="AD21" s="996">
        <v>2</v>
      </c>
      <c r="AE21" s="996">
        <v>262.083</v>
      </c>
      <c r="AF21" s="1015">
        <v>0</v>
      </c>
      <c r="AG21" s="1015">
        <v>0</v>
      </c>
      <c r="AH21" s="1019" t="s">
        <v>278</v>
      </c>
      <c r="AL21" s="1013">
        <f t="shared" si="2"/>
        <v>158</v>
      </c>
      <c r="AM21" s="1013">
        <f t="shared" si="3"/>
        <v>6299.168999999999</v>
      </c>
    </row>
    <row r="22" spans="1:39" s="959" customFormat="1" ht="18.75" customHeight="1">
      <c r="A22" s="976" t="s">
        <v>592</v>
      </c>
      <c r="B22" s="990">
        <f t="shared" si="0"/>
        <v>166</v>
      </c>
      <c r="C22" s="990">
        <f t="shared" si="0"/>
        <v>9506.146</v>
      </c>
      <c r="D22" s="1000">
        <v>0</v>
      </c>
      <c r="E22" s="1000">
        <v>0</v>
      </c>
      <c r="F22" s="1023">
        <v>0</v>
      </c>
      <c r="G22" s="1023">
        <v>0</v>
      </c>
      <c r="H22" s="996">
        <v>0</v>
      </c>
      <c r="I22" s="996">
        <v>0</v>
      </c>
      <c r="J22" s="1022">
        <v>0</v>
      </c>
      <c r="K22" s="1022">
        <v>0</v>
      </c>
      <c r="L22" s="994">
        <f t="shared" si="4"/>
        <v>166</v>
      </c>
      <c r="M22" s="994">
        <f t="shared" si="5"/>
        <v>9506.146</v>
      </c>
      <c r="N22" s="998">
        <v>88</v>
      </c>
      <c r="O22" s="998">
        <v>189.662</v>
      </c>
      <c r="P22" s="998">
        <v>36</v>
      </c>
      <c r="Q22" s="998">
        <v>79.633</v>
      </c>
      <c r="R22" s="998">
        <v>3</v>
      </c>
      <c r="S22" s="998">
        <v>17</v>
      </c>
      <c r="T22" s="998">
        <v>29</v>
      </c>
      <c r="U22" s="998">
        <v>2025.538</v>
      </c>
      <c r="V22" s="1018" t="s">
        <v>514</v>
      </c>
      <c r="W22" s="1018">
        <v>0</v>
      </c>
      <c r="X22" s="1018">
        <v>0</v>
      </c>
      <c r="Y22" s="1018">
        <v>0</v>
      </c>
      <c r="Z22" s="998">
        <v>7</v>
      </c>
      <c r="AA22" s="998">
        <v>7157.027</v>
      </c>
      <c r="AB22" s="1015">
        <v>0</v>
      </c>
      <c r="AC22" s="1015">
        <v>0</v>
      </c>
      <c r="AD22" s="996">
        <v>3</v>
      </c>
      <c r="AE22" s="996">
        <v>37.286</v>
      </c>
      <c r="AF22" s="1015">
        <v>0</v>
      </c>
      <c r="AG22" s="1015">
        <v>0</v>
      </c>
      <c r="AH22" s="1019" t="s">
        <v>73</v>
      </c>
      <c r="AL22" s="1013">
        <f t="shared" si="2"/>
        <v>166</v>
      </c>
      <c r="AM22" s="1013">
        <f t="shared" si="3"/>
        <v>9506.146</v>
      </c>
    </row>
    <row r="23" spans="1:39" s="959" customFormat="1" ht="18.75" customHeight="1">
      <c r="A23" s="976" t="s">
        <v>593</v>
      </c>
      <c r="B23" s="990">
        <f t="shared" si="0"/>
        <v>91</v>
      </c>
      <c r="C23" s="990">
        <f t="shared" si="0"/>
        <v>19810.228</v>
      </c>
      <c r="D23" s="1000">
        <v>2</v>
      </c>
      <c r="E23" s="1000">
        <v>18506</v>
      </c>
      <c r="F23" s="996">
        <v>1</v>
      </c>
      <c r="G23" s="994">
        <v>2122</v>
      </c>
      <c r="H23" s="994">
        <v>1</v>
      </c>
      <c r="I23" s="994">
        <v>16384</v>
      </c>
      <c r="J23" s="1022">
        <v>0</v>
      </c>
      <c r="K23" s="1022">
        <v>0</v>
      </c>
      <c r="L23" s="994">
        <f t="shared" si="4"/>
        <v>89</v>
      </c>
      <c r="M23" s="994">
        <f t="shared" si="5"/>
        <v>1304.228</v>
      </c>
      <c r="N23" s="998">
        <v>44</v>
      </c>
      <c r="O23" s="998">
        <v>96.034</v>
      </c>
      <c r="P23" s="998">
        <v>24</v>
      </c>
      <c r="Q23" s="998">
        <v>46.618</v>
      </c>
      <c r="R23" s="1018" t="s">
        <v>514</v>
      </c>
      <c r="S23" s="1018">
        <v>0</v>
      </c>
      <c r="T23" s="998">
        <v>13</v>
      </c>
      <c r="U23" s="998">
        <v>816.239</v>
      </c>
      <c r="V23" s="998">
        <v>1</v>
      </c>
      <c r="W23" s="998">
        <v>20.329</v>
      </c>
      <c r="X23" s="998">
        <v>6</v>
      </c>
      <c r="Y23" s="998">
        <v>119.008</v>
      </c>
      <c r="Z23" s="1018">
        <v>0</v>
      </c>
      <c r="AA23" s="1018">
        <v>0</v>
      </c>
      <c r="AB23" s="998">
        <v>1</v>
      </c>
      <c r="AC23" s="998">
        <v>206</v>
      </c>
      <c r="AD23" s="1015">
        <v>0</v>
      </c>
      <c r="AE23" s="1015">
        <v>0</v>
      </c>
      <c r="AF23" s="1015">
        <v>0</v>
      </c>
      <c r="AG23" s="1015">
        <v>0</v>
      </c>
      <c r="AH23" s="1019" t="s">
        <v>74</v>
      </c>
      <c r="AL23" s="1013">
        <f t="shared" si="2"/>
        <v>89</v>
      </c>
      <c r="AM23" s="1013">
        <f t="shared" si="3"/>
        <v>1304.228</v>
      </c>
    </row>
    <row r="24" spans="1:39" s="959" customFormat="1" ht="18.75" customHeight="1">
      <c r="A24" s="976" t="s">
        <v>729</v>
      </c>
      <c r="B24" s="990">
        <f t="shared" si="0"/>
        <v>29</v>
      </c>
      <c r="C24" s="990">
        <f t="shared" si="0"/>
        <v>13016.733</v>
      </c>
      <c r="D24" s="1000">
        <v>1</v>
      </c>
      <c r="E24" s="1000">
        <v>11899</v>
      </c>
      <c r="F24" s="996">
        <v>1</v>
      </c>
      <c r="G24" s="994">
        <v>11899</v>
      </c>
      <c r="H24" s="1023" t="s">
        <v>512</v>
      </c>
      <c r="I24" s="1023" t="s">
        <v>512</v>
      </c>
      <c r="J24" s="1022">
        <v>0</v>
      </c>
      <c r="K24" s="1022">
        <v>0</v>
      </c>
      <c r="L24" s="994">
        <f t="shared" si="4"/>
        <v>28</v>
      </c>
      <c r="M24" s="994">
        <f t="shared" si="5"/>
        <v>1117.7330000000002</v>
      </c>
      <c r="N24" s="998">
        <v>6</v>
      </c>
      <c r="O24" s="998">
        <v>17.719</v>
      </c>
      <c r="P24" s="998">
        <v>9</v>
      </c>
      <c r="Q24" s="998">
        <v>42.404</v>
      </c>
      <c r="R24" s="998">
        <v>2</v>
      </c>
      <c r="S24" s="998">
        <v>43</v>
      </c>
      <c r="T24" s="998">
        <v>9</v>
      </c>
      <c r="U24" s="998">
        <v>884.595</v>
      </c>
      <c r="V24" s="998">
        <v>1</v>
      </c>
      <c r="W24" s="998">
        <v>10.015</v>
      </c>
      <c r="X24" s="1018">
        <v>0</v>
      </c>
      <c r="Y24" s="1018">
        <v>0</v>
      </c>
      <c r="Z24" s="1018">
        <v>0</v>
      </c>
      <c r="AA24" s="1018">
        <v>0</v>
      </c>
      <c r="AB24" s="998">
        <v>1</v>
      </c>
      <c r="AC24" s="998">
        <v>120</v>
      </c>
      <c r="AD24" s="1015">
        <v>0</v>
      </c>
      <c r="AE24" s="1015">
        <v>0</v>
      </c>
      <c r="AF24" s="1015">
        <v>0</v>
      </c>
      <c r="AG24" s="1015">
        <v>0</v>
      </c>
      <c r="AH24" s="1019" t="s">
        <v>47</v>
      </c>
      <c r="AL24" s="1013">
        <f t="shared" si="2"/>
        <v>28</v>
      </c>
      <c r="AM24" s="1013">
        <f t="shared" si="3"/>
        <v>1117.7330000000002</v>
      </c>
    </row>
    <row r="25" spans="1:39" s="959" customFormat="1" ht="18.75" customHeight="1">
      <c r="A25" s="976" t="s">
        <v>594</v>
      </c>
      <c r="B25" s="990">
        <f t="shared" si="0"/>
        <v>131</v>
      </c>
      <c r="C25" s="990">
        <f t="shared" si="0"/>
        <v>3420.9360000000006</v>
      </c>
      <c r="D25" s="1014">
        <v>0</v>
      </c>
      <c r="E25" s="1014">
        <v>0</v>
      </c>
      <c r="F25" s="1024" t="s">
        <v>512</v>
      </c>
      <c r="G25" s="1024" t="s">
        <v>512</v>
      </c>
      <c r="H25" s="1024" t="s">
        <v>512</v>
      </c>
      <c r="I25" s="1024" t="s">
        <v>512</v>
      </c>
      <c r="J25" s="1022">
        <v>0</v>
      </c>
      <c r="K25" s="1022">
        <v>0</v>
      </c>
      <c r="L25" s="994">
        <f t="shared" si="4"/>
        <v>131</v>
      </c>
      <c r="M25" s="994">
        <f t="shared" si="5"/>
        <v>3420.9360000000006</v>
      </c>
      <c r="N25" s="1025">
        <v>45</v>
      </c>
      <c r="O25" s="994">
        <v>88.876</v>
      </c>
      <c r="P25" s="1025">
        <v>32</v>
      </c>
      <c r="Q25" s="1025">
        <v>52.047</v>
      </c>
      <c r="R25" s="1025">
        <v>4</v>
      </c>
      <c r="S25" s="1025">
        <v>37</v>
      </c>
      <c r="T25" s="1025">
        <v>45</v>
      </c>
      <c r="U25" s="1026">
        <v>3182.503</v>
      </c>
      <c r="V25" s="1026">
        <v>2</v>
      </c>
      <c r="W25" s="1026">
        <v>37.32</v>
      </c>
      <c r="X25" s="1026">
        <v>1</v>
      </c>
      <c r="Y25" s="1026">
        <v>7.783</v>
      </c>
      <c r="Z25" s="1027">
        <v>0</v>
      </c>
      <c r="AA25" s="1027">
        <v>0</v>
      </c>
      <c r="AB25" s="1028">
        <v>0</v>
      </c>
      <c r="AC25" s="1028">
        <v>0</v>
      </c>
      <c r="AD25" s="1029">
        <v>2</v>
      </c>
      <c r="AE25" s="1029">
        <v>15.407</v>
      </c>
      <c r="AF25" s="1028">
        <v>0</v>
      </c>
      <c r="AG25" s="1028">
        <v>0</v>
      </c>
      <c r="AH25" s="1019" t="s">
        <v>468</v>
      </c>
      <c r="AL25" s="1013">
        <f t="shared" si="2"/>
        <v>131</v>
      </c>
      <c r="AM25" s="1013">
        <f t="shared" si="3"/>
        <v>3420.9360000000006</v>
      </c>
    </row>
    <row r="26" spans="1:39" s="959" customFormat="1" ht="18.75" customHeight="1">
      <c r="A26" s="976" t="s">
        <v>595</v>
      </c>
      <c r="B26" s="990">
        <f t="shared" si="0"/>
        <v>19</v>
      </c>
      <c r="C26" s="990">
        <f t="shared" si="0"/>
        <v>9661.375</v>
      </c>
      <c r="D26" s="1000">
        <v>1</v>
      </c>
      <c r="E26" s="1000">
        <v>8386</v>
      </c>
      <c r="F26" s="1015">
        <v>0</v>
      </c>
      <c r="G26" s="1015">
        <v>0</v>
      </c>
      <c r="H26" s="996">
        <v>1</v>
      </c>
      <c r="I26" s="996">
        <v>8386</v>
      </c>
      <c r="J26" s="1022">
        <v>0</v>
      </c>
      <c r="K26" s="1022">
        <v>0</v>
      </c>
      <c r="L26" s="994">
        <f t="shared" si="4"/>
        <v>18</v>
      </c>
      <c r="M26" s="994">
        <f t="shared" si="5"/>
        <v>1275.375</v>
      </c>
      <c r="N26" s="996">
        <v>5</v>
      </c>
      <c r="O26" s="996">
        <v>14.563</v>
      </c>
      <c r="P26" s="996">
        <v>4</v>
      </c>
      <c r="Q26" s="996">
        <v>4.605</v>
      </c>
      <c r="R26" s="1015" t="s">
        <v>514</v>
      </c>
      <c r="S26" s="1015">
        <v>0</v>
      </c>
      <c r="T26" s="996">
        <v>9</v>
      </c>
      <c r="U26" s="996">
        <v>1256.207</v>
      </c>
      <c r="V26" s="1015" t="s">
        <v>514</v>
      </c>
      <c r="W26" s="1015">
        <v>0</v>
      </c>
      <c r="X26" s="1015">
        <v>0</v>
      </c>
      <c r="Y26" s="1015">
        <v>0</v>
      </c>
      <c r="Z26" s="1015">
        <v>0</v>
      </c>
      <c r="AA26" s="1015">
        <v>0</v>
      </c>
      <c r="AB26" s="1015">
        <v>0</v>
      </c>
      <c r="AC26" s="1015">
        <v>0</v>
      </c>
      <c r="AD26" s="1015">
        <v>0</v>
      </c>
      <c r="AE26" s="1015">
        <v>0</v>
      </c>
      <c r="AF26" s="1015">
        <v>0</v>
      </c>
      <c r="AG26" s="1015">
        <v>0</v>
      </c>
      <c r="AH26" s="1019" t="s">
        <v>75</v>
      </c>
      <c r="AL26" s="1013">
        <f t="shared" si="2"/>
        <v>18</v>
      </c>
      <c r="AM26" s="1013">
        <f t="shared" si="3"/>
        <v>1275.375</v>
      </c>
    </row>
    <row r="27" spans="1:39" s="959" customFormat="1" ht="18.75" customHeight="1">
      <c r="A27" s="976" t="s">
        <v>596</v>
      </c>
      <c r="B27" s="990">
        <f t="shared" si="0"/>
        <v>29</v>
      </c>
      <c r="C27" s="990">
        <f t="shared" si="0"/>
        <v>729.982</v>
      </c>
      <c r="D27" s="1014">
        <v>0</v>
      </c>
      <c r="E27" s="1014">
        <v>0</v>
      </c>
      <c r="F27" s="1015">
        <v>0</v>
      </c>
      <c r="G27" s="1015">
        <v>0</v>
      </c>
      <c r="H27" s="1015">
        <v>0</v>
      </c>
      <c r="I27" s="1015">
        <v>0</v>
      </c>
      <c r="J27" s="1022">
        <v>0</v>
      </c>
      <c r="K27" s="1022">
        <v>0</v>
      </c>
      <c r="L27" s="994">
        <f t="shared" si="4"/>
        <v>29</v>
      </c>
      <c r="M27" s="994">
        <f t="shared" si="5"/>
        <v>729.982</v>
      </c>
      <c r="N27" s="998">
        <v>16</v>
      </c>
      <c r="O27" s="998">
        <v>29.093</v>
      </c>
      <c r="P27" s="998">
        <v>5</v>
      </c>
      <c r="Q27" s="998">
        <v>3.2</v>
      </c>
      <c r="R27" s="1018" t="s">
        <v>514</v>
      </c>
      <c r="S27" s="1018">
        <v>0</v>
      </c>
      <c r="T27" s="998">
        <v>5</v>
      </c>
      <c r="U27" s="998">
        <v>125.463</v>
      </c>
      <c r="V27" s="998">
        <v>2</v>
      </c>
      <c r="W27" s="998">
        <v>540.472</v>
      </c>
      <c r="X27" s="998">
        <v>1</v>
      </c>
      <c r="Y27" s="998">
        <v>31.754</v>
      </c>
      <c r="Z27" s="1018">
        <v>0</v>
      </c>
      <c r="AA27" s="1018">
        <v>0</v>
      </c>
      <c r="AB27" s="1018">
        <v>0</v>
      </c>
      <c r="AC27" s="1018">
        <v>0</v>
      </c>
      <c r="AD27" s="1018">
        <v>0</v>
      </c>
      <c r="AE27" s="1018">
        <v>0</v>
      </c>
      <c r="AF27" s="1018">
        <v>0</v>
      </c>
      <c r="AG27" s="1018">
        <v>0</v>
      </c>
      <c r="AH27" s="1019" t="s">
        <v>76</v>
      </c>
      <c r="AL27" s="1013">
        <f t="shared" si="2"/>
        <v>29</v>
      </c>
      <c r="AM27" s="1013">
        <f t="shared" si="3"/>
        <v>729.982</v>
      </c>
    </row>
    <row r="28" spans="1:39" s="959" customFormat="1" ht="18.75" customHeight="1">
      <c r="A28" s="976" t="s">
        <v>597</v>
      </c>
      <c r="B28" s="990">
        <f t="shared" si="0"/>
        <v>29</v>
      </c>
      <c r="C28" s="990">
        <f t="shared" si="0"/>
        <v>927.498</v>
      </c>
      <c r="D28" s="1014">
        <v>0</v>
      </c>
      <c r="E28" s="1014">
        <v>0</v>
      </c>
      <c r="F28" s="1023" t="s">
        <v>512</v>
      </c>
      <c r="G28" s="1023" t="s">
        <v>512</v>
      </c>
      <c r="H28" s="1023" t="s">
        <v>512</v>
      </c>
      <c r="I28" s="1023" t="s">
        <v>512</v>
      </c>
      <c r="J28" s="1022">
        <v>0</v>
      </c>
      <c r="K28" s="1022">
        <v>0</v>
      </c>
      <c r="L28" s="994">
        <f t="shared" si="4"/>
        <v>29</v>
      </c>
      <c r="M28" s="994">
        <f t="shared" si="5"/>
        <v>927.498</v>
      </c>
      <c r="N28" s="998">
        <v>12</v>
      </c>
      <c r="O28" s="998">
        <v>31.782</v>
      </c>
      <c r="P28" s="998">
        <v>3</v>
      </c>
      <c r="Q28" s="998">
        <v>15.052</v>
      </c>
      <c r="R28" s="1018" t="s">
        <v>514</v>
      </c>
      <c r="S28" s="1018">
        <v>0</v>
      </c>
      <c r="T28" s="998">
        <v>8</v>
      </c>
      <c r="U28" s="998">
        <v>417.022</v>
      </c>
      <c r="V28" s="1018" t="s">
        <v>514</v>
      </c>
      <c r="W28" s="1018">
        <v>0</v>
      </c>
      <c r="X28" s="1018">
        <v>0</v>
      </c>
      <c r="Y28" s="1018">
        <v>0</v>
      </c>
      <c r="Z28" s="998">
        <v>4</v>
      </c>
      <c r="AA28" s="998">
        <v>270</v>
      </c>
      <c r="AB28" s="1015">
        <v>0</v>
      </c>
      <c r="AC28" s="1015">
        <v>0</v>
      </c>
      <c r="AD28" s="996">
        <v>2</v>
      </c>
      <c r="AE28" s="996">
        <v>193.642</v>
      </c>
      <c r="AF28" s="1015">
        <v>0</v>
      </c>
      <c r="AG28" s="1015">
        <v>0</v>
      </c>
      <c r="AH28" s="1019" t="s">
        <v>182</v>
      </c>
      <c r="AL28" s="1013">
        <f t="shared" si="2"/>
        <v>29</v>
      </c>
      <c r="AM28" s="1013">
        <f t="shared" si="3"/>
        <v>927.498</v>
      </c>
    </row>
    <row r="29" spans="1:39" s="959" customFormat="1" ht="18.75" customHeight="1">
      <c r="A29" s="976" t="s">
        <v>598</v>
      </c>
      <c r="B29" s="990">
        <f t="shared" si="0"/>
        <v>12</v>
      </c>
      <c r="C29" s="990">
        <f t="shared" si="0"/>
        <v>31156.783</v>
      </c>
      <c r="D29" s="1000">
        <v>1</v>
      </c>
      <c r="E29" s="1000">
        <v>31059</v>
      </c>
      <c r="F29" s="1023" t="s">
        <v>512</v>
      </c>
      <c r="G29" s="1023" t="s">
        <v>512</v>
      </c>
      <c r="H29" s="994">
        <v>1</v>
      </c>
      <c r="I29" s="994">
        <v>31059</v>
      </c>
      <c r="J29" s="1022">
        <v>0</v>
      </c>
      <c r="K29" s="1022">
        <v>0</v>
      </c>
      <c r="L29" s="994">
        <f t="shared" si="4"/>
        <v>11</v>
      </c>
      <c r="M29" s="994">
        <f t="shared" si="5"/>
        <v>97.783</v>
      </c>
      <c r="N29" s="998">
        <v>4</v>
      </c>
      <c r="O29" s="998">
        <v>8.555</v>
      </c>
      <c r="P29" s="998">
        <v>2</v>
      </c>
      <c r="Q29" s="998">
        <v>3.56</v>
      </c>
      <c r="R29" s="1018" t="s">
        <v>514</v>
      </c>
      <c r="S29" s="1018">
        <v>0</v>
      </c>
      <c r="T29" s="998">
        <v>5</v>
      </c>
      <c r="U29" s="998">
        <v>85.668</v>
      </c>
      <c r="V29" s="1018" t="s">
        <v>514</v>
      </c>
      <c r="W29" s="1018">
        <v>0</v>
      </c>
      <c r="X29" s="1018">
        <v>0</v>
      </c>
      <c r="Y29" s="1018">
        <v>0</v>
      </c>
      <c r="Z29" s="1018">
        <v>0</v>
      </c>
      <c r="AA29" s="1018">
        <v>0</v>
      </c>
      <c r="AB29" s="1015">
        <v>0</v>
      </c>
      <c r="AC29" s="1015">
        <v>0</v>
      </c>
      <c r="AD29" s="1015">
        <v>0</v>
      </c>
      <c r="AE29" s="1015">
        <v>0</v>
      </c>
      <c r="AF29" s="1015">
        <v>0</v>
      </c>
      <c r="AG29" s="1015">
        <v>0</v>
      </c>
      <c r="AH29" s="1019" t="s">
        <v>183</v>
      </c>
      <c r="AL29" s="1013">
        <f t="shared" si="2"/>
        <v>11</v>
      </c>
      <c r="AM29" s="1013">
        <f t="shared" si="3"/>
        <v>97.783</v>
      </c>
    </row>
    <row r="30" spans="1:39" s="959" customFormat="1" ht="18.75" customHeight="1">
      <c r="A30" s="976" t="s">
        <v>599</v>
      </c>
      <c r="B30" s="990">
        <f t="shared" si="0"/>
        <v>84</v>
      </c>
      <c r="C30" s="990">
        <f t="shared" si="0"/>
        <v>3136.917</v>
      </c>
      <c r="D30" s="1014">
        <v>0</v>
      </c>
      <c r="E30" s="1014">
        <v>0</v>
      </c>
      <c r="F30" s="1015">
        <v>0</v>
      </c>
      <c r="G30" s="1015">
        <v>0</v>
      </c>
      <c r="H30" s="1015">
        <v>0</v>
      </c>
      <c r="I30" s="1003">
        <v>0</v>
      </c>
      <c r="J30" s="1022">
        <v>0</v>
      </c>
      <c r="K30" s="1022">
        <v>0</v>
      </c>
      <c r="L30" s="994">
        <f t="shared" si="4"/>
        <v>84</v>
      </c>
      <c r="M30" s="994">
        <f t="shared" si="5"/>
        <v>3136.917</v>
      </c>
      <c r="N30" s="998">
        <v>35</v>
      </c>
      <c r="O30" s="998">
        <v>83.234</v>
      </c>
      <c r="P30" s="998">
        <v>13</v>
      </c>
      <c r="Q30" s="998">
        <v>20.76</v>
      </c>
      <c r="R30" s="1018" t="s">
        <v>514</v>
      </c>
      <c r="S30" s="1018">
        <v>0</v>
      </c>
      <c r="T30" s="998">
        <v>30</v>
      </c>
      <c r="U30" s="998">
        <v>1694.121</v>
      </c>
      <c r="V30" s="998">
        <v>1</v>
      </c>
      <c r="W30" s="998">
        <v>2.633</v>
      </c>
      <c r="X30" s="998">
        <v>1</v>
      </c>
      <c r="Y30" s="998">
        <v>201.619</v>
      </c>
      <c r="Z30" s="998">
        <v>2</v>
      </c>
      <c r="AA30" s="998">
        <v>966.322</v>
      </c>
      <c r="AB30" s="1015">
        <v>0</v>
      </c>
      <c r="AC30" s="1015">
        <v>0</v>
      </c>
      <c r="AD30" s="996">
        <v>2</v>
      </c>
      <c r="AE30" s="996">
        <v>168.228</v>
      </c>
      <c r="AF30" s="1015">
        <v>0</v>
      </c>
      <c r="AG30" s="1015">
        <v>0</v>
      </c>
      <c r="AH30" s="1019" t="s">
        <v>184</v>
      </c>
      <c r="AL30" s="1013">
        <f t="shared" si="2"/>
        <v>84</v>
      </c>
      <c r="AM30" s="1013">
        <f t="shared" si="3"/>
        <v>3136.917</v>
      </c>
    </row>
    <row r="31" spans="1:39" s="959" customFormat="1" ht="18.75" customHeight="1">
      <c r="A31" s="976" t="s">
        <v>600</v>
      </c>
      <c r="B31" s="990">
        <f t="shared" si="0"/>
        <v>66</v>
      </c>
      <c r="C31" s="990">
        <f t="shared" si="0"/>
        <v>21188.914</v>
      </c>
      <c r="D31" s="1000">
        <v>1</v>
      </c>
      <c r="E31" s="1000">
        <v>19859</v>
      </c>
      <c r="F31" s="1015">
        <v>0</v>
      </c>
      <c r="G31" s="1015">
        <v>0</v>
      </c>
      <c r="H31" s="994">
        <v>1</v>
      </c>
      <c r="I31" s="994">
        <v>19859</v>
      </c>
      <c r="J31" s="1022">
        <v>0</v>
      </c>
      <c r="K31" s="1022">
        <v>0</v>
      </c>
      <c r="L31" s="994">
        <f t="shared" si="4"/>
        <v>65</v>
      </c>
      <c r="M31" s="994">
        <f t="shared" si="5"/>
        <v>1329.914</v>
      </c>
      <c r="N31" s="998">
        <v>26</v>
      </c>
      <c r="O31" s="998">
        <v>74.865</v>
      </c>
      <c r="P31" s="998">
        <v>19</v>
      </c>
      <c r="Q31" s="998">
        <v>57.452</v>
      </c>
      <c r="R31" s="998">
        <v>1</v>
      </c>
      <c r="S31" s="998">
        <v>9</v>
      </c>
      <c r="T31" s="998">
        <v>16</v>
      </c>
      <c r="U31" s="998">
        <v>968.033</v>
      </c>
      <c r="V31" s="998">
        <v>1</v>
      </c>
      <c r="W31" s="998">
        <v>51.443</v>
      </c>
      <c r="X31" s="998">
        <v>1</v>
      </c>
      <c r="Y31" s="998">
        <v>123.717</v>
      </c>
      <c r="Z31" s="1018">
        <v>0</v>
      </c>
      <c r="AA31" s="1018">
        <v>0</v>
      </c>
      <c r="AB31" s="1015">
        <v>0</v>
      </c>
      <c r="AC31" s="1015">
        <v>0</v>
      </c>
      <c r="AD31" s="996">
        <v>1</v>
      </c>
      <c r="AE31" s="996">
        <v>45.404</v>
      </c>
      <c r="AF31" s="1015">
        <v>0</v>
      </c>
      <c r="AG31" s="1015">
        <v>0</v>
      </c>
      <c r="AH31" s="1019" t="s">
        <v>77</v>
      </c>
      <c r="AL31" s="1013">
        <f t="shared" si="2"/>
        <v>65</v>
      </c>
      <c r="AM31" s="1013">
        <f t="shared" si="3"/>
        <v>1329.914</v>
      </c>
    </row>
    <row r="32" spans="1:39" s="959" customFormat="1" ht="18.75" customHeight="1">
      <c r="A32" s="976" t="s">
        <v>601</v>
      </c>
      <c r="B32" s="990">
        <f t="shared" si="0"/>
        <v>31</v>
      </c>
      <c r="C32" s="990">
        <f t="shared" si="0"/>
        <v>357210.72</v>
      </c>
      <c r="D32" s="1000">
        <v>1</v>
      </c>
      <c r="E32" s="1000">
        <v>356653</v>
      </c>
      <c r="F32" s="1001">
        <v>1</v>
      </c>
      <c r="G32" s="1001">
        <v>356653</v>
      </c>
      <c r="H32" s="992">
        <v>0</v>
      </c>
      <c r="I32" s="992">
        <v>0</v>
      </c>
      <c r="J32" s="1022">
        <v>0</v>
      </c>
      <c r="K32" s="1022">
        <v>0</v>
      </c>
      <c r="L32" s="994">
        <f t="shared" si="4"/>
        <v>30</v>
      </c>
      <c r="M32" s="994">
        <f t="shared" si="5"/>
        <v>557.72</v>
      </c>
      <c r="N32" s="1030">
        <v>14</v>
      </c>
      <c r="O32" s="1030">
        <v>27.6</v>
      </c>
      <c r="P32" s="1030">
        <v>4</v>
      </c>
      <c r="Q32" s="1030">
        <v>13.386</v>
      </c>
      <c r="R32" s="992" t="s">
        <v>514</v>
      </c>
      <c r="S32" s="992">
        <v>0</v>
      </c>
      <c r="T32" s="1030">
        <v>11</v>
      </c>
      <c r="U32" s="1030">
        <v>499.621</v>
      </c>
      <c r="V32" s="1031" t="s">
        <v>514</v>
      </c>
      <c r="W32" s="1031">
        <v>0</v>
      </c>
      <c r="X32" s="1030">
        <v>1</v>
      </c>
      <c r="Y32" s="1030">
        <v>17.113</v>
      </c>
      <c r="Z32" s="992">
        <v>0</v>
      </c>
      <c r="AA32" s="992">
        <v>0</v>
      </c>
      <c r="AB32" s="992">
        <v>0</v>
      </c>
      <c r="AC32" s="992">
        <v>0</v>
      </c>
      <c r="AD32" s="992">
        <v>0</v>
      </c>
      <c r="AE32" s="992">
        <v>0</v>
      </c>
      <c r="AF32" s="992">
        <v>0</v>
      </c>
      <c r="AG32" s="992">
        <v>0</v>
      </c>
      <c r="AH32" s="1019" t="s">
        <v>24</v>
      </c>
      <c r="AL32" s="1013">
        <f t="shared" si="2"/>
        <v>30</v>
      </c>
      <c r="AM32" s="1013">
        <f t="shared" si="3"/>
        <v>557.72</v>
      </c>
    </row>
    <row r="33" spans="1:34" s="959" customFormat="1" ht="5.25" customHeight="1" thickBot="1">
      <c r="A33" s="1032"/>
      <c r="B33" s="1033"/>
      <c r="C33" s="1034"/>
      <c r="D33" s="1035"/>
      <c r="E33" s="1035"/>
      <c r="F33" s="1035"/>
      <c r="G33" s="1035"/>
      <c r="H33" s="1035"/>
      <c r="I33" s="1035"/>
      <c r="J33" s="1035"/>
      <c r="K33" s="1035"/>
      <c r="L33" s="1036"/>
      <c r="M33" s="1036"/>
      <c r="N33" s="1037"/>
      <c r="O33" s="1037"/>
      <c r="P33" s="1035"/>
      <c r="Q33" s="1035"/>
      <c r="R33" s="1038"/>
      <c r="S33" s="1038"/>
      <c r="T33" s="1035"/>
      <c r="U33" s="1035"/>
      <c r="V33" s="1035"/>
      <c r="W33" s="1035"/>
      <c r="X33" s="1035"/>
      <c r="Y33" s="1035"/>
      <c r="Z33" s="1035"/>
      <c r="AA33" s="1035"/>
      <c r="AB33" s="1038"/>
      <c r="AC33" s="1035"/>
      <c r="AD33" s="1038"/>
      <c r="AE33" s="1035"/>
      <c r="AF33" s="1039"/>
      <c r="AG33" s="1040"/>
      <c r="AH33" s="1041"/>
    </row>
    <row r="34" spans="2:33" s="959" customFormat="1" ht="9.75" customHeight="1" thickTop="1">
      <c r="B34" s="1042"/>
      <c r="C34" s="1042"/>
      <c r="D34" s="1042"/>
      <c r="E34" s="1042"/>
      <c r="F34" s="1042"/>
      <c r="G34" s="1042"/>
      <c r="H34" s="1042"/>
      <c r="I34" s="1042"/>
      <c r="J34" s="1042"/>
      <c r="K34" s="1042"/>
      <c r="L34" s="1043"/>
      <c r="M34" s="1043"/>
      <c r="N34" s="1044"/>
      <c r="O34" s="1043"/>
      <c r="P34" s="1045"/>
      <c r="Q34" s="1045"/>
      <c r="R34" s="1045"/>
      <c r="S34" s="1045"/>
      <c r="T34" s="1042"/>
      <c r="U34" s="1046"/>
      <c r="V34" s="1046"/>
      <c r="W34" s="1046"/>
      <c r="X34" s="1046"/>
      <c r="Y34" s="1046"/>
      <c r="Z34" s="1042"/>
      <c r="AA34" s="1047"/>
      <c r="AB34" s="1045"/>
      <c r="AC34" s="1042"/>
      <c r="AD34" s="1045"/>
      <c r="AE34" s="1042"/>
      <c r="AF34" s="960"/>
      <c r="AG34" s="1042"/>
    </row>
    <row r="35" spans="1:34" s="959" customFormat="1" ht="12" customHeight="1">
      <c r="A35" s="1048" t="s">
        <v>817</v>
      </c>
      <c r="B35" s="957"/>
      <c r="C35" s="957"/>
      <c r="D35" s="957"/>
      <c r="E35" s="957"/>
      <c r="F35" s="958"/>
      <c r="G35" s="957"/>
      <c r="H35" s="958"/>
      <c r="I35" s="957"/>
      <c r="J35" s="958"/>
      <c r="K35" s="957"/>
      <c r="L35" s="957"/>
      <c r="M35" s="957"/>
      <c r="N35" s="1049"/>
      <c r="O35" s="1049"/>
      <c r="P35" s="958"/>
      <c r="Q35" s="958"/>
      <c r="R35" s="1049" t="s">
        <v>711</v>
      </c>
      <c r="S35" s="958"/>
      <c r="T35" s="957"/>
      <c r="U35" s="1050"/>
      <c r="V35" s="1050"/>
      <c r="W35" s="1050"/>
      <c r="X35" s="1050"/>
      <c r="Y35" s="1050"/>
      <c r="Z35" s="1051"/>
      <c r="AA35" s="1051"/>
      <c r="AB35" s="1045"/>
      <c r="AC35" s="1042"/>
      <c r="AD35" s="1045"/>
      <c r="AE35" s="1042"/>
      <c r="AF35" s="960"/>
      <c r="AG35" s="1042"/>
      <c r="AH35" s="957"/>
    </row>
    <row r="36" spans="1:34" s="959" customFormat="1" ht="12" customHeight="1">
      <c r="A36" s="1048" t="s">
        <v>712</v>
      </c>
      <c r="B36" s="957"/>
      <c r="C36" s="957"/>
      <c r="D36" s="957"/>
      <c r="E36" s="957"/>
      <c r="F36" s="958"/>
      <c r="G36" s="957"/>
      <c r="H36" s="958"/>
      <c r="I36" s="957"/>
      <c r="J36" s="958"/>
      <c r="K36" s="957"/>
      <c r="L36" s="957"/>
      <c r="M36" s="957"/>
      <c r="N36" s="1049"/>
      <c r="O36" s="1049"/>
      <c r="P36" s="958"/>
      <c r="Q36" s="958"/>
      <c r="R36" s="958"/>
      <c r="S36" s="958"/>
      <c r="T36" s="957"/>
      <c r="U36" s="1050"/>
      <c r="V36" s="1050"/>
      <c r="W36" s="1050"/>
      <c r="X36" s="1050"/>
      <c r="Y36" s="1050"/>
      <c r="Z36" s="1051"/>
      <c r="AA36" s="1051"/>
      <c r="AB36" s="1045"/>
      <c r="AC36" s="1042"/>
      <c r="AD36" s="1045"/>
      <c r="AE36" s="1042"/>
      <c r="AF36" s="960"/>
      <c r="AG36" s="1042"/>
      <c r="AH36" s="957"/>
    </row>
    <row r="37" spans="1:34" s="959" customFormat="1" ht="12" customHeight="1">
      <c r="A37" s="1048" t="s">
        <v>713</v>
      </c>
      <c r="B37" s="957"/>
      <c r="C37" s="957"/>
      <c r="D37" s="957"/>
      <c r="E37" s="957"/>
      <c r="F37" s="958"/>
      <c r="G37" s="957"/>
      <c r="H37" s="958"/>
      <c r="I37" s="957"/>
      <c r="J37" s="958"/>
      <c r="K37" s="957"/>
      <c r="L37" s="957"/>
      <c r="M37" s="957"/>
      <c r="N37" s="1049"/>
      <c r="O37" s="1049"/>
      <c r="P37" s="958"/>
      <c r="Q37" s="958"/>
      <c r="R37" s="958"/>
      <c r="S37" s="958"/>
      <c r="T37" s="957"/>
      <c r="U37" s="1050"/>
      <c r="V37" s="1050"/>
      <c r="W37" s="1050"/>
      <c r="X37" s="1050"/>
      <c r="Y37" s="1050"/>
      <c r="Z37" s="1051"/>
      <c r="AA37" s="1051"/>
      <c r="AB37" s="1045"/>
      <c r="AC37" s="1042"/>
      <c r="AD37" s="1045"/>
      <c r="AE37" s="1042"/>
      <c r="AF37" s="960"/>
      <c r="AG37" s="1042"/>
      <c r="AH37" s="957"/>
    </row>
    <row r="38" spans="1:34" s="959" customFormat="1" ht="12" customHeight="1">
      <c r="A38" s="1048" t="s">
        <v>714</v>
      </c>
      <c r="B38" s="957"/>
      <c r="C38" s="957"/>
      <c r="D38" s="957"/>
      <c r="E38" s="957"/>
      <c r="F38" s="958"/>
      <c r="G38" s="957"/>
      <c r="H38" s="958"/>
      <c r="I38" s="957"/>
      <c r="J38" s="958"/>
      <c r="K38" s="957"/>
      <c r="L38" s="957"/>
      <c r="M38" s="957"/>
      <c r="N38" s="1049"/>
      <c r="O38" s="957"/>
      <c r="P38" s="958"/>
      <c r="Q38" s="958"/>
      <c r="R38" s="958"/>
      <c r="S38" s="958"/>
      <c r="T38" s="957"/>
      <c r="U38" s="1050"/>
      <c r="V38" s="1050"/>
      <c r="W38" s="1050"/>
      <c r="X38" s="1050"/>
      <c r="Y38" s="1050"/>
      <c r="Z38" s="1051"/>
      <c r="AA38" s="1051"/>
      <c r="AC38" s="1042"/>
      <c r="AD38" s="1045"/>
      <c r="AE38" s="1042"/>
      <c r="AF38" s="960"/>
      <c r="AG38" s="1042"/>
      <c r="AH38" s="957"/>
    </row>
    <row r="39" spans="6:33" ht="12.75" customHeight="1">
      <c r="F39" s="1053"/>
      <c r="H39" s="1053"/>
      <c r="J39" s="1053"/>
      <c r="U39" s="1054"/>
      <c r="V39" s="1054"/>
      <c r="W39" s="1054"/>
      <c r="X39" s="1054"/>
      <c r="Y39" s="1054"/>
      <c r="Z39" s="1055"/>
      <c r="AA39" s="1055"/>
      <c r="AC39" s="1057"/>
      <c r="AD39" s="1045"/>
      <c r="AE39" s="1042"/>
      <c r="AF39" s="960"/>
      <c r="AG39" s="1042"/>
    </row>
    <row r="40" spans="6:33" ht="15.75">
      <c r="F40" s="1053"/>
      <c r="H40" s="1053"/>
      <c r="J40" s="1053"/>
      <c r="U40" s="1054"/>
      <c r="V40" s="1054"/>
      <c r="W40" s="1054"/>
      <c r="X40" s="1054"/>
      <c r="Y40" s="1054"/>
      <c r="Z40" s="1055"/>
      <c r="AA40" s="1055"/>
      <c r="AC40" s="1057"/>
      <c r="AD40" s="1045"/>
      <c r="AE40" s="1042"/>
      <c r="AF40" s="960"/>
      <c r="AG40" s="1042"/>
    </row>
    <row r="41" spans="6:33" ht="15.75">
      <c r="F41" s="1053"/>
      <c r="H41" s="1053"/>
      <c r="J41" s="1053"/>
      <c r="U41" s="1054"/>
      <c r="V41" s="1054"/>
      <c r="W41" s="1054"/>
      <c r="X41" s="1054"/>
      <c r="Y41" s="1054"/>
      <c r="AC41" s="1057"/>
      <c r="AD41" s="1045"/>
      <c r="AE41" s="1042"/>
      <c r="AF41" s="960"/>
      <c r="AG41" s="1042"/>
    </row>
    <row r="42" spans="1:33" ht="15.75">
      <c r="A42" s="1048"/>
      <c r="H42" s="1053"/>
      <c r="U42" s="1054"/>
      <c r="V42" s="1054"/>
      <c r="W42" s="1054"/>
      <c r="X42" s="1054"/>
      <c r="Y42" s="1054"/>
      <c r="AC42" s="1057"/>
      <c r="AD42" s="1045"/>
      <c r="AE42" s="1042"/>
      <c r="AF42" s="960"/>
      <c r="AG42" s="1042"/>
    </row>
    <row r="43" spans="21:33" ht="15.75">
      <c r="U43" s="1054"/>
      <c r="V43" s="1054"/>
      <c r="W43" s="1054"/>
      <c r="X43" s="1054"/>
      <c r="Y43" s="1054"/>
      <c r="AD43" s="957"/>
      <c r="AE43" s="1042"/>
      <c r="AF43" s="960"/>
      <c r="AG43" s="1042"/>
    </row>
    <row r="44" spans="1:33" ht="15.75">
      <c r="A44" s="1049"/>
      <c r="B44" s="1049"/>
      <c r="U44" s="1054"/>
      <c r="V44" s="1054"/>
      <c r="W44" s="1054"/>
      <c r="X44" s="1054"/>
      <c r="Y44" s="1054"/>
      <c r="AD44" s="957"/>
      <c r="AE44" s="1042"/>
      <c r="AF44" s="960"/>
      <c r="AG44" s="1042"/>
    </row>
    <row r="45" spans="1:33" ht="15.75">
      <c r="A45" s="1049"/>
      <c r="U45" s="1054"/>
      <c r="V45" s="1054"/>
      <c r="W45" s="1054"/>
      <c r="X45" s="1054"/>
      <c r="Y45" s="1054"/>
      <c r="AD45" s="957"/>
      <c r="AE45" s="1042"/>
      <c r="AF45" s="960"/>
      <c r="AG45" s="1042"/>
    </row>
    <row r="46" spans="21:33" ht="15.75">
      <c r="U46" s="1054"/>
      <c r="V46" s="1054"/>
      <c r="W46" s="1054"/>
      <c r="X46" s="1054"/>
      <c r="Y46" s="1054"/>
      <c r="AD46" s="957"/>
      <c r="AE46" s="1042"/>
      <c r="AF46" s="960"/>
      <c r="AG46" s="1042"/>
    </row>
    <row r="47" spans="21:33" ht="15.75">
      <c r="U47" s="1054"/>
      <c r="V47" s="1054"/>
      <c r="W47" s="1054"/>
      <c r="X47" s="1054"/>
      <c r="Y47" s="1054"/>
      <c r="AD47" s="957"/>
      <c r="AE47" s="1042"/>
      <c r="AF47" s="960"/>
      <c r="AG47" s="1042"/>
    </row>
    <row r="48" spans="21:33" ht="15.75">
      <c r="U48" s="1054"/>
      <c r="V48" s="1054"/>
      <c r="W48" s="1054"/>
      <c r="X48" s="1054"/>
      <c r="Y48" s="1054"/>
      <c r="AD48" s="957"/>
      <c r="AE48" s="1042"/>
      <c r="AF48" s="960"/>
      <c r="AG48" s="1042"/>
    </row>
    <row r="49" spans="21:33" ht="15.75">
      <c r="U49" s="1054"/>
      <c r="V49" s="1054"/>
      <c r="W49" s="1054"/>
      <c r="X49" s="1054"/>
      <c r="Y49" s="1054"/>
      <c r="AD49" s="957"/>
      <c r="AE49" s="1042"/>
      <c r="AF49" s="960"/>
      <c r="AG49" s="1042"/>
    </row>
    <row r="50" spans="21:33" ht="15.75">
      <c r="U50" s="1054"/>
      <c r="V50" s="1054"/>
      <c r="W50" s="1054"/>
      <c r="X50" s="1054"/>
      <c r="Y50" s="1054"/>
      <c r="AD50" s="957"/>
      <c r="AE50" s="1042"/>
      <c r="AF50" s="960"/>
      <c r="AG50" s="1042"/>
    </row>
    <row r="51" spans="21:33" ht="15.75">
      <c r="U51" s="1054"/>
      <c r="V51" s="1054"/>
      <c r="W51" s="1054"/>
      <c r="X51" s="1054"/>
      <c r="Y51" s="1054"/>
      <c r="AD51" s="957"/>
      <c r="AE51" s="1042"/>
      <c r="AF51" s="960"/>
      <c r="AG51" s="1042"/>
    </row>
    <row r="52" spans="21:33" ht="15.75">
      <c r="U52" s="1054"/>
      <c r="V52" s="1054"/>
      <c r="W52" s="1054"/>
      <c r="X52" s="1054"/>
      <c r="Y52" s="1054"/>
      <c r="AD52" s="957"/>
      <c r="AE52" s="1042"/>
      <c r="AF52" s="960"/>
      <c r="AG52" s="1042"/>
    </row>
    <row r="53" spans="21:33" ht="15.75">
      <c r="U53" s="1054"/>
      <c r="V53" s="1054"/>
      <c r="W53" s="1054"/>
      <c r="X53" s="1054"/>
      <c r="Y53" s="1054"/>
      <c r="AD53" s="957"/>
      <c r="AE53" s="1042"/>
      <c r="AF53" s="960"/>
      <c r="AG53" s="1042"/>
    </row>
    <row r="54" spans="21:33" ht="15.75">
      <c r="U54" s="1054"/>
      <c r="V54" s="1054"/>
      <c r="W54" s="1054"/>
      <c r="X54" s="1054"/>
      <c r="Y54" s="1054"/>
      <c r="AD54" s="957"/>
      <c r="AE54" s="1042"/>
      <c r="AF54" s="960"/>
      <c r="AG54" s="1042"/>
    </row>
    <row r="55" spans="21:33" ht="15.75">
      <c r="U55" s="1054"/>
      <c r="V55" s="1054"/>
      <c r="W55" s="1054"/>
      <c r="X55" s="1054"/>
      <c r="Y55" s="1054"/>
      <c r="AD55" s="957"/>
      <c r="AE55" s="1042"/>
      <c r="AF55" s="960"/>
      <c r="AG55" s="1042"/>
    </row>
    <row r="56" spans="21:33" ht="15.75">
      <c r="U56" s="1054"/>
      <c r="V56" s="1054"/>
      <c r="W56" s="1054"/>
      <c r="X56" s="1054"/>
      <c r="Y56" s="1054"/>
      <c r="AD56" s="957"/>
      <c r="AE56" s="1042"/>
      <c r="AF56" s="960"/>
      <c r="AG56" s="1042"/>
    </row>
    <row r="57" spans="21:33" ht="15.75">
      <c r="U57" s="1054"/>
      <c r="V57" s="1054"/>
      <c r="W57" s="1054"/>
      <c r="X57" s="1054"/>
      <c r="Y57" s="1054"/>
      <c r="AD57" s="957"/>
      <c r="AE57" s="1042"/>
      <c r="AF57" s="960"/>
      <c r="AG57" s="1042"/>
    </row>
    <row r="58" spans="21:33" ht="15.75">
      <c r="U58" s="1054"/>
      <c r="V58" s="1054"/>
      <c r="W58" s="1054"/>
      <c r="X58" s="1054"/>
      <c r="Y58" s="1054"/>
      <c r="AD58" s="957"/>
      <c r="AE58" s="1042"/>
      <c r="AF58" s="960"/>
      <c r="AG58" s="1042"/>
    </row>
    <row r="59" spans="21:33" ht="15.75">
      <c r="U59" s="1054"/>
      <c r="V59" s="1054"/>
      <c r="W59" s="1054"/>
      <c r="X59" s="1054"/>
      <c r="Y59" s="1054"/>
      <c r="AD59" s="957"/>
      <c r="AE59" s="1042"/>
      <c r="AF59" s="960"/>
      <c r="AG59" s="1042"/>
    </row>
    <row r="60" spans="21:33" ht="15.75">
      <c r="U60" s="1054"/>
      <c r="V60" s="1054"/>
      <c r="W60" s="1054"/>
      <c r="X60" s="1054"/>
      <c r="Y60" s="1054"/>
      <c r="AD60" s="957"/>
      <c r="AE60" s="1042"/>
      <c r="AF60" s="960"/>
      <c r="AG60" s="1042"/>
    </row>
    <row r="61" spans="21:33" ht="15.75">
      <c r="U61" s="1054"/>
      <c r="V61" s="1054"/>
      <c r="W61" s="1054"/>
      <c r="X61" s="1054"/>
      <c r="Y61" s="1054"/>
      <c r="AD61" s="957"/>
      <c r="AE61" s="1042"/>
      <c r="AF61" s="960"/>
      <c r="AG61" s="1042"/>
    </row>
    <row r="62" spans="21:33" ht="15.75">
      <c r="U62" s="1054"/>
      <c r="V62" s="1054"/>
      <c r="W62" s="1054"/>
      <c r="X62" s="1054"/>
      <c r="Y62" s="1054"/>
      <c r="AD62" s="957"/>
      <c r="AE62" s="1042"/>
      <c r="AF62" s="960"/>
      <c r="AG62" s="1042"/>
    </row>
    <row r="63" spans="21:33" ht="15.75">
      <c r="U63" s="1054"/>
      <c r="V63" s="1054"/>
      <c r="W63" s="1054"/>
      <c r="X63" s="1054"/>
      <c r="Y63" s="1054"/>
      <c r="AD63" s="957"/>
      <c r="AE63" s="1042"/>
      <c r="AF63" s="960"/>
      <c r="AG63" s="1042"/>
    </row>
    <row r="64" spans="21:33" ht="15.75">
      <c r="U64" s="1054"/>
      <c r="V64" s="1054"/>
      <c r="W64" s="1054"/>
      <c r="X64" s="1054"/>
      <c r="Y64" s="1054"/>
      <c r="AD64" s="957"/>
      <c r="AE64" s="1042"/>
      <c r="AF64" s="960"/>
      <c r="AG64" s="1042"/>
    </row>
    <row r="65" spans="21:33" ht="15.75">
      <c r="U65" s="1054"/>
      <c r="V65" s="1054"/>
      <c r="W65" s="1054"/>
      <c r="X65" s="1054"/>
      <c r="Y65" s="1054"/>
      <c r="AD65" s="957"/>
      <c r="AE65" s="1042"/>
      <c r="AF65" s="960"/>
      <c r="AG65" s="1042"/>
    </row>
    <row r="66" spans="21:33" ht="15.75">
      <c r="U66" s="1054"/>
      <c r="V66" s="1054"/>
      <c r="W66" s="1054"/>
      <c r="X66" s="1054"/>
      <c r="Y66" s="1054"/>
      <c r="AD66" s="957"/>
      <c r="AE66" s="1042"/>
      <c r="AF66" s="960"/>
      <c r="AG66" s="1042"/>
    </row>
    <row r="67" spans="21:33" ht="15.75">
      <c r="U67" s="1054"/>
      <c r="V67" s="1054"/>
      <c r="W67" s="1054"/>
      <c r="X67" s="1054"/>
      <c r="Y67" s="1054"/>
      <c r="AD67" s="957"/>
      <c r="AE67" s="959"/>
      <c r="AF67" s="960"/>
      <c r="AG67" s="959"/>
    </row>
    <row r="68" spans="21:33" ht="15.75">
      <c r="U68" s="1054"/>
      <c r="V68" s="1054"/>
      <c r="W68" s="1054"/>
      <c r="X68" s="1054"/>
      <c r="Y68" s="1054"/>
      <c r="AD68" s="957"/>
      <c r="AE68" s="959"/>
      <c r="AF68" s="960"/>
      <c r="AG68" s="959"/>
    </row>
    <row r="69" spans="21:33" ht="15.75">
      <c r="U69" s="1054"/>
      <c r="V69" s="1054"/>
      <c r="W69" s="1054"/>
      <c r="X69" s="1054"/>
      <c r="Y69" s="1054"/>
      <c r="AD69" s="957"/>
      <c r="AE69" s="959"/>
      <c r="AF69" s="960"/>
      <c r="AG69" s="959"/>
    </row>
    <row r="70" spans="21:33" ht="15.75">
      <c r="U70" s="1054"/>
      <c r="V70" s="1054"/>
      <c r="W70" s="1054"/>
      <c r="X70" s="1054"/>
      <c r="Y70" s="1054"/>
      <c r="AD70" s="957"/>
      <c r="AE70" s="959"/>
      <c r="AF70" s="960"/>
      <c r="AG70" s="959"/>
    </row>
    <row r="71" spans="21:33" ht="15.75">
      <c r="U71" s="1054"/>
      <c r="V71" s="1054"/>
      <c r="W71" s="1054"/>
      <c r="X71" s="1054"/>
      <c r="Y71" s="1054"/>
      <c r="AD71" s="957"/>
      <c r="AE71" s="959"/>
      <c r="AF71" s="960"/>
      <c r="AG71" s="959"/>
    </row>
    <row r="72" spans="21:33" ht="15.75">
      <c r="U72" s="1054"/>
      <c r="V72" s="1054"/>
      <c r="W72" s="1054"/>
      <c r="X72" s="1054"/>
      <c r="Y72" s="1054"/>
      <c r="AD72" s="957"/>
      <c r="AE72" s="959"/>
      <c r="AF72" s="960"/>
      <c r="AG72" s="959"/>
    </row>
    <row r="73" spans="21:33" ht="15.75">
      <c r="U73" s="1054"/>
      <c r="V73" s="1054"/>
      <c r="W73" s="1054"/>
      <c r="X73" s="1054"/>
      <c r="Y73" s="1054"/>
      <c r="AD73" s="957"/>
      <c r="AE73" s="959"/>
      <c r="AF73" s="960"/>
      <c r="AG73" s="959"/>
    </row>
    <row r="74" spans="21:33" ht="15.75">
      <c r="U74" s="1054"/>
      <c r="V74" s="1054"/>
      <c r="W74" s="1054"/>
      <c r="X74" s="1054"/>
      <c r="Y74" s="1054"/>
      <c r="AD74" s="957"/>
      <c r="AE74" s="959"/>
      <c r="AF74" s="960"/>
      <c r="AG74" s="959"/>
    </row>
    <row r="75" spans="21:33" ht="15.75">
      <c r="U75" s="1054"/>
      <c r="V75" s="1054"/>
      <c r="W75" s="1054"/>
      <c r="X75" s="1054"/>
      <c r="Y75" s="1054"/>
      <c r="AD75" s="957"/>
      <c r="AE75" s="959"/>
      <c r="AF75" s="960"/>
      <c r="AG75" s="959"/>
    </row>
    <row r="76" spans="21:33" ht="15.75">
      <c r="U76" s="1054"/>
      <c r="V76" s="1054"/>
      <c r="W76" s="1054"/>
      <c r="X76" s="1054"/>
      <c r="Y76" s="1054"/>
      <c r="AD76" s="957"/>
      <c r="AE76" s="959"/>
      <c r="AF76" s="960"/>
      <c r="AG76" s="959"/>
    </row>
    <row r="77" spans="21:33" ht="15.75">
      <c r="U77" s="1054"/>
      <c r="V77" s="1054"/>
      <c r="W77" s="1054"/>
      <c r="X77" s="1054"/>
      <c r="Y77" s="1054"/>
      <c r="AD77" s="957"/>
      <c r="AE77" s="959"/>
      <c r="AF77" s="960"/>
      <c r="AG77" s="959"/>
    </row>
    <row r="78" spans="21:33" ht="15.75">
      <c r="U78" s="1054"/>
      <c r="V78" s="1054"/>
      <c r="W78" s="1054"/>
      <c r="X78" s="1054"/>
      <c r="Y78" s="1054"/>
      <c r="AD78" s="957"/>
      <c r="AE78" s="959"/>
      <c r="AF78" s="960"/>
      <c r="AG78" s="959"/>
    </row>
    <row r="79" spans="21:33" ht="15.75">
      <c r="U79" s="1054"/>
      <c r="V79" s="1054"/>
      <c r="W79" s="1054"/>
      <c r="X79" s="1054"/>
      <c r="Y79" s="1054"/>
      <c r="AD79" s="957"/>
      <c r="AE79" s="959"/>
      <c r="AF79" s="960"/>
      <c r="AG79" s="959"/>
    </row>
    <row r="80" spans="21:33" ht="15.75">
      <c r="U80" s="1054"/>
      <c r="V80" s="1054"/>
      <c r="W80" s="1054"/>
      <c r="X80" s="1054"/>
      <c r="Y80" s="1054"/>
      <c r="AD80" s="957"/>
      <c r="AE80" s="959"/>
      <c r="AF80" s="960"/>
      <c r="AG80" s="959"/>
    </row>
    <row r="81" spans="21:33" ht="15.75">
      <c r="U81" s="1054"/>
      <c r="V81" s="1054"/>
      <c r="W81" s="1054"/>
      <c r="X81" s="1054"/>
      <c r="Y81" s="1054"/>
      <c r="AD81" s="957"/>
      <c r="AE81" s="959"/>
      <c r="AF81" s="960"/>
      <c r="AG81" s="959"/>
    </row>
    <row r="82" spans="21:33" ht="15.75">
      <c r="U82" s="1054"/>
      <c r="V82" s="1054"/>
      <c r="W82" s="1054"/>
      <c r="X82" s="1054"/>
      <c r="Y82" s="1054"/>
      <c r="AD82" s="957"/>
      <c r="AE82" s="959"/>
      <c r="AF82" s="960"/>
      <c r="AG82" s="959"/>
    </row>
    <row r="83" spans="21:33" ht="15.75">
      <c r="U83" s="1054"/>
      <c r="V83" s="1054"/>
      <c r="W83" s="1054"/>
      <c r="X83" s="1054"/>
      <c r="Y83" s="1054"/>
      <c r="AD83" s="957"/>
      <c r="AE83" s="959"/>
      <c r="AF83" s="960"/>
      <c r="AG83" s="959"/>
    </row>
    <row r="84" spans="21:33" ht="15.75">
      <c r="U84" s="1054"/>
      <c r="V84" s="1054"/>
      <c r="W84" s="1054"/>
      <c r="X84" s="1054"/>
      <c r="Y84" s="1054"/>
      <c r="AD84" s="957"/>
      <c r="AE84" s="959"/>
      <c r="AF84" s="960"/>
      <c r="AG84" s="959"/>
    </row>
    <row r="85" spans="21:33" ht="15.75">
      <c r="U85" s="1054"/>
      <c r="V85" s="1054"/>
      <c r="W85" s="1054"/>
      <c r="X85" s="1054"/>
      <c r="Y85" s="1054"/>
      <c r="AD85" s="957"/>
      <c r="AE85" s="959"/>
      <c r="AF85" s="960"/>
      <c r="AG85" s="959"/>
    </row>
    <row r="86" spans="21:33" ht="15.75">
      <c r="U86" s="1054"/>
      <c r="V86" s="1054"/>
      <c r="W86" s="1054"/>
      <c r="X86" s="1054"/>
      <c r="Y86" s="1054"/>
      <c r="AD86" s="957"/>
      <c r="AE86" s="959"/>
      <c r="AF86" s="960"/>
      <c r="AG86" s="959"/>
    </row>
    <row r="87" spans="21:25" ht="15.75">
      <c r="U87" s="1054"/>
      <c r="V87" s="1054"/>
      <c r="W87" s="1054"/>
      <c r="X87" s="1054"/>
      <c r="Y87" s="1054"/>
    </row>
    <row r="88" spans="21:25" ht="15.75">
      <c r="U88" s="1054"/>
      <c r="V88" s="1054"/>
      <c r="W88" s="1054"/>
      <c r="X88" s="1054"/>
      <c r="Y88" s="1054"/>
    </row>
    <row r="89" spans="21:25" ht="15.75">
      <c r="U89" s="1054"/>
      <c r="V89" s="1054"/>
      <c r="W89" s="1054"/>
      <c r="X89" s="1054"/>
      <c r="Y89" s="1054"/>
    </row>
    <row r="90" spans="21:25" ht="15.75">
      <c r="U90" s="1054"/>
      <c r="V90" s="1054"/>
      <c r="W90" s="1054"/>
      <c r="X90" s="1054"/>
      <c r="Y90" s="1054"/>
    </row>
    <row r="91" spans="21:25" ht="15.75">
      <c r="U91" s="1054"/>
      <c r="V91" s="1054"/>
      <c r="W91" s="1054"/>
      <c r="X91" s="1054"/>
      <c r="Y91" s="1054"/>
    </row>
    <row r="92" spans="21:25" ht="15.75">
      <c r="U92" s="1054"/>
      <c r="V92" s="1054"/>
      <c r="W92" s="1054"/>
      <c r="X92" s="1054"/>
      <c r="Y92" s="1054"/>
    </row>
    <row r="93" spans="21:25" ht="15.75">
      <c r="U93" s="1054"/>
      <c r="V93" s="1054"/>
      <c r="W93" s="1054"/>
      <c r="X93" s="1054"/>
      <c r="Y93" s="1054"/>
    </row>
    <row r="94" spans="21:25" ht="15.75">
      <c r="U94" s="1054"/>
      <c r="V94" s="1054"/>
      <c r="W94" s="1054"/>
      <c r="X94" s="1054"/>
      <c r="Y94" s="1054"/>
    </row>
    <row r="95" spans="21:25" ht="15.75">
      <c r="U95" s="1054"/>
      <c r="V95" s="1054"/>
      <c r="W95" s="1054"/>
      <c r="X95" s="1054"/>
      <c r="Y95" s="1054"/>
    </row>
    <row r="96" spans="21:25" ht="15.75">
      <c r="U96" s="1054"/>
      <c r="V96" s="1054"/>
      <c r="W96" s="1054"/>
      <c r="X96" s="1054"/>
      <c r="Y96" s="1054"/>
    </row>
    <row r="97" spans="21:25" ht="15.75">
      <c r="U97" s="1054"/>
      <c r="V97" s="1054"/>
      <c r="W97" s="1054"/>
      <c r="X97" s="1054"/>
      <c r="Y97" s="1054"/>
    </row>
  </sheetData>
  <sheetProtection/>
  <mergeCells count="20">
    <mergeCell ref="X7:Y7"/>
    <mergeCell ref="AF7:AG7"/>
    <mergeCell ref="N8:O8"/>
    <mergeCell ref="P8:Q8"/>
    <mergeCell ref="R8:S8"/>
    <mergeCell ref="T8:U8"/>
    <mergeCell ref="V8:W8"/>
    <mergeCell ref="X8:Y8"/>
    <mergeCell ref="Z8:AA8"/>
    <mergeCell ref="AF8:AG8"/>
    <mergeCell ref="A3:Q3"/>
    <mergeCell ref="R3:AH3"/>
    <mergeCell ref="B6:C8"/>
    <mergeCell ref="D6:K6"/>
    <mergeCell ref="L6:M6"/>
    <mergeCell ref="N7:O7"/>
    <mergeCell ref="P7:Q7"/>
    <mergeCell ref="R7:S7"/>
    <mergeCell ref="T7:U7"/>
    <mergeCell ref="V7:W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8.88671875" defaultRowHeight="13.5"/>
  <cols>
    <col min="1" max="1" width="12.5546875" style="62" customWidth="1"/>
    <col min="2" max="4" width="18.3359375" style="62" customWidth="1"/>
    <col min="5" max="5" width="18.10546875" style="62" customWidth="1"/>
    <col min="6" max="7" width="17.99609375" style="62" customWidth="1"/>
    <col min="8" max="8" width="13.5546875" style="62" customWidth="1"/>
    <col min="9" max="16384" width="8.88671875" style="62" customWidth="1"/>
  </cols>
  <sheetData>
    <row r="1" spans="1:8" ht="11.25" customHeight="1">
      <c r="A1" s="1059" t="s">
        <v>1089</v>
      </c>
      <c r="B1" s="1060"/>
      <c r="C1" s="1061"/>
      <c r="D1" s="1060"/>
      <c r="E1" s="1061"/>
      <c r="F1" s="1061"/>
      <c r="G1" s="1061"/>
      <c r="H1" s="1062" t="s">
        <v>741</v>
      </c>
    </row>
    <row r="2" spans="1:8" ht="12" customHeight="1">
      <c r="A2" s="1063"/>
      <c r="B2" s="1064"/>
      <c r="C2" s="1065"/>
      <c r="D2" s="1064"/>
      <c r="E2" s="1065"/>
      <c r="F2" s="1065"/>
      <c r="G2" s="1065"/>
      <c r="H2" s="1066"/>
    </row>
    <row r="3" spans="1:8" ht="21.75" customHeight="1">
      <c r="A3" s="1766" t="s">
        <v>1187</v>
      </c>
      <c r="B3" s="1766"/>
      <c r="C3" s="1766"/>
      <c r="D3" s="1766"/>
      <c r="E3" s="1767" t="s">
        <v>1188</v>
      </c>
      <c r="F3" s="1767"/>
      <c r="G3" s="1767"/>
      <c r="H3" s="1767"/>
    </row>
    <row r="4" spans="1:8" ht="12.75" customHeight="1">
      <c r="A4" s="1067"/>
      <c r="B4" s="1067"/>
      <c r="C4" s="1068"/>
      <c r="D4" s="1067"/>
      <c r="E4" s="1068"/>
      <c r="F4" s="1068"/>
      <c r="G4" s="1068"/>
      <c r="H4" s="1067"/>
    </row>
    <row r="5" spans="1:8" ht="12.75" customHeight="1" thickBot="1">
      <c r="A5" s="1069" t="s">
        <v>1043</v>
      </c>
      <c r="B5" s="1070"/>
      <c r="C5" s="1070"/>
      <c r="D5" s="1071"/>
      <c r="E5" s="1070"/>
      <c r="F5" s="1070"/>
      <c r="G5" s="1070"/>
      <c r="H5" s="1071" t="s">
        <v>1044</v>
      </c>
    </row>
    <row r="6" spans="1:8" ht="14.25" thickTop="1">
      <c r="A6" s="1768" t="s">
        <v>464</v>
      </c>
      <c r="B6" s="1530"/>
      <c r="C6" s="1072"/>
      <c r="D6" s="1770"/>
      <c r="E6" s="1771"/>
      <c r="F6" s="1771"/>
      <c r="G6" s="1772"/>
      <c r="H6" s="1773" t="s">
        <v>247</v>
      </c>
    </row>
    <row r="7" spans="1:8" ht="13.5">
      <c r="A7" s="1769"/>
      <c r="B7" s="1531" t="s">
        <v>1045</v>
      </c>
      <c r="C7" s="1073" t="s">
        <v>1046</v>
      </c>
      <c r="D7" s="1073" t="s">
        <v>1047</v>
      </c>
      <c r="E7" s="1074" t="s">
        <v>1048</v>
      </c>
      <c r="F7" s="1074" t="s">
        <v>1049</v>
      </c>
      <c r="G7" s="1074" t="s">
        <v>1050</v>
      </c>
      <c r="H7" s="1770"/>
    </row>
    <row r="8" spans="1:8" ht="13.5">
      <c r="A8" s="1769" t="s">
        <v>406</v>
      </c>
      <c r="B8" s="1075"/>
      <c r="C8" s="1075"/>
      <c r="D8" s="1075" t="s">
        <v>407</v>
      </c>
      <c r="E8" s="1075" t="s">
        <v>408</v>
      </c>
      <c r="F8" s="1532" t="s">
        <v>465</v>
      </c>
      <c r="G8" s="1075"/>
      <c r="H8" s="1770" t="s">
        <v>1189</v>
      </c>
    </row>
    <row r="9" spans="1:8" ht="13.5">
      <c r="A9" s="1774"/>
      <c r="B9" s="1076" t="s">
        <v>89</v>
      </c>
      <c r="C9" s="1076" t="s">
        <v>206</v>
      </c>
      <c r="D9" s="1077" t="s">
        <v>100</v>
      </c>
      <c r="E9" s="1076" t="s">
        <v>441</v>
      </c>
      <c r="F9" s="1076" t="s">
        <v>466</v>
      </c>
      <c r="G9" s="1078" t="s">
        <v>101</v>
      </c>
      <c r="H9" s="1775"/>
    </row>
    <row r="10" spans="1:8" ht="54" customHeight="1" hidden="1">
      <c r="A10" s="1079">
        <v>2009</v>
      </c>
      <c r="B10" s="1080">
        <v>536</v>
      </c>
      <c r="C10" s="1081">
        <v>3036.95</v>
      </c>
      <c r="D10" s="1081">
        <v>773.4</v>
      </c>
      <c r="E10" s="1081">
        <v>2252.24</v>
      </c>
      <c r="F10" s="1081">
        <v>591.14</v>
      </c>
      <c r="G10" s="1082">
        <v>62.3</v>
      </c>
      <c r="H10" s="1079">
        <v>2009</v>
      </c>
    </row>
    <row r="11" spans="1:8" ht="62.25" customHeight="1">
      <c r="A11" s="1079">
        <v>2010</v>
      </c>
      <c r="B11" s="1083">
        <v>536</v>
      </c>
      <c r="C11" s="1084">
        <v>3046.69</v>
      </c>
      <c r="D11" s="1084">
        <v>913.69</v>
      </c>
      <c r="E11" s="1084">
        <v>2273.54</v>
      </c>
      <c r="F11" s="1084">
        <v>624.94</v>
      </c>
      <c r="G11" s="1085">
        <v>59.63</v>
      </c>
      <c r="H11" s="1079">
        <v>2010</v>
      </c>
    </row>
    <row r="12" spans="1:8" ht="62.25" customHeight="1">
      <c r="A12" s="1079">
        <v>2011</v>
      </c>
      <c r="B12" s="1083">
        <v>500</v>
      </c>
      <c r="C12" s="1084">
        <v>2822.85</v>
      </c>
      <c r="D12" s="1084">
        <v>959.09</v>
      </c>
      <c r="E12" s="1084">
        <v>1718.13</v>
      </c>
      <c r="F12" s="1084">
        <v>753.72</v>
      </c>
      <c r="G12" s="1085">
        <v>50.07</v>
      </c>
      <c r="H12" s="1079">
        <v>2011</v>
      </c>
    </row>
    <row r="13" spans="1:8" ht="62.25" customHeight="1">
      <c r="A13" s="1079">
        <v>2012</v>
      </c>
      <c r="B13" s="1083">
        <v>500</v>
      </c>
      <c r="C13" s="1084">
        <v>2822.2</v>
      </c>
      <c r="D13" s="1084">
        <v>1070.33</v>
      </c>
      <c r="E13" s="1084">
        <v>1583.04</v>
      </c>
      <c r="F13" s="1084">
        <v>820.34</v>
      </c>
      <c r="G13" s="1085">
        <v>45.57</v>
      </c>
      <c r="H13" s="1079">
        <v>2012</v>
      </c>
    </row>
    <row r="14" spans="1:9" ht="62.25" customHeight="1">
      <c r="A14" s="1079">
        <v>2013</v>
      </c>
      <c r="B14" s="1083">
        <v>500</v>
      </c>
      <c r="C14" s="1086">
        <v>2790.12</v>
      </c>
      <c r="D14" s="1084">
        <v>1083.09</v>
      </c>
      <c r="E14" s="1086">
        <v>1601.81</v>
      </c>
      <c r="F14" s="1086">
        <v>828.44</v>
      </c>
      <c r="G14" s="1085">
        <v>45.59</v>
      </c>
      <c r="H14" s="1079">
        <v>2013</v>
      </c>
      <c r="I14" s="1087"/>
    </row>
    <row r="15" spans="1:8" s="154" customFormat="1" ht="62.25" customHeight="1">
      <c r="A15" s="1088" t="s">
        <v>1190</v>
      </c>
      <c r="B15" s="1089">
        <v>500</v>
      </c>
      <c r="C15" s="1090">
        <v>2773.41</v>
      </c>
      <c r="D15" s="1091">
        <v>1106.8</v>
      </c>
      <c r="E15" s="1090">
        <v>1684.36</v>
      </c>
      <c r="F15" s="1090">
        <v>834.01</v>
      </c>
      <c r="G15" s="1092">
        <v>46.46</v>
      </c>
      <c r="H15" s="1088" t="s">
        <v>511</v>
      </c>
    </row>
    <row r="16" spans="1:8" ht="62.25" customHeight="1">
      <c r="A16" s="1529" t="s">
        <v>1051</v>
      </c>
      <c r="B16" s="1083">
        <v>8</v>
      </c>
      <c r="C16" s="1086">
        <v>232.19</v>
      </c>
      <c r="D16" s="1084">
        <v>222.55</v>
      </c>
      <c r="E16" s="1086">
        <v>213.11</v>
      </c>
      <c r="F16" s="1086">
        <v>9.44</v>
      </c>
      <c r="G16" s="1085">
        <f>E16/D16*100</f>
        <v>95.75825657155696</v>
      </c>
      <c r="H16" s="1093" t="s">
        <v>1191</v>
      </c>
    </row>
    <row r="17" spans="1:8" ht="62.25" customHeight="1">
      <c r="A17" s="1529" t="s">
        <v>1052</v>
      </c>
      <c r="B17" s="1083">
        <v>492</v>
      </c>
      <c r="C17" s="1086">
        <v>2541.22</v>
      </c>
      <c r="D17" s="1084">
        <v>2295.82</v>
      </c>
      <c r="E17" s="1086">
        <v>1471.25</v>
      </c>
      <c r="F17" s="1086">
        <v>824.57</v>
      </c>
      <c r="G17" s="1085">
        <f>E17/D17*100</f>
        <v>64.08385674835134</v>
      </c>
      <c r="H17" s="1093" t="s">
        <v>1192</v>
      </c>
    </row>
    <row r="18" spans="1:8" ht="62.25" customHeight="1">
      <c r="A18" s="1529" t="s">
        <v>1053</v>
      </c>
      <c r="B18" s="1094" t="s">
        <v>512</v>
      </c>
      <c r="C18" s="1095" t="s">
        <v>512</v>
      </c>
      <c r="D18" s="1095" t="s">
        <v>512</v>
      </c>
      <c r="E18" s="1095" t="s">
        <v>512</v>
      </c>
      <c r="F18" s="1095" t="s">
        <v>512</v>
      </c>
      <c r="G18" s="1085"/>
      <c r="H18" s="1093" t="s">
        <v>1193</v>
      </c>
    </row>
    <row r="19" spans="1:8" ht="3.75" customHeight="1" thickBot="1">
      <c r="A19" s="1070"/>
      <c r="B19" s="1096"/>
      <c r="C19" s="1071"/>
      <c r="D19" s="1071"/>
      <c r="E19" s="1071"/>
      <c r="F19" s="1097"/>
      <c r="G19" s="1098"/>
      <c r="H19" s="1070"/>
    </row>
    <row r="20" spans="1:8" ht="9.75" customHeight="1" thickTop="1">
      <c r="A20" s="1065"/>
      <c r="B20" s="1099"/>
      <c r="C20" s="1099"/>
      <c r="D20" s="1099"/>
      <c r="E20" s="1099"/>
      <c r="F20" s="1100"/>
      <c r="G20" s="1099"/>
      <c r="H20" s="1065"/>
    </row>
    <row r="21" spans="1:8" ht="12" customHeight="1">
      <c r="A21" s="1101" t="s">
        <v>1194</v>
      </c>
      <c r="B21" s="1102"/>
      <c r="C21" s="1100"/>
      <c r="D21" s="1100"/>
      <c r="E21" s="1103" t="s">
        <v>1195</v>
      </c>
      <c r="F21" s="1100"/>
      <c r="G21" s="1099"/>
      <c r="H21" s="1104"/>
    </row>
    <row r="22" spans="1:8" ht="12" customHeight="1">
      <c r="A22" s="1101" t="s">
        <v>1196</v>
      </c>
      <c r="B22" s="1105"/>
      <c r="C22" s="1099"/>
      <c r="D22" s="1099"/>
      <c r="E22" s="1100"/>
      <c r="F22" s="1100"/>
      <c r="G22" s="1099"/>
      <c r="H22" s="1064"/>
    </row>
    <row r="23" spans="1:3" ht="12" customHeight="1">
      <c r="A23" s="1106"/>
      <c r="B23" s="1107"/>
      <c r="C23" s="1107"/>
    </row>
  </sheetData>
  <sheetProtection/>
  <mergeCells count="7">
    <mergeCell ref="A3:D3"/>
    <mergeCell ref="E3:H3"/>
    <mergeCell ref="A6:A7"/>
    <mergeCell ref="D6:G6"/>
    <mergeCell ref="H6:H7"/>
    <mergeCell ref="A8:A9"/>
    <mergeCell ref="H8:H9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Normal="115" zoomScaleSheetLayoutView="100" zoomScalePageLayoutView="0" workbookViewId="0" topLeftCell="A1">
      <selection activeCell="E4" sqref="E4"/>
    </sheetView>
  </sheetViews>
  <sheetFormatPr defaultColWidth="8.88671875" defaultRowHeight="13.5"/>
  <cols>
    <col min="1" max="1" width="12.3359375" style="62" customWidth="1"/>
    <col min="2" max="4" width="18.4453125" style="62" customWidth="1"/>
    <col min="5" max="5" width="17.77734375" style="62" customWidth="1"/>
    <col min="6" max="7" width="17.6640625" style="62" customWidth="1"/>
    <col min="8" max="8" width="14.5546875" style="62" customWidth="1"/>
    <col min="9" max="16384" width="8.88671875" style="62" customWidth="1"/>
  </cols>
  <sheetData>
    <row r="1" spans="1:8" ht="11.25" customHeight="1">
      <c r="A1" s="1108" t="s">
        <v>1090</v>
      </c>
      <c r="B1" s="1109"/>
      <c r="C1" s="1109"/>
      <c r="D1" s="1109"/>
      <c r="E1" s="1109"/>
      <c r="F1" s="1110"/>
      <c r="G1" s="1110"/>
      <c r="H1" s="1111" t="s">
        <v>1091</v>
      </c>
    </row>
    <row r="2" spans="1:8" ht="12" customHeight="1">
      <c r="A2" s="1112"/>
      <c r="B2" s="1113"/>
      <c r="C2" s="1113"/>
      <c r="D2" s="1113"/>
      <c r="E2" s="1113"/>
      <c r="F2" s="1114"/>
      <c r="G2" s="1114"/>
      <c r="H2" s="1115"/>
    </row>
    <row r="3" spans="1:8" ht="21.75" customHeight="1">
      <c r="A3" s="1747" t="s">
        <v>534</v>
      </c>
      <c r="B3" s="1747"/>
      <c r="C3" s="1747"/>
      <c r="D3" s="1747"/>
      <c r="E3" s="1776" t="s">
        <v>1186</v>
      </c>
      <c r="F3" s="1776"/>
      <c r="G3" s="1776"/>
      <c r="H3" s="1776"/>
    </row>
    <row r="4" spans="1:8" ht="12.75" customHeight="1">
      <c r="A4" s="1116"/>
      <c r="B4" s="1116"/>
      <c r="C4" s="1116"/>
      <c r="D4" s="1116"/>
      <c r="E4" s="1116"/>
      <c r="F4" s="1117"/>
      <c r="G4" s="1117"/>
      <c r="H4" s="1116"/>
    </row>
    <row r="5" spans="1:8" ht="12.75" customHeight="1" thickBot="1">
      <c r="A5" s="1118" t="s">
        <v>1054</v>
      </c>
      <c r="B5" s="1119"/>
      <c r="C5" s="1119"/>
      <c r="D5" s="1119"/>
      <c r="E5" s="1119"/>
      <c r="F5" s="1119"/>
      <c r="G5" s="1119"/>
      <c r="H5" s="1120" t="s">
        <v>1055</v>
      </c>
    </row>
    <row r="6" spans="1:8" ht="14.25" thickTop="1">
      <c r="A6" s="1777" t="s">
        <v>92</v>
      </c>
      <c r="B6" s="1121" t="s">
        <v>501</v>
      </c>
      <c r="C6" s="1121" t="s">
        <v>503</v>
      </c>
      <c r="D6" s="1122" t="s">
        <v>611</v>
      </c>
      <c r="E6" s="1778" t="s">
        <v>611</v>
      </c>
      <c r="F6" s="1778"/>
      <c r="G6" s="1779"/>
      <c r="H6" s="1780" t="s">
        <v>167</v>
      </c>
    </row>
    <row r="7" spans="1:8" ht="13.5" customHeight="1">
      <c r="A7" s="1571"/>
      <c r="B7" s="1123"/>
      <c r="C7" s="1123"/>
      <c r="D7" s="1123"/>
      <c r="E7" s="1124" t="s">
        <v>504</v>
      </c>
      <c r="F7" s="1124" t="s">
        <v>505</v>
      </c>
      <c r="G7" s="1124" t="s">
        <v>506</v>
      </c>
      <c r="H7" s="1781"/>
    </row>
    <row r="8" spans="1:8" ht="25.5" customHeight="1">
      <c r="A8" s="1572"/>
      <c r="B8" s="1125" t="s">
        <v>532</v>
      </c>
      <c r="C8" s="1126" t="s">
        <v>502</v>
      </c>
      <c r="D8" s="1125" t="s">
        <v>533</v>
      </c>
      <c r="E8" s="1127" t="s">
        <v>507</v>
      </c>
      <c r="F8" s="1128" t="s">
        <v>587</v>
      </c>
      <c r="G8" s="1128" t="s">
        <v>586</v>
      </c>
      <c r="H8" s="1782"/>
    </row>
    <row r="9" spans="1:8" ht="26.25" customHeight="1">
      <c r="A9" s="1129">
        <v>2013</v>
      </c>
      <c r="B9" s="1130">
        <v>500</v>
      </c>
      <c r="C9" s="1131">
        <v>2790.12</v>
      </c>
      <c r="D9" s="1081">
        <v>1083.09</v>
      </c>
      <c r="E9" s="1131">
        <v>1601.81</v>
      </c>
      <c r="F9" s="1130">
        <v>828.44</v>
      </c>
      <c r="G9" s="1132">
        <v>45.59</v>
      </c>
      <c r="H9" s="1133">
        <v>2013</v>
      </c>
    </row>
    <row r="10" spans="1:9" s="154" customFormat="1" ht="26.25" customHeight="1">
      <c r="A10" s="1134" t="s">
        <v>1056</v>
      </c>
      <c r="B10" s="1135">
        <v>500</v>
      </c>
      <c r="C10" s="1136">
        <v>2773.41</v>
      </c>
      <c r="D10" s="1091">
        <v>1106.8</v>
      </c>
      <c r="E10" s="1136">
        <v>1684.36</v>
      </c>
      <c r="F10" s="1135">
        <v>834.01</v>
      </c>
      <c r="G10" s="1137">
        <v>46.46</v>
      </c>
      <c r="H10" s="1138">
        <v>2014</v>
      </c>
      <c r="I10" s="1139"/>
    </row>
    <row r="11" spans="1:9" ht="26.25" customHeight="1">
      <c r="A11" s="1140" t="s">
        <v>730</v>
      </c>
      <c r="B11" s="1130">
        <v>8</v>
      </c>
      <c r="C11" s="1131">
        <v>232.19</v>
      </c>
      <c r="D11" s="1084">
        <v>222.55</v>
      </c>
      <c r="E11" s="1141">
        <v>213.11</v>
      </c>
      <c r="F11" s="1130">
        <v>9.44</v>
      </c>
      <c r="G11" s="1132">
        <v>95.75825657155696</v>
      </c>
      <c r="H11" s="1133" t="s">
        <v>726</v>
      </c>
      <c r="I11" s="1142"/>
    </row>
    <row r="12" spans="1:9" ht="26.25" customHeight="1">
      <c r="A12" s="1140" t="s">
        <v>731</v>
      </c>
      <c r="B12" s="1143">
        <v>492</v>
      </c>
      <c r="C12" s="1144">
        <v>2541.22</v>
      </c>
      <c r="D12" s="1084">
        <v>2295.82</v>
      </c>
      <c r="E12" s="1144">
        <v>1471.25</v>
      </c>
      <c r="F12" s="1145">
        <v>824.57</v>
      </c>
      <c r="G12" s="1132">
        <v>64.08385674835134</v>
      </c>
      <c r="H12" s="1133" t="s">
        <v>727</v>
      </c>
      <c r="I12" s="1142"/>
    </row>
    <row r="13" spans="1:9" ht="26.25" customHeight="1">
      <c r="A13" s="1146" t="s">
        <v>475</v>
      </c>
      <c r="B13" s="1042">
        <v>29</v>
      </c>
      <c r="C13" s="1042">
        <v>207.98</v>
      </c>
      <c r="D13" s="1084">
        <v>138.87</v>
      </c>
      <c r="E13" s="1147">
        <v>68.83</v>
      </c>
      <c r="F13" s="1147">
        <v>70.04</v>
      </c>
      <c r="G13" s="1132">
        <v>49.56434075034205</v>
      </c>
      <c r="H13" s="1148" t="s">
        <v>70</v>
      </c>
      <c r="I13" s="1142"/>
    </row>
    <row r="14" spans="1:9" ht="26.25" customHeight="1">
      <c r="A14" s="1146" t="s">
        <v>55</v>
      </c>
      <c r="B14" s="1149">
        <v>77</v>
      </c>
      <c r="C14" s="1149">
        <v>372.29</v>
      </c>
      <c r="D14" s="1084">
        <v>299.92</v>
      </c>
      <c r="E14" s="1150">
        <v>229.44</v>
      </c>
      <c r="F14" s="1150">
        <v>70.48</v>
      </c>
      <c r="G14" s="1132">
        <v>76.50040010669511</v>
      </c>
      <c r="H14" s="1148" t="s">
        <v>71</v>
      </c>
      <c r="I14" s="1142"/>
    </row>
    <row r="15" spans="1:9" ht="26.25" customHeight="1">
      <c r="A15" s="1146" t="s">
        <v>476</v>
      </c>
      <c r="B15" s="1149">
        <v>31</v>
      </c>
      <c r="C15" s="1149">
        <v>130.92</v>
      </c>
      <c r="D15" s="1084">
        <v>126.45</v>
      </c>
      <c r="E15" s="1150">
        <v>93.54</v>
      </c>
      <c r="F15" s="1150">
        <v>32.91</v>
      </c>
      <c r="G15" s="1132">
        <v>73.97390272835112</v>
      </c>
      <c r="H15" s="1148" t="s">
        <v>72</v>
      </c>
      <c r="I15" s="1142"/>
    </row>
    <row r="16" spans="1:9" ht="26.25" customHeight="1">
      <c r="A16" s="1146" t="s">
        <v>477</v>
      </c>
      <c r="B16" s="1149">
        <v>38</v>
      </c>
      <c r="C16" s="1149">
        <v>189.32</v>
      </c>
      <c r="D16" s="1084">
        <v>225.43</v>
      </c>
      <c r="E16" s="1150">
        <v>107.97</v>
      </c>
      <c r="F16" s="1150">
        <v>117.46</v>
      </c>
      <c r="G16" s="1132">
        <v>47.89513374439959</v>
      </c>
      <c r="H16" s="1148" t="s">
        <v>278</v>
      </c>
      <c r="I16" s="1142"/>
    </row>
    <row r="17" spans="1:9" ht="26.25" customHeight="1">
      <c r="A17" s="1146" t="s">
        <v>478</v>
      </c>
      <c r="B17" s="1149">
        <v>44</v>
      </c>
      <c r="C17" s="1149">
        <v>181.26</v>
      </c>
      <c r="D17" s="1084">
        <v>216.1</v>
      </c>
      <c r="E17" s="1150">
        <v>148.16</v>
      </c>
      <c r="F17" s="1150">
        <v>67.94</v>
      </c>
      <c r="G17" s="1132">
        <v>68.56085145765849</v>
      </c>
      <c r="H17" s="1148" t="s">
        <v>73</v>
      </c>
      <c r="I17" s="1142"/>
    </row>
    <row r="18" spans="1:9" ht="26.25" customHeight="1">
      <c r="A18" s="1146" t="s">
        <v>484</v>
      </c>
      <c r="B18" s="1149">
        <v>27</v>
      </c>
      <c r="C18" s="1149">
        <v>132.21</v>
      </c>
      <c r="D18" s="1084">
        <v>115.99000000000001</v>
      </c>
      <c r="E18" s="1150">
        <v>52</v>
      </c>
      <c r="F18" s="1150">
        <v>63.99</v>
      </c>
      <c r="G18" s="1132">
        <v>44.83145098715406</v>
      </c>
      <c r="H18" s="1148" t="s">
        <v>74</v>
      </c>
      <c r="I18" s="1142"/>
    </row>
    <row r="19" spans="1:9" ht="26.25" customHeight="1">
      <c r="A19" s="1146" t="s">
        <v>485</v>
      </c>
      <c r="B19" s="1149">
        <v>5</v>
      </c>
      <c r="C19" s="1149">
        <v>31.32</v>
      </c>
      <c r="D19" s="1084">
        <v>27.62</v>
      </c>
      <c r="E19" s="1150">
        <v>19.51</v>
      </c>
      <c r="F19" s="1150">
        <v>8.11</v>
      </c>
      <c r="G19" s="1132">
        <v>70.63721940622737</v>
      </c>
      <c r="H19" s="1148" t="s">
        <v>47</v>
      </c>
      <c r="I19" s="1142"/>
    </row>
    <row r="20" spans="1:9" ht="26.25" customHeight="1">
      <c r="A20" s="1146" t="s">
        <v>469</v>
      </c>
      <c r="B20" s="1130">
        <v>21</v>
      </c>
      <c r="C20" s="1130">
        <v>120.97</v>
      </c>
      <c r="D20" s="1084">
        <v>122.76</v>
      </c>
      <c r="E20" s="1141">
        <v>93.93</v>
      </c>
      <c r="F20" s="1141">
        <v>28.83</v>
      </c>
      <c r="G20" s="1132">
        <v>76.51515151515152</v>
      </c>
      <c r="H20" s="1148" t="s">
        <v>468</v>
      </c>
      <c r="I20" s="1142"/>
    </row>
    <row r="21" spans="1:9" ht="26.25" customHeight="1">
      <c r="A21" s="1146" t="s">
        <v>480</v>
      </c>
      <c r="B21" s="1149">
        <v>34</v>
      </c>
      <c r="C21" s="1149">
        <v>206.18</v>
      </c>
      <c r="D21" s="1084">
        <v>176.60999999999999</v>
      </c>
      <c r="E21" s="1150">
        <v>116.35</v>
      </c>
      <c r="F21" s="1150">
        <v>60.26</v>
      </c>
      <c r="G21" s="1132">
        <v>65.87962176547194</v>
      </c>
      <c r="H21" s="1148" t="s">
        <v>75</v>
      </c>
      <c r="I21" s="1142"/>
    </row>
    <row r="22" spans="1:9" ht="26.25" customHeight="1">
      <c r="A22" s="1146" t="s">
        <v>481</v>
      </c>
      <c r="B22" s="1149">
        <v>48</v>
      </c>
      <c r="C22" s="1149">
        <v>277.05</v>
      </c>
      <c r="D22" s="1084">
        <v>228.34</v>
      </c>
      <c r="E22" s="1150">
        <v>153.52</v>
      </c>
      <c r="F22" s="1150">
        <v>74.82</v>
      </c>
      <c r="G22" s="1132">
        <v>67.2330734869055</v>
      </c>
      <c r="H22" s="1148" t="s">
        <v>76</v>
      </c>
      <c r="I22" s="1142"/>
    </row>
    <row r="23" spans="1:9" ht="26.25" customHeight="1">
      <c r="A23" s="1146" t="s">
        <v>57</v>
      </c>
      <c r="B23" s="1149">
        <v>19</v>
      </c>
      <c r="C23" s="1149">
        <v>120.31</v>
      </c>
      <c r="D23" s="1084">
        <v>113.69</v>
      </c>
      <c r="E23" s="1150">
        <v>46.01</v>
      </c>
      <c r="F23" s="1150">
        <v>67.68</v>
      </c>
      <c r="G23" s="1132">
        <v>40.46969830240126</v>
      </c>
      <c r="H23" s="1148" t="s">
        <v>182</v>
      </c>
      <c r="I23" s="1142"/>
    </row>
    <row r="24" spans="1:9" ht="26.25" customHeight="1">
      <c r="A24" s="1146" t="s">
        <v>58</v>
      </c>
      <c r="B24" s="1149">
        <v>48</v>
      </c>
      <c r="C24" s="1149">
        <v>251.29</v>
      </c>
      <c r="D24" s="1084">
        <v>228.39999999999998</v>
      </c>
      <c r="E24" s="1150">
        <v>156.67</v>
      </c>
      <c r="F24" s="1150">
        <v>71.73</v>
      </c>
      <c r="G24" s="1132">
        <v>68.59457092819615</v>
      </c>
      <c r="H24" s="1148" t="s">
        <v>183</v>
      </c>
      <c r="I24" s="1142"/>
    </row>
    <row r="25" spans="1:9" ht="26.25" customHeight="1">
      <c r="A25" s="1146" t="s">
        <v>482</v>
      </c>
      <c r="B25" s="1149">
        <v>31</v>
      </c>
      <c r="C25" s="1149">
        <v>142.71</v>
      </c>
      <c r="D25" s="1084">
        <v>149.37</v>
      </c>
      <c r="E25" s="1150">
        <v>81.6</v>
      </c>
      <c r="F25" s="1150">
        <v>67.77</v>
      </c>
      <c r="G25" s="1132">
        <v>54.62944366338621</v>
      </c>
      <c r="H25" s="1148" t="s">
        <v>184</v>
      </c>
      <c r="I25" s="1142"/>
    </row>
    <row r="26" spans="1:9" ht="26.25" customHeight="1">
      <c r="A26" s="1146" t="s">
        <v>59</v>
      </c>
      <c r="B26" s="1149">
        <v>33</v>
      </c>
      <c r="C26" s="1151">
        <v>157</v>
      </c>
      <c r="D26" s="1084">
        <v>113.93</v>
      </c>
      <c r="E26" s="1150">
        <v>91.87</v>
      </c>
      <c r="F26" s="1150">
        <v>22.06</v>
      </c>
      <c r="G26" s="1132">
        <v>80.63723338892302</v>
      </c>
      <c r="H26" s="1148" t="s">
        <v>77</v>
      </c>
      <c r="I26" s="1142"/>
    </row>
    <row r="27" spans="1:9" ht="26.25" customHeight="1">
      <c r="A27" s="1146" t="s">
        <v>483</v>
      </c>
      <c r="B27" s="1149">
        <v>7</v>
      </c>
      <c r="C27" s="1149">
        <v>20.41</v>
      </c>
      <c r="D27" s="1084">
        <v>12.38</v>
      </c>
      <c r="E27" s="1150">
        <v>11.89</v>
      </c>
      <c r="F27" s="1150">
        <v>0.49</v>
      </c>
      <c r="G27" s="1152">
        <v>96.04200323101777</v>
      </c>
      <c r="H27" s="1148" t="s">
        <v>24</v>
      </c>
      <c r="I27" s="1153"/>
    </row>
    <row r="28" spans="1:9" ht="4.5" customHeight="1" thickBot="1">
      <c r="A28" s="1154"/>
      <c r="B28" s="1155"/>
      <c r="C28" s="1156"/>
      <c r="D28" s="1157"/>
      <c r="E28" s="1158"/>
      <c r="F28" s="1158"/>
      <c r="G28" s="1159"/>
      <c r="H28" s="1160"/>
      <c r="I28" s="1161"/>
    </row>
    <row r="29" spans="1:8" ht="9.75" customHeight="1" thickTop="1">
      <c r="A29" s="1114"/>
      <c r="B29" s="1162"/>
      <c r="C29" s="1162"/>
      <c r="D29" s="1163"/>
      <c r="E29" s="1164"/>
      <c r="F29" s="1164"/>
      <c r="G29" s="1165"/>
      <c r="H29" s="1114"/>
    </row>
    <row r="30" spans="1:8" ht="12" customHeight="1">
      <c r="A30" s="1166" t="s">
        <v>812</v>
      </c>
      <c r="B30" s="1113"/>
      <c r="C30" s="1113"/>
      <c r="D30" s="1113"/>
      <c r="E30" s="1167" t="s">
        <v>811</v>
      </c>
      <c r="F30" s="1114"/>
      <c r="G30" s="1114"/>
      <c r="H30" s="1104"/>
    </row>
    <row r="31" spans="1:3" ht="12" customHeight="1">
      <c r="A31" s="1168" t="s">
        <v>813</v>
      </c>
      <c r="B31" s="1169"/>
      <c r="C31" s="1169"/>
    </row>
  </sheetData>
  <sheetProtection/>
  <mergeCells count="5">
    <mergeCell ref="A3:D3"/>
    <mergeCell ref="E3:H3"/>
    <mergeCell ref="A6:A8"/>
    <mergeCell ref="E6:G6"/>
    <mergeCell ref="H6:H8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zoomScalePageLayoutView="0" workbookViewId="0" topLeftCell="A16">
      <selection activeCell="J45" sqref="J45"/>
    </sheetView>
  </sheetViews>
  <sheetFormatPr defaultColWidth="8.88671875" defaultRowHeight="13.5"/>
  <cols>
    <col min="1" max="1" width="13.77734375" style="62" customWidth="1"/>
    <col min="2" max="5" width="7.77734375" style="62" customWidth="1"/>
    <col min="6" max="8" width="7.5546875" style="62" customWidth="1"/>
    <col min="9" max="13" width="8.99609375" style="62" customWidth="1"/>
    <col min="14" max="14" width="8.3359375" style="62" customWidth="1"/>
    <col min="15" max="15" width="14.3359375" style="62" customWidth="1"/>
    <col min="16" max="16384" width="8.88671875" style="62" customWidth="1"/>
  </cols>
  <sheetData>
    <row r="1" spans="1:15" ht="11.25" customHeight="1">
      <c r="A1" s="110" t="s">
        <v>734</v>
      </c>
      <c r="B1" s="110"/>
      <c r="C1" s="111"/>
      <c r="D1" s="111"/>
      <c r="E1" s="111"/>
      <c r="F1" s="111"/>
      <c r="G1" s="112"/>
      <c r="H1" s="112"/>
      <c r="I1" s="112"/>
      <c r="J1" s="112"/>
      <c r="K1" s="112"/>
      <c r="L1" s="112"/>
      <c r="M1" s="112"/>
      <c r="N1" s="112"/>
      <c r="O1" s="113" t="s">
        <v>735</v>
      </c>
    </row>
    <row r="2" spans="1:15" ht="12" customHeight="1">
      <c r="A2" s="114"/>
      <c r="B2" s="114"/>
      <c r="C2" s="115"/>
      <c r="D2" s="115"/>
      <c r="E2" s="115"/>
      <c r="F2" s="115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21.75" customHeight="1">
      <c r="A3" s="1552" t="s">
        <v>818</v>
      </c>
      <c r="B3" s="1552"/>
      <c r="C3" s="1552"/>
      <c r="D3" s="1552"/>
      <c r="E3" s="1552"/>
      <c r="F3" s="1552"/>
      <c r="G3" s="1552"/>
      <c r="H3" s="1552"/>
      <c r="I3" s="1552" t="s">
        <v>1099</v>
      </c>
      <c r="J3" s="1552"/>
      <c r="K3" s="1552"/>
      <c r="L3" s="1552"/>
      <c r="M3" s="1552"/>
      <c r="N3" s="1552"/>
      <c r="O3" s="1552"/>
    </row>
    <row r="4" spans="1:15" ht="12.75" customHeight="1">
      <c r="A4" s="117"/>
      <c r="B4" s="117"/>
      <c r="C4" s="117"/>
      <c r="D4" s="117"/>
      <c r="E4" s="117"/>
      <c r="F4" s="117"/>
      <c r="G4" s="118"/>
      <c r="H4" s="118"/>
      <c r="I4" s="118"/>
      <c r="J4" s="118"/>
      <c r="K4" s="118"/>
      <c r="L4" s="118"/>
      <c r="M4" s="118"/>
      <c r="N4" s="118"/>
      <c r="O4" s="119"/>
    </row>
    <row r="5" spans="1:15" ht="12.75" customHeight="1" thickBot="1">
      <c r="A5" s="120" t="s">
        <v>843</v>
      </c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16"/>
      <c r="M5" s="116"/>
      <c r="N5" s="116"/>
      <c r="O5" s="122" t="s">
        <v>198</v>
      </c>
    </row>
    <row r="6" spans="1:15" ht="24" customHeight="1" thickTop="1">
      <c r="A6" s="123" t="s">
        <v>770</v>
      </c>
      <c r="B6" s="124" t="s">
        <v>844</v>
      </c>
      <c r="C6" s="125" t="s">
        <v>771</v>
      </c>
      <c r="D6" s="126" t="s">
        <v>772</v>
      </c>
      <c r="E6" s="126" t="s">
        <v>773</v>
      </c>
      <c r="F6" s="126" t="s">
        <v>774</v>
      </c>
      <c r="G6" s="126" t="s">
        <v>775</v>
      </c>
      <c r="H6" s="126" t="s">
        <v>776</v>
      </c>
      <c r="I6" s="126" t="s">
        <v>617</v>
      </c>
      <c r="J6" s="126" t="s">
        <v>616</v>
      </c>
      <c r="K6" s="126" t="s">
        <v>777</v>
      </c>
      <c r="L6" s="1282" t="s">
        <v>778</v>
      </c>
      <c r="M6" s="1556" t="s">
        <v>845</v>
      </c>
      <c r="N6" s="1557"/>
      <c r="O6" s="128" t="s">
        <v>247</v>
      </c>
    </row>
    <row r="7" spans="1:15" ht="15.75" customHeight="1" thickBot="1">
      <c r="A7" s="129" t="s">
        <v>513</v>
      </c>
      <c r="B7" s="130">
        <v>583548</v>
      </c>
      <c r="C7" s="131">
        <v>12415</v>
      </c>
      <c r="D7" s="130">
        <v>22391</v>
      </c>
      <c r="E7" s="130">
        <v>17749</v>
      </c>
      <c r="F7" s="130">
        <v>15013</v>
      </c>
      <c r="G7" s="130">
        <v>15640</v>
      </c>
      <c r="H7" s="131">
        <v>26652</v>
      </c>
      <c r="I7" s="130">
        <v>275698</v>
      </c>
      <c r="J7" s="130">
        <v>89771</v>
      </c>
      <c r="K7" s="130">
        <v>46945</v>
      </c>
      <c r="L7" s="130">
        <v>22058</v>
      </c>
      <c r="M7" s="1553">
        <v>39216</v>
      </c>
      <c r="N7" s="1558"/>
      <c r="O7" s="132" t="s">
        <v>513</v>
      </c>
    </row>
    <row r="8" spans="1:15" ht="24.75" customHeight="1" thickBot="1" thickTop="1">
      <c r="A8" s="133"/>
      <c r="B8" s="134"/>
      <c r="C8" s="135"/>
      <c r="D8" s="134"/>
      <c r="E8" s="134"/>
      <c r="F8" s="134"/>
      <c r="G8" s="134"/>
      <c r="H8" s="135"/>
      <c r="I8" s="134"/>
      <c r="J8" s="134"/>
      <c r="K8" s="134"/>
      <c r="L8" s="134"/>
      <c r="M8" s="134"/>
      <c r="N8" s="134"/>
      <c r="O8" s="136"/>
    </row>
    <row r="9" spans="1:15" ht="23.25" customHeight="1" thickTop="1">
      <c r="A9" s="123" t="s">
        <v>779</v>
      </c>
      <c r="B9" s="124" t="s">
        <v>844</v>
      </c>
      <c r="C9" s="137" t="s">
        <v>846</v>
      </c>
      <c r="D9" s="137" t="s">
        <v>847</v>
      </c>
      <c r="E9" s="137" t="s">
        <v>848</v>
      </c>
      <c r="F9" s="137" t="s">
        <v>849</v>
      </c>
      <c r="G9" s="137" t="s">
        <v>850</v>
      </c>
      <c r="H9" s="137" t="s">
        <v>851</v>
      </c>
      <c r="I9" s="1559" t="s">
        <v>852</v>
      </c>
      <c r="J9" s="1560"/>
      <c r="K9" s="1556" t="s">
        <v>780</v>
      </c>
      <c r="L9" s="1557"/>
      <c r="M9" s="1556" t="s">
        <v>853</v>
      </c>
      <c r="N9" s="1560"/>
      <c r="O9" s="128" t="s">
        <v>247</v>
      </c>
    </row>
    <row r="10" spans="1:15" ht="15.75" customHeight="1" thickBot="1">
      <c r="A10" s="129" t="s">
        <v>221</v>
      </c>
      <c r="B10" s="130">
        <v>656143</v>
      </c>
      <c r="C10" s="130">
        <v>9351</v>
      </c>
      <c r="D10" s="130">
        <v>23670</v>
      </c>
      <c r="E10" s="130">
        <v>18930</v>
      </c>
      <c r="F10" s="131">
        <v>22526</v>
      </c>
      <c r="G10" s="130">
        <v>26445</v>
      </c>
      <c r="H10" s="130">
        <v>24939</v>
      </c>
      <c r="I10" s="1553">
        <v>252046</v>
      </c>
      <c r="J10" s="1553"/>
      <c r="K10" s="1554">
        <v>182225</v>
      </c>
      <c r="L10" s="1554"/>
      <c r="M10" s="1554">
        <v>96011</v>
      </c>
      <c r="N10" s="1555"/>
      <c r="O10" s="132" t="s">
        <v>221</v>
      </c>
    </row>
    <row r="11" spans="1:15" ht="24.75" customHeight="1" thickBot="1" thickTop="1">
      <c r="A11" s="133"/>
      <c r="B11" s="134"/>
      <c r="C11" s="135"/>
      <c r="D11" s="134"/>
      <c r="E11" s="134"/>
      <c r="F11" s="134"/>
      <c r="G11" s="134"/>
      <c r="H11" s="135"/>
      <c r="I11" s="134"/>
      <c r="J11" s="134"/>
      <c r="K11" s="134"/>
      <c r="L11" s="134"/>
      <c r="M11" s="134"/>
      <c r="N11" s="134"/>
      <c r="O11" s="136"/>
    </row>
    <row r="12" spans="1:15" ht="14.25" customHeight="1" thickTop="1">
      <c r="A12" s="123" t="s">
        <v>781</v>
      </c>
      <c r="B12" s="137" t="s">
        <v>132</v>
      </c>
      <c r="C12" s="137" t="s">
        <v>782</v>
      </c>
      <c r="D12" s="137" t="s">
        <v>783</v>
      </c>
      <c r="E12" s="137" t="s">
        <v>784</v>
      </c>
      <c r="F12" s="137" t="s">
        <v>785</v>
      </c>
      <c r="G12" s="137" t="s">
        <v>786</v>
      </c>
      <c r="H12" s="137" t="s">
        <v>787</v>
      </c>
      <c r="I12" s="137" t="s">
        <v>788</v>
      </c>
      <c r="J12" s="137" t="s">
        <v>789</v>
      </c>
      <c r="K12" s="137" t="s">
        <v>790</v>
      </c>
      <c r="L12" s="127" t="s">
        <v>791</v>
      </c>
      <c r="M12" s="127" t="s">
        <v>792</v>
      </c>
      <c r="N12" s="127" t="s">
        <v>793</v>
      </c>
      <c r="O12" s="128" t="s">
        <v>247</v>
      </c>
    </row>
    <row r="13" spans="1:15" ht="14.25" customHeight="1">
      <c r="A13" s="138" t="s">
        <v>794</v>
      </c>
      <c r="B13" s="139"/>
      <c r="C13" s="125"/>
      <c r="D13" s="126"/>
      <c r="E13" s="126"/>
      <c r="F13" s="126"/>
      <c r="G13" s="126"/>
      <c r="H13" s="126"/>
      <c r="I13" s="140"/>
      <c r="J13" s="140"/>
      <c r="K13" s="140"/>
      <c r="L13" s="141"/>
      <c r="M13" s="141"/>
      <c r="N13" s="141"/>
      <c r="O13" s="142" t="s">
        <v>795</v>
      </c>
    </row>
    <row r="14" spans="1:15" ht="14.25" customHeight="1">
      <c r="A14" s="143" t="s">
        <v>258</v>
      </c>
      <c r="B14" s="144" t="s">
        <v>264</v>
      </c>
      <c r="C14" s="145"/>
      <c r="D14" s="146"/>
      <c r="E14" s="146"/>
      <c r="F14" s="146"/>
      <c r="G14" s="147"/>
      <c r="H14" s="145"/>
      <c r="I14" s="147"/>
      <c r="J14" s="147"/>
      <c r="K14" s="147"/>
      <c r="L14" s="148"/>
      <c r="M14" s="148"/>
      <c r="N14" s="148"/>
      <c r="O14" s="149" t="s">
        <v>223</v>
      </c>
    </row>
    <row r="15" spans="1:15" s="154" customFormat="1" ht="15" customHeight="1">
      <c r="A15" s="150" t="s">
        <v>796</v>
      </c>
      <c r="B15" s="151">
        <v>754372</v>
      </c>
      <c r="C15" s="152">
        <v>22516</v>
      </c>
      <c r="D15" s="151">
        <v>20923</v>
      </c>
      <c r="E15" s="151">
        <v>17640</v>
      </c>
      <c r="F15" s="151">
        <v>15944</v>
      </c>
      <c r="G15" s="151">
        <v>15864</v>
      </c>
      <c r="H15" s="152">
        <v>109750</v>
      </c>
      <c r="I15" s="151">
        <v>90742</v>
      </c>
      <c r="J15" s="151">
        <v>143651</v>
      </c>
      <c r="K15" s="151">
        <v>155731</v>
      </c>
      <c r="L15" s="151">
        <v>60169</v>
      </c>
      <c r="M15" s="151">
        <v>26691</v>
      </c>
      <c r="N15" s="151">
        <v>74751</v>
      </c>
      <c r="O15" s="153" t="s">
        <v>796</v>
      </c>
    </row>
    <row r="16" spans="1:15" ht="15" customHeight="1">
      <c r="A16" s="155" t="s">
        <v>277</v>
      </c>
      <c r="B16" s="156">
        <v>304281</v>
      </c>
      <c r="C16" s="157">
        <v>5176</v>
      </c>
      <c r="D16" s="157">
        <v>5095</v>
      </c>
      <c r="E16" s="157">
        <v>4651</v>
      </c>
      <c r="F16" s="157">
        <v>4584</v>
      </c>
      <c r="G16" s="157">
        <v>4346</v>
      </c>
      <c r="H16" s="157">
        <v>19304</v>
      </c>
      <c r="I16" s="157">
        <v>23602</v>
      </c>
      <c r="J16" s="157">
        <v>33638</v>
      </c>
      <c r="K16" s="157">
        <v>53431</v>
      </c>
      <c r="L16" s="157">
        <v>50091</v>
      </c>
      <c r="M16" s="157">
        <v>26190</v>
      </c>
      <c r="N16" s="157">
        <v>74173</v>
      </c>
      <c r="O16" s="158" t="s">
        <v>797</v>
      </c>
    </row>
    <row r="17" spans="1:15" ht="15" customHeight="1">
      <c r="A17" s="155" t="s">
        <v>143</v>
      </c>
      <c r="B17" s="156">
        <v>382323</v>
      </c>
      <c r="C17" s="157">
        <v>14596</v>
      </c>
      <c r="D17" s="157">
        <v>13609</v>
      </c>
      <c r="E17" s="157">
        <v>9381</v>
      </c>
      <c r="F17" s="157">
        <v>7739</v>
      </c>
      <c r="G17" s="157">
        <v>9853</v>
      </c>
      <c r="H17" s="157">
        <v>86807</v>
      </c>
      <c r="I17" s="157">
        <v>59325</v>
      </c>
      <c r="J17" s="157">
        <v>102376</v>
      </c>
      <c r="K17" s="157">
        <v>74527</v>
      </c>
      <c r="L17" s="157">
        <v>4110</v>
      </c>
      <c r="M17" s="159" t="s">
        <v>618</v>
      </c>
      <c r="N17" s="159" t="s">
        <v>618</v>
      </c>
      <c r="O17" s="158" t="s">
        <v>798</v>
      </c>
    </row>
    <row r="18" spans="1:15" ht="15" customHeight="1">
      <c r="A18" s="155" t="s">
        <v>354</v>
      </c>
      <c r="B18" s="156">
        <v>20096</v>
      </c>
      <c r="C18" s="157">
        <v>841</v>
      </c>
      <c r="D18" s="157">
        <v>518</v>
      </c>
      <c r="E18" s="157">
        <v>715</v>
      </c>
      <c r="F18" s="157">
        <v>519</v>
      </c>
      <c r="G18" s="157">
        <v>139</v>
      </c>
      <c r="H18" s="157">
        <v>968</v>
      </c>
      <c r="I18" s="157">
        <v>1531</v>
      </c>
      <c r="J18" s="157">
        <v>2931</v>
      </c>
      <c r="K18" s="157">
        <v>8345</v>
      </c>
      <c r="L18" s="157">
        <v>3537</v>
      </c>
      <c r="M18" s="159">
        <v>52</v>
      </c>
      <c r="N18" s="159" t="s">
        <v>618</v>
      </c>
      <c r="O18" s="158" t="s">
        <v>799</v>
      </c>
    </row>
    <row r="19" spans="1:15" ht="24" customHeight="1">
      <c r="A19" s="155" t="s">
        <v>355</v>
      </c>
      <c r="B19" s="156">
        <v>37071</v>
      </c>
      <c r="C19" s="157">
        <v>1667</v>
      </c>
      <c r="D19" s="157">
        <v>1458</v>
      </c>
      <c r="E19" s="157">
        <v>2691</v>
      </c>
      <c r="F19" s="157">
        <v>2910</v>
      </c>
      <c r="G19" s="157">
        <v>1305</v>
      </c>
      <c r="H19" s="157">
        <v>1732</v>
      </c>
      <c r="I19" s="157">
        <v>4663</v>
      </c>
      <c r="J19" s="157">
        <v>3126</v>
      </c>
      <c r="K19" s="157">
        <v>16327</v>
      </c>
      <c r="L19" s="157">
        <v>1181</v>
      </c>
      <c r="M19" s="159">
        <v>11</v>
      </c>
      <c r="N19" s="159" t="s">
        <v>618</v>
      </c>
      <c r="O19" s="160" t="s">
        <v>800</v>
      </c>
    </row>
    <row r="20" spans="1:15" ht="24" customHeight="1">
      <c r="A20" s="155" t="s">
        <v>515</v>
      </c>
      <c r="B20" s="156">
        <v>10601</v>
      </c>
      <c r="C20" s="157">
        <v>236</v>
      </c>
      <c r="D20" s="157">
        <v>243</v>
      </c>
      <c r="E20" s="157">
        <v>202</v>
      </c>
      <c r="F20" s="157">
        <v>192</v>
      </c>
      <c r="G20" s="157">
        <v>221</v>
      </c>
      <c r="H20" s="157">
        <v>939</v>
      </c>
      <c r="I20" s="157">
        <v>1621</v>
      </c>
      <c r="J20" s="157">
        <v>1580</v>
      </c>
      <c r="K20" s="157">
        <v>3101</v>
      </c>
      <c r="L20" s="157">
        <v>1250</v>
      </c>
      <c r="M20" s="157">
        <v>438</v>
      </c>
      <c r="N20" s="157">
        <v>578</v>
      </c>
      <c r="O20" s="160" t="s">
        <v>801</v>
      </c>
    </row>
    <row r="21" spans="1:17" ht="11.25" customHeight="1">
      <c r="A21" s="155"/>
      <c r="B21" s="156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60"/>
      <c r="Q21" s="62" t="s">
        <v>802</v>
      </c>
    </row>
    <row r="22" spans="1:17" ht="15" customHeight="1">
      <c r="A22" s="161" t="s">
        <v>475</v>
      </c>
      <c r="B22" s="162">
        <v>198554</v>
      </c>
      <c r="C22" s="162">
        <v>5716</v>
      </c>
      <c r="D22" s="163">
        <v>6316</v>
      </c>
      <c r="E22" s="163">
        <v>5936</v>
      </c>
      <c r="F22" s="163">
        <v>3483</v>
      </c>
      <c r="G22" s="163">
        <v>5013</v>
      </c>
      <c r="H22" s="163">
        <v>26476</v>
      </c>
      <c r="I22" s="163">
        <v>34332</v>
      </c>
      <c r="J22" s="163">
        <v>48385</v>
      </c>
      <c r="K22" s="163">
        <v>44307</v>
      </c>
      <c r="L22" s="163">
        <v>10278</v>
      </c>
      <c r="M22" s="163">
        <v>2636</v>
      </c>
      <c r="N22" s="163">
        <v>5676</v>
      </c>
      <c r="O22" s="164" t="s">
        <v>70</v>
      </c>
      <c r="Q22" s="62" t="s">
        <v>803</v>
      </c>
    </row>
    <row r="23" spans="1:15" ht="15" customHeight="1">
      <c r="A23" s="161" t="s">
        <v>55</v>
      </c>
      <c r="B23" s="162">
        <v>41325</v>
      </c>
      <c r="C23" s="162">
        <v>382</v>
      </c>
      <c r="D23" s="163">
        <v>391</v>
      </c>
      <c r="E23" s="163">
        <v>682</v>
      </c>
      <c r="F23" s="163">
        <v>377</v>
      </c>
      <c r="G23" s="163">
        <v>357</v>
      </c>
      <c r="H23" s="163">
        <v>4161</v>
      </c>
      <c r="I23" s="163">
        <v>4023</v>
      </c>
      <c r="J23" s="163">
        <v>8353</v>
      </c>
      <c r="K23" s="163">
        <v>10743</v>
      </c>
      <c r="L23" s="163">
        <v>4230</v>
      </c>
      <c r="M23" s="163">
        <v>2055</v>
      </c>
      <c r="N23" s="163">
        <v>5571</v>
      </c>
      <c r="O23" s="164" t="s">
        <v>71</v>
      </c>
    </row>
    <row r="24" spans="1:15" ht="15" customHeight="1">
      <c r="A24" s="161" t="s">
        <v>476</v>
      </c>
      <c r="B24" s="162">
        <v>40475</v>
      </c>
      <c r="C24" s="162">
        <v>1248</v>
      </c>
      <c r="D24" s="163">
        <v>507</v>
      </c>
      <c r="E24" s="163">
        <v>963</v>
      </c>
      <c r="F24" s="163">
        <v>430</v>
      </c>
      <c r="G24" s="163">
        <v>285</v>
      </c>
      <c r="H24" s="163">
        <v>5280</v>
      </c>
      <c r="I24" s="163">
        <v>2978</v>
      </c>
      <c r="J24" s="163">
        <v>6826</v>
      </c>
      <c r="K24" s="163">
        <v>9961</v>
      </c>
      <c r="L24" s="163">
        <v>4209</v>
      </c>
      <c r="M24" s="163">
        <v>2243</v>
      </c>
      <c r="N24" s="163">
        <v>5545</v>
      </c>
      <c r="O24" s="164" t="s">
        <v>72</v>
      </c>
    </row>
    <row r="25" spans="1:15" ht="15" customHeight="1">
      <c r="A25" s="161" t="s">
        <v>477</v>
      </c>
      <c r="B25" s="162">
        <v>107098</v>
      </c>
      <c r="C25" s="162">
        <v>4193</v>
      </c>
      <c r="D25" s="163">
        <v>4660</v>
      </c>
      <c r="E25" s="163">
        <v>1769</v>
      </c>
      <c r="F25" s="163">
        <v>3060</v>
      </c>
      <c r="G25" s="163">
        <v>3366</v>
      </c>
      <c r="H25" s="163">
        <v>28831</v>
      </c>
      <c r="I25" s="163">
        <v>10149</v>
      </c>
      <c r="J25" s="163">
        <v>23466</v>
      </c>
      <c r="K25" s="163">
        <v>15653</v>
      </c>
      <c r="L25" s="163">
        <v>4898</v>
      </c>
      <c r="M25" s="163">
        <v>1612</v>
      </c>
      <c r="N25" s="163">
        <v>5441</v>
      </c>
      <c r="O25" s="164" t="s">
        <v>278</v>
      </c>
    </row>
    <row r="26" spans="1:15" ht="15" customHeight="1">
      <c r="A26" s="161" t="s">
        <v>478</v>
      </c>
      <c r="B26" s="162">
        <v>61894</v>
      </c>
      <c r="C26" s="162">
        <v>2240</v>
      </c>
      <c r="D26" s="163">
        <v>732</v>
      </c>
      <c r="E26" s="163">
        <v>2034</v>
      </c>
      <c r="F26" s="163">
        <v>1991</v>
      </c>
      <c r="G26" s="163">
        <v>1358</v>
      </c>
      <c r="H26" s="163">
        <v>10611</v>
      </c>
      <c r="I26" s="163">
        <v>6820</v>
      </c>
      <c r="J26" s="163">
        <v>9521</v>
      </c>
      <c r="K26" s="163">
        <v>14789</v>
      </c>
      <c r="L26" s="163">
        <v>4265</v>
      </c>
      <c r="M26" s="163">
        <v>2101</v>
      </c>
      <c r="N26" s="163">
        <v>5432</v>
      </c>
      <c r="O26" s="164" t="s">
        <v>73</v>
      </c>
    </row>
    <row r="27" spans="1:15" ht="15" customHeight="1">
      <c r="A27" s="161" t="s">
        <v>484</v>
      </c>
      <c r="B27" s="162">
        <v>46731</v>
      </c>
      <c r="C27" s="162">
        <v>1325</v>
      </c>
      <c r="D27" s="163">
        <v>1963</v>
      </c>
      <c r="E27" s="163">
        <v>478</v>
      </c>
      <c r="F27" s="163">
        <v>612</v>
      </c>
      <c r="G27" s="163">
        <v>361</v>
      </c>
      <c r="H27" s="163">
        <v>3116</v>
      </c>
      <c r="I27" s="163">
        <v>4884</v>
      </c>
      <c r="J27" s="163">
        <v>7045</v>
      </c>
      <c r="K27" s="163">
        <v>10791</v>
      </c>
      <c r="L27" s="163">
        <v>6013</v>
      </c>
      <c r="M27" s="163">
        <v>2411</v>
      </c>
      <c r="N27" s="163">
        <v>7732</v>
      </c>
      <c r="O27" s="164" t="s">
        <v>74</v>
      </c>
    </row>
    <row r="28" spans="1:15" ht="15" customHeight="1">
      <c r="A28" s="161" t="s">
        <v>485</v>
      </c>
      <c r="B28" s="162">
        <v>15202</v>
      </c>
      <c r="C28" s="162">
        <v>271</v>
      </c>
      <c r="D28" s="163">
        <v>49</v>
      </c>
      <c r="E28" s="163">
        <v>508</v>
      </c>
      <c r="F28" s="163">
        <v>393</v>
      </c>
      <c r="G28" s="163">
        <v>105</v>
      </c>
      <c r="H28" s="163">
        <v>2025</v>
      </c>
      <c r="I28" s="163">
        <v>3109</v>
      </c>
      <c r="J28" s="163">
        <v>3911</v>
      </c>
      <c r="K28" s="163">
        <v>2372</v>
      </c>
      <c r="L28" s="163">
        <v>2105</v>
      </c>
      <c r="M28" s="163">
        <v>92</v>
      </c>
      <c r="N28" s="163">
        <v>262</v>
      </c>
      <c r="O28" s="165" t="s">
        <v>47</v>
      </c>
    </row>
    <row r="29" spans="1:15" ht="15" customHeight="1">
      <c r="A29" s="161" t="s">
        <v>854</v>
      </c>
      <c r="B29" s="162">
        <v>55487</v>
      </c>
      <c r="C29" s="162">
        <v>1015</v>
      </c>
      <c r="D29" s="163">
        <v>741</v>
      </c>
      <c r="E29" s="163">
        <v>1736</v>
      </c>
      <c r="F29" s="163">
        <v>1809</v>
      </c>
      <c r="G29" s="163">
        <v>2096</v>
      </c>
      <c r="H29" s="163">
        <v>12538</v>
      </c>
      <c r="I29" s="163">
        <v>6580</v>
      </c>
      <c r="J29" s="163">
        <v>8767</v>
      </c>
      <c r="K29" s="163">
        <v>10644</v>
      </c>
      <c r="L29" s="163">
        <v>3290</v>
      </c>
      <c r="M29" s="163">
        <v>2135</v>
      </c>
      <c r="N29" s="163">
        <v>4136</v>
      </c>
      <c r="O29" s="164" t="s">
        <v>804</v>
      </c>
    </row>
    <row r="30" spans="1:15" ht="15" customHeight="1">
      <c r="A30" s="161" t="s">
        <v>480</v>
      </c>
      <c r="B30" s="162">
        <v>22672</v>
      </c>
      <c r="C30" s="162">
        <v>871</v>
      </c>
      <c r="D30" s="163">
        <v>446</v>
      </c>
      <c r="E30" s="163">
        <v>359</v>
      </c>
      <c r="F30" s="163">
        <v>397</v>
      </c>
      <c r="G30" s="163">
        <v>357</v>
      </c>
      <c r="H30" s="163">
        <v>1963</v>
      </c>
      <c r="I30" s="163">
        <v>1891</v>
      </c>
      <c r="J30" s="163">
        <v>3795</v>
      </c>
      <c r="K30" s="163">
        <v>3815</v>
      </c>
      <c r="L30" s="163">
        <v>2507</v>
      </c>
      <c r="M30" s="163">
        <v>1528</v>
      </c>
      <c r="N30" s="163">
        <v>4743</v>
      </c>
      <c r="O30" s="164" t="s">
        <v>75</v>
      </c>
    </row>
    <row r="31" spans="1:15" ht="15" customHeight="1">
      <c r="A31" s="161" t="s">
        <v>481</v>
      </c>
      <c r="B31" s="162">
        <v>28824</v>
      </c>
      <c r="C31" s="162">
        <v>266</v>
      </c>
      <c r="D31" s="163">
        <v>347</v>
      </c>
      <c r="E31" s="163">
        <v>419</v>
      </c>
      <c r="F31" s="163">
        <v>419</v>
      </c>
      <c r="G31" s="163">
        <v>353</v>
      </c>
      <c r="H31" s="163">
        <v>972</v>
      </c>
      <c r="I31" s="163">
        <v>2651</v>
      </c>
      <c r="J31" s="163">
        <v>4056</v>
      </c>
      <c r="K31" s="163">
        <v>6896</v>
      </c>
      <c r="L31" s="163">
        <v>3686</v>
      </c>
      <c r="M31" s="163">
        <v>1759</v>
      </c>
      <c r="N31" s="163">
        <v>7000</v>
      </c>
      <c r="O31" s="164" t="s">
        <v>76</v>
      </c>
    </row>
    <row r="32" spans="1:15" ht="15" customHeight="1">
      <c r="A32" s="161" t="s">
        <v>57</v>
      </c>
      <c r="B32" s="162">
        <v>24718</v>
      </c>
      <c r="C32" s="162">
        <v>344</v>
      </c>
      <c r="D32" s="163">
        <v>500</v>
      </c>
      <c r="E32" s="163">
        <v>277</v>
      </c>
      <c r="F32" s="163">
        <v>209</v>
      </c>
      <c r="G32" s="163">
        <v>294</v>
      </c>
      <c r="H32" s="163">
        <v>2462</v>
      </c>
      <c r="I32" s="163">
        <v>1794</v>
      </c>
      <c r="J32" s="163">
        <v>2930</v>
      </c>
      <c r="K32" s="163">
        <v>5546</v>
      </c>
      <c r="L32" s="163">
        <v>3012</v>
      </c>
      <c r="M32" s="163">
        <v>1731</v>
      </c>
      <c r="N32" s="163">
        <v>5619</v>
      </c>
      <c r="O32" s="164" t="s">
        <v>182</v>
      </c>
    </row>
    <row r="33" spans="1:15" ht="15" customHeight="1">
      <c r="A33" s="161" t="s">
        <v>58</v>
      </c>
      <c r="B33" s="162">
        <v>13815</v>
      </c>
      <c r="C33" s="162">
        <v>190</v>
      </c>
      <c r="D33" s="163">
        <v>410</v>
      </c>
      <c r="E33" s="163">
        <v>253</v>
      </c>
      <c r="F33" s="163">
        <v>255</v>
      </c>
      <c r="G33" s="163">
        <v>156</v>
      </c>
      <c r="H33" s="163">
        <v>994</v>
      </c>
      <c r="I33" s="163">
        <v>1344</v>
      </c>
      <c r="J33" s="163">
        <v>2069</v>
      </c>
      <c r="K33" s="163">
        <v>2154</v>
      </c>
      <c r="L33" s="163">
        <v>1424</v>
      </c>
      <c r="M33" s="163">
        <v>917</v>
      </c>
      <c r="N33" s="163">
        <v>3649</v>
      </c>
      <c r="O33" s="164" t="s">
        <v>183</v>
      </c>
    </row>
    <row r="34" spans="1:15" ht="15" customHeight="1">
      <c r="A34" s="161" t="s">
        <v>482</v>
      </c>
      <c r="B34" s="162">
        <v>37931</v>
      </c>
      <c r="C34" s="162">
        <v>2452</v>
      </c>
      <c r="D34" s="163">
        <v>2311</v>
      </c>
      <c r="E34" s="163">
        <v>863</v>
      </c>
      <c r="F34" s="163">
        <v>1600</v>
      </c>
      <c r="G34" s="163">
        <v>997</v>
      </c>
      <c r="H34" s="163">
        <v>3666</v>
      </c>
      <c r="I34" s="163">
        <v>4209</v>
      </c>
      <c r="J34" s="163">
        <v>4538</v>
      </c>
      <c r="K34" s="163">
        <v>6233</v>
      </c>
      <c r="L34" s="163">
        <v>3403</v>
      </c>
      <c r="M34" s="163">
        <v>1839</v>
      </c>
      <c r="N34" s="163">
        <v>5820</v>
      </c>
      <c r="O34" s="164" t="s">
        <v>184</v>
      </c>
    </row>
    <row r="35" spans="1:15" ht="15" customHeight="1">
      <c r="A35" s="161" t="s">
        <v>59</v>
      </c>
      <c r="B35" s="162">
        <v>33809</v>
      </c>
      <c r="C35" s="162">
        <v>720</v>
      </c>
      <c r="D35" s="163">
        <v>568</v>
      </c>
      <c r="E35" s="163">
        <v>736</v>
      </c>
      <c r="F35" s="163">
        <v>460</v>
      </c>
      <c r="G35" s="163">
        <v>381</v>
      </c>
      <c r="H35" s="163">
        <v>3813</v>
      </c>
      <c r="I35" s="163">
        <v>3154</v>
      </c>
      <c r="J35" s="163">
        <v>5375</v>
      </c>
      <c r="K35" s="163">
        <v>7931</v>
      </c>
      <c r="L35" s="163">
        <v>4167</v>
      </c>
      <c r="M35" s="163">
        <v>1917</v>
      </c>
      <c r="N35" s="163">
        <v>4587</v>
      </c>
      <c r="O35" s="164" t="s">
        <v>77</v>
      </c>
    </row>
    <row r="36" spans="1:15" ht="15" customHeight="1">
      <c r="A36" s="161" t="s">
        <v>483</v>
      </c>
      <c r="B36" s="162">
        <v>25837</v>
      </c>
      <c r="C36" s="162">
        <v>1283</v>
      </c>
      <c r="D36" s="163">
        <v>982</v>
      </c>
      <c r="E36" s="163">
        <v>627</v>
      </c>
      <c r="F36" s="163">
        <v>449</v>
      </c>
      <c r="G36" s="163">
        <v>385</v>
      </c>
      <c r="H36" s="163">
        <v>2842</v>
      </c>
      <c r="I36" s="163">
        <v>2824</v>
      </c>
      <c r="J36" s="163">
        <v>4614</v>
      </c>
      <c r="K36" s="163">
        <v>3896</v>
      </c>
      <c r="L36" s="163">
        <v>2682</v>
      </c>
      <c r="M36" s="163">
        <v>1715</v>
      </c>
      <c r="N36" s="163">
        <v>3538</v>
      </c>
      <c r="O36" s="164" t="s">
        <v>24</v>
      </c>
    </row>
    <row r="37" spans="1:15" ht="8.25" customHeight="1" thickBot="1">
      <c r="A37" s="166"/>
      <c r="B37" s="121"/>
      <c r="C37" s="121"/>
      <c r="D37" s="121"/>
      <c r="E37" s="121"/>
      <c r="F37" s="121"/>
      <c r="G37" s="167"/>
      <c r="H37" s="167"/>
      <c r="I37" s="121"/>
      <c r="J37" s="121"/>
      <c r="K37" s="121"/>
      <c r="L37" s="121"/>
      <c r="M37" s="121"/>
      <c r="N37" s="121"/>
      <c r="O37" s="168"/>
    </row>
    <row r="38" spans="1:15" ht="9.75" customHeight="1" thickTop="1">
      <c r="A38" s="116"/>
      <c r="B38" s="116"/>
      <c r="C38" s="116"/>
      <c r="D38" s="116"/>
      <c r="E38" s="116"/>
      <c r="F38" s="116"/>
      <c r="G38" s="169"/>
      <c r="H38" s="169"/>
      <c r="I38" s="116"/>
      <c r="J38" s="116"/>
      <c r="K38" s="116"/>
      <c r="L38" s="116"/>
      <c r="M38" s="116"/>
      <c r="N38" s="116"/>
      <c r="O38" s="116"/>
    </row>
    <row r="39" spans="1:15" s="1268" customFormat="1" ht="10.5" customHeight="1">
      <c r="A39" s="1275" t="s">
        <v>805</v>
      </c>
      <c r="B39" s="112"/>
      <c r="C39" s="112"/>
      <c r="D39" s="112"/>
      <c r="E39" s="112"/>
      <c r="F39" s="112"/>
      <c r="H39" s="1276"/>
      <c r="I39" s="112" t="s">
        <v>1100</v>
      </c>
      <c r="J39" s="112"/>
      <c r="K39" s="112"/>
      <c r="L39" s="112"/>
      <c r="M39" s="112"/>
      <c r="N39" s="112"/>
      <c r="O39" s="112"/>
    </row>
    <row r="40" spans="1:15" s="1268" customFormat="1" ht="10.5" customHeight="1">
      <c r="A40" s="1277" t="s">
        <v>806</v>
      </c>
      <c r="B40" s="1277"/>
      <c r="C40" s="1278"/>
      <c r="D40" s="1278"/>
      <c r="E40" s="1278"/>
      <c r="F40" s="1278"/>
      <c r="G40" s="1279"/>
      <c r="H40" s="1280"/>
      <c r="I40" s="1279"/>
      <c r="J40" s="1279"/>
      <c r="K40" s="1279"/>
      <c r="L40" s="1279"/>
      <c r="M40" s="1279"/>
      <c r="N40" s="1279"/>
      <c r="O40" s="1281"/>
    </row>
    <row r="41" s="1268" customFormat="1" ht="10.5" customHeight="1">
      <c r="A41" s="1275" t="s">
        <v>807</v>
      </c>
    </row>
    <row r="42" s="1268" customFormat="1" ht="10.5" customHeight="1">
      <c r="A42" s="1277" t="s">
        <v>808</v>
      </c>
    </row>
    <row r="43" s="1268" customFormat="1" ht="10.5" customHeight="1">
      <c r="A43" s="1277" t="s">
        <v>809</v>
      </c>
    </row>
  </sheetData>
  <sheetProtection/>
  <mergeCells count="10">
    <mergeCell ref="A3:H3"/>
    <mergeCell ref="I3:O3"/>
    <mergeCell ref="I10:J10"/>
    <mergeCell ref="K10:L10"/>
    <mergeCell ref="M10:N10"/>
    <mergeCell ref="M6:N6"/>
    <mergeCell ref="M7:N7"/>
    <mergeCell ref="I9:J9"/>
    <mergeCell ref="K9:L9"/>
    <mergeCell ref="M9:N9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2" manualBreakCount="2">
    <brk id="8" max="65535" man="1"/>
    <brk id="15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Normal="130" zoomScaleSheetLayoutView="100" zoomScalePageLayoutView="0" workbookViewId="0" topLeftCell="A1">
      <pane xSplit="1" ySplit="9" topLeftCell="B10" activePane="bottomRight" state="frozen"/>
      <selection pane="topLeft" activeCell="A3" sqref="A3:D3"/>
      <selection pane="topRight" activeCell="A3" sqref="A3:D3"/>
      <selection pane="bottomLeft" activeCell="A3" sqref="A3:D3"/>
      <selection pane="bottomRight" activeCell="D42" sqref="D42"/>
    </sheetView>
  </sheetViews>
  <sheetFormatPr defaultColWidth="8.88671875" defaultRowHeight="13.5"/>
  <cols>
    <col min="1" max="1" width="12.10546875" style="1202" customWidth="1"/>
    <col min="2" max="2" width="13.88671875" style="1202" customWidth="1"/>
    <col min="3" max="3" width="13.5546875" style="1203" customWidth="1"/>
    <col min="4" max="4" width="13.77734375" style="1203" customWidth="1"/>
    <col min="5" max="5" width="14.3359375" style="1203" customWidth="1"/>
    <col min="6" max="10" width="11.3359375" style="1203" customWidth="1"/>
    <col min="11" max="11" width="10.99609375" style="1202" customWidth="1"/>
    <col min="12" max="13" width="0.44140625" style="1203" customWidth="1"/>
    <col min="14" max="16384" width="8.88671875" style="1203" customWidth="1"/>
  </cols>
  <sheetData>
    <row r="1" spans="1:11" s="1110" customFormat="1" ht="11.25" customHeight="1">
      <c r="A1" s="1108" t="s">
        <v>609</v>
      </c>
      <c r="B1" s="1109"/>
      <c r="K1" s="1111" t="s">
        <v>610</v>
      </c>
    </row>
    <row r="2" spans="1:11" s="1114" customFormat="1" ht="12" customHeight="1">
      <c r="A2" s="1112"/>
      <c r="B2" s="1113"/>
      <c r="K2" s="1115"/>
    </row>
    <row r="3" spans="1:11" s="1170" customFormat="1" ht="21.75" customHeight="1">
      <c r="A3" s="1783" t="s">
        <v>102</v>
      </c>
      <c r="B3" s="1784"/>
      <c r="C3" s="1784"/>
      <c r="D3" s="1784"/>
      <c r="E3" s="1784"/>
      <c r="F3" s="1791" t="s">
        <v>497</v>
      </c>
      <c r="G3" s="1791"/>
      <c r="H3" s="1791"/>
      <c r="I3" s="1791"/>
      <c r="J3" s="1791"/>
      <c r="K3" s="1791"/>
    </row>
    <row r="4" spans="1:11" s="1171" customFormat="1" ht="12.75" customHeight="1">
      <c r="A4" s="1116"/>
      <c r="B4" s="1116"/>
      <c r="C4" s="1117"/>
      <c r="D4" s="1117"/>
      <c r="E4" s="1117"/>
      <c r="F4" s="1117"/>
      <c r="G4" s="1117"/>
      <c r="H4" s="1117"/>
      <c r="I4" s="1117"/>
      <c r="J4" s="1117"/>
      <c r="K4" s="1116"/>
    </row>
    <row r="5" spans="1:11" s="1114" customFormat="1" ht="12.75" customHeight="1" thickBot="1">
      <c r="A5" s="1118" t="s">
        <v>1054</v>
      </c>
      <c r="B5" s="1119"/>
      <c r="C5" s="1119"/>
      <c r="D5" s="1119"/>
      <c r="E5" s="1119"/>
      <c r="F5" s="1119"/>
      <c r="G5" s="1119"/>
      <c r="H5" s="1119"/>
      <c r="I5" s="1119"/>
      <c r="J5" s="1119"/>
      <c r="K5" s="1120" t="s">
        <v>1055</v>
      </c>
    </row>
    <row r="6" spans="1:11" s="1114" customFormat="1" ht="12.75" customHeight="1" thickTop="1">
      <c r="A6" s="1777" t="s">
        <v>92</v>
      </c>
      <c r="B6" s="1785" t="s">
        <v>1057</v>
      </c>
      <c r="C6" s="1787" t="s">
        <v>349</v>
      </c>
      <c r="D6" s="1172"/>
      <c r="E6" s="1172"/>
      <c r="F6" s="1172"/>
      <c r="G6" s="1173"/>
      <c r="H6" s="1174" t="s">
        <v>1058</v>
      </c>
      <c r="I6" s="1175" t="s">
        <v>1059</v>
      </c>
      <c r="J6" s="1176"/>
      <c r="K6" s="1780" t="s">
        <v>167</v>
      </c>
    </row>
    <row r="7" spans="1:11" s="1114" customFormat="1" ht="12.75" customHeight="1">
      <c r="A7" s="1571"/>
      <c r="B7" s="1786"/>
      <c r="C7" s="1788"/>
      <c r="D7" s="1177" t="s">
        <v>126</v>
      </c>
      <c r="E7" s="1177" t="s">
        <v>127</v>
      </c>
      <c r="F7" s="1177" t="s">
        <v>1060</v>
      </c>
      <c r="G7" s="1177" t="s">
        <v>881</v>
      </c>
      <c r="H7" s="1178"/>
      <c r="I7" s="1174" t="s">
        <v>107</v>
      </c>
      <c r="J7" s="1179" t="s">
        <v>1061</v>
      </c>
      <c r="K7" s="1781"/>
    </row>
    <row r="8" spans="1:11" s="1114" customFormat="1" ht="11.25" customHeight="1">
      <c r="A8" s="1571"/>
      <c r="B8" s="1789" t="s">
        <v>194</v>
      </c>
      <c r="C8" s="1789" t="s">
        <v>264</v>
      </c>
      <c r="D8" s="1180"/>
      <c r="E8" s="1180"/>
      <c r="F8" s="1180"/>
      <c r="G8" s="1180"/>
      <c r="H8" s="1180" t="s">
        <v>195</v>
      </c>
      <c r="I8" s="1178"/>
      <c r="J8" s="1181"/>
      <c r="K8" s="1781"/>
    </row>
    <row r="9" spans="1:11" s="1114" customFormat="1" ht="12" customHeight="1">
      <c r="A9" s="1572"/>
      <c r="B9" s="1790"/>
      <c r="C9" s="1790"/>
      <c r="D9" s="1182" t="s">
        <v>52</v>
      </c>
      <c r="E9" s="1182" t="s">
        <v>179</v>
      </c>
      <c r="F9" s="1182" t="s">
        <v>448</v>
      </c>
      <c r="G9" s="1182" t="s">
        <v>336</v>
      </c>
      <c r="H9" s="1182" t="s">
        <v>196</v>
      </c>
      <c r="I9" s="1182" t="s">
        <v>28</v>
      </c>
      <c r="J9" s="1182" t="s">
        <v>442</v>
      </c>
      <c r="K9" s="1782"/>
    </row>
    <row r="10" spans="1:11" s="1114" customFormat="1" ht="23.25" customHeight="1" hidden="1">
      <c r="A10" s="1183" t="s">
        <v>405</v>
      </c>
      <c r="B10" s="1184">
        <v>12903</v>
      </c>
      <c r="C10" s="1185">
        <v>28482328</v>
      </c>
      <c r="D10" s="1185">
        <v>7143160</v>
      </c>
      <c r="E10" s="1185">
        <v>18206183</v>
      </c>
      <c r="F10" s="1185">
        <v>194112</v>
      </c>
      <c r="G10" s="1185">
        <v>2938873</v>
      </c>
      <c r="H10" s="1185">
        <v>961106</v>
      </c>
      <c r="I10" s="1185">
        <v>3169032</v>
      </c>
      <c r="J10" s="1186">
        <v>3059508</v>
      </c>
      <c r="K10" s="1133" t="s">
        <v>405</v>
      </c>
    </row>
    <row r="11" spans="1:11" s="1114" customFormat="1" ht="23.25" customHeight="1">
      <c r="A11" s="1187" t="s">
        <v>221</v>
      </c>
      <c r="B11" s="1188">
        <v>9375</v>
      </c>
      <c r="C11" s="1189">
        <v>15703247</v>
      </c>
      <c r="D11" s="1189">
        <v>2438576</v>
      </c>
      <c r="E11" s="1189">
        <v>11790352</v>
      </c>
      <c r="F11" s="1189">
        <v>155126</v>
      </c>
      <c r="G11" s="1189">
        <v>1319193</v>
      </c>
      <c r="H11" s="1189" t="s">
        <v>514</v>
      </c>
      <c r="I11" s="1189">
        <v>845476</v>
      </c>
      <c r="J11" s="1190">
        <v>798405</v>
      </c>
      <c r="K11" s="1191" t="s">
        <v>221</v>
      </c>
    </row>
    <row r="12" spans="1:11" s="1114" customFormat="1" ht="23.25" customHeight="1">
      <c r="A12" s="1187" t="s">
        <v>222</v>
      </c>
      <c r="B12" s="1188">
        <v>8858</v>
      </c>
      <c r="C12" s="1189">
        <v>14836492</v>
      </c>
      <c r="D12" s="1189">
        <v>1635811</v>
      </c>
      <c r="E12" s="1189">
        <v>7478429</v>
      </c>
      <c r="F12" s="1189">
        <v>162341</v>
      </c>
      <c r="G12" s="1189">
        <v>980141</v>
      </c>
      <c r="H12" s="1189" t="s">
        <v>514</v>
      </c>
      <c r="I12" s="1189">
        <v>803937</v>
      </c>
      <c r="J12" s="1190">
        <v>767684</v>
      </c>
      <c r="K12" s="1191" t="s">
        <v>222</v>
      </c>
    </row>
    <row r="13" spans="1:11" s="1114" customFormat="1" ht="23.25" customHeight="1">
      <c r="A13" s="1187" t="s">
        <v>409</v>
      </c>
      <c r="B13" s="1188">
        <v>7931</v>
      </c>
      <c r="C13" s="1189">
        <v>13076558</v>
      </c>
      <c r="D13" s="1189">
        <v>3742516</v>
      </c>
      <c r="E13" s="1189">
        <v>8370447</v>
      </c>
      <c r="F13" s="1189">
        <v>44485</v>
      </c>
      <c r="G13" s="1189">
        <v>919110</v>
      </c>
      <c r="H13" s="1189" t="s">
        <v>514</v>
      </c>
      <c r="I13" s="1189">
        <v>456401</v>
      </c>
      <c r="J13" s="1190">
        <v>430098</v>
      </c>
      <c r="K13" s="1191" t="s">
        <v>409</v>
      </c>
    </row>
    <row r="14" spans="1:11" s="1114" customFormat="1" ht="23.25" customHeight="1">
      <c r="A14" s="1187" t="s">
        <v>500</v>
      </c>
      <c r="B14" s="1188">
        <v>7475</v>
      </c>
      <c r="C14" s="1189">
        <v>11765733</v>
      </c>
      <c r="D14" s="1189" t="s">
        <v>512</v>
      </c>
      <c r="E14" s="1189" t="s">
        <v>512</v>
      </c>
      <c r="F14" s="1189" t="s">
        <v>512</v>
      </c>
      <c r="G14" s="1189" t="s">
        <v>512</v>
      </c>
      <c r="H14" s="1189" t="s">
        <v>514</v>
      </c>
      <c r="I14" s="1189">
        <v>521835</v>
      </c>
      <c r="J14" s="1190">
        <v>495686</v>
      </c>
      <c r="K14" s="1191" t="s">
        <v>500</v>
      </c>
    </row>
    <row r="15" spans="1:11" s="1171" customFormat="1" ht="23.25" customHeight="1">
      <c r="A15" s="1187" t="s">
        <v>511</v>
      </c>
      <c r="B15" s="1188">
        <v>7165</v>
      </c>
      <c r="C15" s="1189">
        <v>13725358</v>
      </c>
      <c r="D15" s="1189">
        <v>1660584</v>
      </c>
      <c r="E15" s="1189">
        <v>6952766</v>
      </c>
      <c r="F15" s="1189">
        <v>109106</v>
      </c>
      <c r="G15" s="1189">
        <v>4988812</v>
      </c>
      <c r="H15" s="1189">
        <v>0</v>
      </c>
      <c r="I15" s="1189">
        <v>1422525</v>
      </c>
      <c r="J15" s="1190">
        <v>1396299</v>
      </c>
      <c r="K15" s="1191" t="s">
        <v>511</v>
      </c>
    </row>
    <row r="16" spans="1:11" s="1171" customFormat="1" ht="23.25" customHeight="1">
      <c r="A16" s="1187">
        <v>2015</v>
      </c>
      <c r="B16" s="1188">
        <v>6388</v>
      </c>
      <c r="C16" s="1189">
        <v>10363232.6</v>
      </c>
      <c r="D16" s="1189">
        <v>3128373.6264359737</v>
      </c>
      <c r="E16" s="1189">
        <v>5590988.97364586</v>
      </c>
      <c r="F16" s="1189">
        <v>94778.0626128659</v>
      </c>
      <c r="G16" s="1189">
        <v>1400562.2298261947</v>
      </c>
      <c r="H16" s="1189">
        <v>0</v>
      </c>
      <c r="I16" s="1189">
        <v>515064</v>
      </c>
      <c r="J16" s="1189">
        <v>491909</v>
      </c>
      <c r="K16" s="1191">
        <v>2015</v>
      </c>
    </row>
    <row r="17" spans="1:11" s="1171" customFormat="1" ht="23.25" customHeight="1">
      <c r="A17" s="1192">
        <v>2016</v>
      </c>
      <c r="B17" s="1193">
        <v>5472</v>
      </c>
      <c r="C17" s="1194">
        <v>8080269.42</v>
      </c>
      <c r="D17" s="1194">
        <v>1581828</v>
      </c>
      <c r="E17" s="1194">
        <v>4124532</v>
      </c>
      <c r="F17" s="1194">
        <v>118039</v>
      </c>
      <c r="G17" s="1194">
        <v>2255870.12</v>
      </c>
      <c r="H17" s="1194">
        <v>0</v>
      </c>
      <c r="I17" s="1194">
        <v>604542</v>
      </c>
      <c r="J17" s="1194">
        <v>587079</v>
      </c>
      <c r="K17" s="1138">
        <v>2016</v>
      </c>
    </row>
    <row r="18" spans="1:11" s="1114" customFormat="1" ht="23.25" customHeight="1">
      <c r="A18" s="1146" t="s">
        <v>475</v>
      </c>
      <c r="B18" s="1195">
        <v>495</v>
      </c>
      <c r="C18" s="1196">
        <v>266976</v>
      </c>
      <c r="D18" s="1196">
        <v>175000</v>
      </c>
      <c r="E18" s="1196">
        <v>23250</v>
      </c>
      <c r="F18" s="1196">
        <v>16402</v>
      </c>
      <c r="G18" s="1196">
        <v>52324</v>
      </c>
      <c r="H18" s="1196">
        <v>0</v>
      </c>
      <c r="I18" s="1196">
        <v>115726</v>
      </c>
      <c r="J18" s="1197">
        <v>114301</v>
      </c>
      <c r="K18" s="1198" t="s">
        <v>70</v>
      </c>
    </row>
    <row r="19" spans="1:11" s="1114" customFormat="1" ht="23.25" customHeight="1">
      <c r="A19" s="1146" t="s">
        <v>55</v>
      </c>
      <c r="B19" s="1195">
        <v>711</v>
      </c>
      <c r="C19" s="1196">
        <v>534074.5</v>
      </c>
      <c r="D19" s="1196">
        <v>125448</v>
      </c>
      <c r="E19" s="1196">
        <v>281805</v>
      </c>
      <c r="F19" s="1196">
        <v>9588</v>
      </c>
      <c r="G19" s="1196">
        <v>117233</v>
      </c>
      <c r="H19" s="1196">
        <v>0</v>
      </c>
      <c r="I19" s="1196">
        <v>28976</v>
      </c>
      <c r="J19" s="1197">
        <v>28681</v>
      </c>
      <c r="K19" s="1198" t="s">
        <v>71</v>
      </c>
    </row>
    <row r="20" spans="1:11" s="1114" customFormat="1" ht="23.25" customHeight="1">
      <c r="A20" s="1146" t="s">
        <v>476</v>
      </c>
      <c r="B20" s="1195">
        <v>305</v>
      </c>
      <c r="C20" s="1196">
        <v>460888</v>
      </c>
      <c r="D20" s="1196">
        <v>62769</v>
      </c>
      <c r="E20" s="1196">
        <v>45957</v>
      </c>
      <c r="F20" s="1196">
        <v>27693</v>
      </c>
      <c r="G20" s="1196">
        <v>324469</v>
      </c>
      <c r="H20" s="1196">
        <v>0</v>
      </c>
      <c r="I20" s="1196">
        <v>93501</v>
      </c>
      <c r="J20" s="1197">
        <v>93501</v>
      </c>
      <c r="K20" s="1198" t="s">
        <v>72</v>
      </c>
    </row>
    <row r="21" spans="1:11" s="1114" customFormat="1" ht="23.25" customHeight="1">
      <c r="A21" s="1146" t="s">
        <v>477</v>
      </c>
      <c r="B21" s="1195">
        <v>669</v>
      </c>
      <c r="C21" s="1196">
        <v>978815</v>
      </c>
      <c r="D21" s="1196">
        <v>75348</v>
      </c>
      <c r="E21" s="1196">
        <v>678131</v>
      </c>
      <c r="F21" s="1196">
        <v>0</v>
      </c>
      <c r="G21" s="1196">
        <v>225336</v>
      </c>
      <c r="H21" s="1196">
        <v>0</v>
      </c>
      <c r="I21" s="1196">
        <v>112830</v>
      </c>
      <c r="J21" s="1197">
        <v>112317</v>
      </c>
      <c r="K21" s="1198" t="s">
        <v>278</v>
      </c>
    </row>
    <row r="22" spans="1:11" s="1114" customFormat="1" ht="23.25" customHeight="1">
      <c r="A22" s="1146" t="s">
        <v>478</v>
      </c>
      <c r="B22" s="1195">
        <v>200</v>
      </c>
      <c r="C22" s="1196">
        <v>189165</v>
      </c>
      <c r="D22" s="1196">
        <v>330</v>
      </c>
      <c r="E22" s="1196">
        <v>15</v>
      </c>
      <c r="F22" s="1196">
        <v>0</v>
      </c>
      <c r="G22" s="1196">
        <v>188820</v>
      </c>
      <c r="H22" s="1196">
        <v>0</v>
      </c>
      <c r="I22" s="1196">
        <v>15892</v>
      </c>
      <c r="J22" s="1197">
        <v>14671</v>
      </c>
      <c r="K22" s="1198" t="s">
        <v>73</v>
      </c>
    </row>
    <row r="23" spans="1:11" s="1114" customFormat="1" ht="23.25" customHeight="1">
      <c r="A23" s="1146" t="s">
        <v>484</v>
      </c>
      <c r="B23" s="1195">
        <v>455</v>
      </c>
      <c r="C23" s="1196">
        <v>605861</v>
      </c>
      <c r="D23" s="1196">
        <v>121318</v>
      </c>
      <c r="E23" s="1196">
        <v>400037</v>
      </c>
      <c r="F23" s="1196">
        <v>32675</v>
      </c>
      <c r="G23" s="1196">
        <v>51831</v>
      </c>
      <c r="H23" s="1196">
        <v>0</v>
      </c>
      <c r="I23" s="1196">
        <v>14582</v>
      </c>
      <c r="J23" s="1197">
        <v>13586</v>
      </c>
      <c r="K23" s="1198" t="s">
        <v>74</v>
      </c>
    </row>
    <row r="24" spans="1:11" s="1114" customFormat="1" ht="23.25" customHeight="1">
      <c r="A24" s="1146" t="s">
        <v>485</v>
      </c>
      <c r="B24" s="1195">
        <v>28</v>
      </c>
      <c r="C24" s="1196">
        <v>5181.92</v>
      </c>
      <c r="D24" s="1196">
        <v>0</v>
      </c>
      <c r="E24" s="1196">
        <v>4655</v>
      </c>
      <c r="F24" s="1196">
        <v>0</v>
      </c>
      <c r="G24" s="1196">
        <v>526.92</v>
      </c>
      <c r="H24" s="1196">
        <v>0</v>
      </c>
      <c r="I24" s="1196">
        <v>4410</v>
      </c>
      <c r="J24" s="1197">
        <v>4410</v>
      </c>
      <c r="K24" s="1148" t="s">
        <v>47</v>
      </c>
    </row>
    <row r="25" spans="1:11" s="1114" customFormat="1" ht="23.25" customHeight="1">
      <c r="A25" s="1146" t="s">
        <v>469</v>
      </c>
      <c r="B25" s="1195">
        <v>128</v>
      </c>
      <c r="C25" s="1196">
        <v>343752</v>
      </c>
      <c r="D25" s="1196">
        <v>41632</v>
      </c>
      <c r="E25" s="1196">
        <v>174312</v>
      </c>
      <c r="F25" s="1196">
        <v>2735</v>
      </c>
      <c r="G25" s="1196">
        <v>125073</v>
      </c>
      <c r="H25" s="1196">
        <v>0</v>
      </c>
      <c r="I25" s="1196">
        <v>25982</v>
      </c>
      <c r="J25" s="1197">
        <v>23753</v>
      </c>
      <c r="K25" s="1198" t="s">
        <v>468</v>
      </c>
    </row>
    <row r="26" spans="1:11" s="1114" customFormat="1" ht="23.25" customHeight="1">
      <c r="A26" s="1146" t="s">
        <v>480</v>
      </c>
      <c r="B26" s="1195">
        <v>916</v>
      </c>
      <c r="C26" s="1196">
        <v>446011</v>
      </c>
      <c r="D26" s="1196">
        <v>60430</v>
      </c>
      <c r="E26" s="1196">
        <v>258860</v>
      </c>
      <c r="F26" s="1196">
        <v>1708</v>
      </c>
      <c r="G26" s="1196">
        <v>125013</v>
      </c>
      <c r="H26" s="1196">
        <v>0</v>
      </c>
      <c r="I26" s="1196">
        <v>33657</v>
      </c>
      <c r="J26" s="1197">
        <v>32256</v>
      </c>
      <c r="K26" s="1198" t="s">
        <v>75</v>
      </c>
    </row>
    <row r="27" spans="1:11" s="1114" customFormat="1" ht="23.25" customHeight="1">
      <c r="A27" s="1146" t="s">
        <v>481</v>
      </c>
      <c r="B27" s="1195">
        <v>312</v>
      </c>
      <c r="C27" s="1196">
        <v>891185</v>
      </c>
      <c r="D27" s="1196">
        <v>58684</v>
      </c>
      <c r="E27" s="1196">
        <v>800668</v>
      </c>
      <c r="F27" s="1196">
        <v>21175</v>
      </c>
      <c r="G27" s="1196">
        <v>10658</v>
      </c>
      <c r="H27" s="1196" t="s">
        <v>514</v>
      </c>
      <c r="I27" s="1196">
        <v>52254</v>
      </c>
      <c r="J27" s="1197">
        <v>43153</v>
      </c>
      <c r="K27" s="1198" t="s">
        <v>76</v>
      </c>
    </row>
    <row r="28" spans="1:11" s="1114" customFormat="1" ht="23.25" customHeight="1">
      <c r="A28" s="1146" t="s">
        <v>57</v>
      </c>
      <c r="B28" s="1195">
        <v>132</v>
      </c>
      <c r="C28" s="1196">
        <v>226460</v>
      </c>
      <c r="D28" s="1196">
        <v>4512</v>
      </c>
      <c r="E28" s="1196">
        <v>137412</v>
      </c>
      <c r="F28" s="1196" t="s">
        <v>514</v>
      </c>
      <c r="G28" s="1196">
        <v>84536</v>
      </c>
      <c r="H28" s="1196" t="s">
        <v>514</v>
      </c>
      <c r="I28" s="1196">
        <v>5839</v>
      </c>
      <c r="J28" s="1197">
        <v>5839</v>
      </c>
      <c r="K28" s="1198" t="s">
        <v>182</v>
      </c>
    </row>
    <row r="29" spans="1:11" s="1114" customFormat="1" ht="23.25" customHeight="1">
      <c r="A29" s="1146" t="s">
        <v>58</v>
      </c>
      <c r="B29" s="1195">
        <v>323</v>
      </c>
      <c r="C29" s="1196">
        <v>429258</v>
      </c>
      <c r="D29" s="1196">
        <v>151201</v>
      </c>
      <c r="E29" s="1196">
        <v>50225</v>
      </c>
      <c r="F29" s="1196">
        <v>5128</v>
      </c>
      <c r="G29" s="1196">
        <v>222704</v>
      </c>
      <c r="H29" s="1196">
        <v>0</v>
      </c>
      <c r="I29" s="1196">
        <v>15130</v>
      </c>
      <c r="J29" s="1197">
        <v>15082</v>
      </c>
      <c r="K29" s="1198" t="s">
        <v>183</v>
      </c>
    </row>
    <row r="30" spans="1:11" s="1114" customFormat="1" ht="23.25" customHeight="1">
      <c r="A30" s="1146" t="s">
        <v>482</v>
      </c>
      <c r="B30" s="1195">
        <v>377</v>
      </c>
      <c r="C30" s="1196">
        <v>725538</v>
      </c>
      <c r="D30" s="1196">
        <v>116485</v>
      </c>
      <c r="E30" s="1196">
        <v>588547</v>
      </c>
      <c r="F30" s="1196">
        <v>0</v>
      </c>
      <c r="G30" s="1196">
        <v>20506</v>
      </c>
      <c r="H30" s="1196">
        <v>0</v>
      </c>
      <c r="I30" s="1196">
        <v>70521</v>
      </c>
      <c r="J30" s="1197">
        <v>70521</v>
      </c>
      <c r="K30" s="1198" t="s">
        <v>184</v>
      </c>
    </row>
    <row r="31" spans="1:11" s="1114" customFormat="1" ht="23.25" customHeight="1">
      <c r="A31" s="1146" t="s">
        <v>59</v>
      </c>
      <c r="B31" s="1195">
        <v>406</v>
      </c>
      <c r="C31" s="1196">
        <v>1971045</v>
      </c>
      <c r="D31" s="1196">
        <v>588671</v>
      </c>
      <c r="E31" s="1196">
        <v>677559</v>
      </c>
      <c r="F31" s="1196">
        <v>935</v>
      </c>
      <c r="G31" s="1196">
        <v>703880</v>
      </c>
      <c r="H31" s="1196">
        <v>0</v>
      </c>
      <c r="I31" s="1196">
        <v>14110</v>
      </c>
      <c r="J31" s="1197">
        <v>13876</v>
      </c>
      <c r="K31" s="1198" t="s">
        <v>77</v>
      </c>
    </row>
    <row r="32" spans="1:11" s="1114" customFormat="1" ht="23.25" customHeight="1">
      <c r="A32" s="1199" t="s">
        <v>483</v>
      </c>
      <c r="B32" s="1195">
        <v>15</v>
      </c>
      <c r="C32" s="1196">
        <v>6059</v>
      </c>
      <c r="D32" s="1196"/>
      <c r="E32" s="1196">
        <v>3099</v>
      </c>
      <c r="F32" s="1196">
        <v>0</v>
      </c>
      <c r="G32" s="1196">
        <v>2960.2</v>
      </c>
      <c r="H32" s="1196">
        <v>0</v>
      </c>
      <c r="I32" s="1196">
        <v>1132</v>
      </c>
      <c r="J32" s="1197">
        <v>1132</v>
      </c>
      <c r="K32" s="1200" t="s">
        <v>24</v>
      </c>
    </row>
    <row r="33" spans="1:11" s="1114" customFormat="1" ht="1.5" customHeight="1" thickBot="1">
      <c r="A33" s="1160"/>
      <c r="B33" s="1119"/>
      <c r="C33" s="1201"/>
      <c r="D33" s="1119"/>
      <c r="E33" s="1119"/>
      <c r="F33" s="1119"/>
      <c r="G33" s="1119"/>
      <c r="H33" s="1119"/>
      <c r="I33" s="1119"/>
      <c r="J33" s="1119"/>
      <c r="K33" s="1160"/>
    </row>
    <row r="34" s="1114" customFormat="1" ht="9.75" customHeight="1" thickTop="1"/>
    <row r="35" spans="1:6" s="1114" customFormat="1" ht="12" customHeight="1">
      <c r="A35" s="1101" t="s">
        <v>814</v>
      </c>
      <c r="B35" s="1113"/>
      <c r="F35" s="1103" t="s">
        <v>815</v>
      </c>
    </row>
    <row r="36" spans="1:11" s="1114" customFormat="1" ht="12.75" customHeight="1">
      <c r="A36" s="1113"/>
      <c r="B36" s="1113"/>
      <c r="K36" s="1113"/>
    </row>
    <row r="37" spans="2:10" ht="12.75" customHeight="1">
      <c r="B37" s="1113"/>
      <c r="C37" s="1114"/>
      <c r="D37" s="1114"/>
      <c r="E37" s="1114"/>
      <c r="F37" s="1114"/>
      <c r="G37" s="1114"/>
      <c r="H37" s="1114"/>
      <c r="I37" s="1114"/>
      <c r="J37" s="1114"/>
    </row>
    <row r="38" spans="2:10" ht="9.75" customHeight="1">
      <c r="B38" s="1113"/>
      <c r="C38" s="1114"/>
      <c r="D38" s="1114"/>
      <c r="E38" s="1114"/>
      <c r="F38" s="1114"/>
      <c r="G38" s="1114"/>
      <c r="H38" s="1114"/>
      <c r="I38" s="1114"/>
      <c r="J38" s="1114"/>
    </row>
    <row r="39" spans="2:10" ht="15.75">
      <c r="B39" s="1113"/>
      <c r="C39" s="1114"/>
      <c r="D39" s="1114"/>
      <c r="E39" s="1114"/>
      <c r="F39" s="1114"/>
      <c r="G39" s="1114"/>
      <c r="H39" s="1114"/>
      <c r="I39" s="1114"/>
      <c r="J39" s="1114"/>
    </row>
    <row r="40" spans="2:10" ht="15.75">
      <c r="B40" s="1113"/>
      <c r="C40" s="1114"/>
      <c r="D40" s="1114"/>
      <c r="E40" s="1114"/>
      <c r="F40" s="1114"/>
      <c r="G40" s="1114"/>
      <c r="H40" s="1114"/>
      <c r="I40" s="1114"/>
      <c r="J40" s="1114"/>
    </row>
    <row r="41" spans="2:10" ht="15.75">
      <c r="B41" s="1113"/>
      <c r="C41" s="1114"/>
      <c r="D41" s="1114"/>
      <c r="E41" s="1114"/>
      <c r="F41" s="1114"/>
      <c r="G41" s="1114"/>
      <c r="H41" s="1114"/>
      <c r="I41" s="1114"/>
      <c r="J41" s="1114"/>
    </row>
    <row r="42" spans="2:10" ht="15.75">
      <c r="B42" s="1113"/>
      <c r="C42" s="1114"/>
      <c r="D42" s="1114"/>
      <c r="E42" s="1114"/>
      <c r="F42" s="1114"/>
      <c r="G42" s="1114"/>
      <c r="H42" s="1114"/>
      <c r="I42" s="1114"/>
      <c r="J42" s="1114"/>
    </row>
    <row r="43" spans="2:10" ht="15.75">
      <c r="B43" s="1113"/>
      <c r="C43" s="1114"/>
      <c r="D43" s="1114"/>
      <c r="E43" s="1114"/>
      <c r="F43" s="1114"/>
      <c r="G43" s="1114"/>
      <c r="H43" s="1114"/>
      <c r="I43" s="1114"/>
      <c r="J43" s="1114"/>
    </row>
    <row r="44" spans="2:10" ht="15.75">
      <c r="B44" s="1113"/>
      <c r="C44" s="1114"/>
      <c r="D44" s="1114"/>
      <c r="E44" s="1114"/>
      <c r="F44" s="1114"/>
      <c r="G44" s="1114"/>
      <c r="H44" s="1114"/>
      <c r="I44" s="1114"/>
      <c r="J44" s="1114"/>
    </row>
    <row r="45" spans="2:10" ht="15.75">
      <c r="B45" s="1113"/>
      <c r="C45" s="1114"/>
      <c r="D45" s="1114"/>
      <c r="E45" s="1114"/>
      <c r="F45" s="1114"/>
      <c r="G45" s="1114"/>
      <c r="H45" s="1114"/>
      <c r="I45" s="1114"/>
      <c r="J45" s="1114"/>
    </row>
    <row r="46" spans="2:10" ht="15.75">
      <c r="B46" s="1113"/>
      <c r="C46" s="1114"/>
      <c r="D46" s="1114"/>
      <c r="E46" s="1114"/>
      <c r="F46" s="1114"/>
      <c r="G46" s="1114"/>
      <c r="H46" s="1114"/>
      <c r="I46" s="1114"/>
      <c r="J46" s="1114"/>
    </row>
    <row r="47" spans="2:10" ht="15.75">
      <c r="B47" s="1113"/>
      <c r="C47" s="1114"/>
      <c r="D47" s="1114"/>
      <c r="E47" s="1114"/>
      <c r="F47" s="1114"/>
      <c r="G47" s="1114"/>
      <c r="H47" s="1114"/>
      <c r="I47" s="1114"/>
      <c r="J47" s="1114"/>
    </row>
    <row r="48" spans="2:10" ht="15.75">
      <c r="B48" s="1113"/>
      <c r="C48" s="1114"/>
      <c r="D48" s="1114"/>
      <c r="E48" s="1114"/>
      <c r="F48" s="1114"/>
      <c r="G48" s="1114"/>
      <c r="H48" s="1114"/>
      <c r="I48" s="1114"/>
      <c r="J48" s="1114"/>
    </row>
    <row r="49" spans="2:10" ht="15.75">
      <c r="B49" s="1113"/>
      <c r="C49" s="1114"/>
      <c r="D49" s="1114"/>
      <c r="E49" s="1114"/>
      <c r="F49" s="1114"/>
      <c r="G49" s="1114"/>
      <c r="H49" s="1114"/>
      <c r="I49" s="1114"/>
      <c r="J49" s="1114"/>
    </row>
    <row r="50" spans="2:10" ht="15.75">
      <c r="B50" s="1113"/>
      <c r="C50" s="1114"/>
      <c r="D50" s="1114"/>
      <c r="E50" s="1114"/>
      <c r="F50" s="1114"/>
      <c r="G50" s="1114"/>
      <c r="H50" s="1114"/>
      <c r="I50" s="1114"/>
      <c r="J50" s="1114"/>
    </row>
    <row r="51" spans="2:10" ht="15.75">
      <c r="B51" s="1113"/>
      <c r="C51" s="1114"/>
      <c r="D51" s="1114"/>
      <c r="E51" s="1114"/>
      <c r="F51" s="1114"/>
      <c r="G51" s="1114"/>
      <c r="H51" s="1114"/>
      <c r="I51" s="1114"/>
      <c r="J51" s="1114"/>
    </row>
    <row r="52" spans="2:10" ht="15.75">
      <c r="B52" s="1113"/>
      <c r="C52" s="1114"/>
      <c r="D52" s="1114"/>
      <c r="E52" s="1114"/>
      <c r="F52" s="1114"/>
      <c r="G52" s="1114"/>
      <c r="H52" s="1114"/>
      <c r="I52" s="1114"/>
      <c r="J52" s="1114"/>
    </row>
    <row r="53" spans="2:10" ht="15.75">
      <c r="B53" s="1113"/>
      <c r="C53" s="1114"/>
      <c r="D53" s="1114"/>
      <c r="E53" s="1114"/>
      <c r="F53" s="1114"/>
      <c r="G53" s="1114"/>
      <c r="H53" s="1114"/>
      <c r="I53" s="1114"/>
      <c r="J53" s="1114"/>
    </row>
    <row r="54" spans="2:10" ht="15.75">
      <c r="B54" s="1113"/>
      <c r="C54" s="1114"/>
      <c r="D54" s="1114"/>
      <c r="E54" s="1114"/>
      <c r="F54" s="1114"/>
      <c r="G54" s="1114"/>
      <c r="H54" s="1114"/>
      <c r="I54" s="1114"/>
      <c r="J54" s="1114"/>
    </row>
    <row r="55" spans="2:10" ht="15.75">
      <c r="B55" s="1113"/>
      <c r="C55" s="1114"/>
      <c r="D55" s="1114"/>
      <c r="E55" s="1114"/>
      <c r="F55" s="1114"/>
      <c r="G55" s="1114"/>
      <c r="H55" s="1114"/>
      <c r="I55" s="1114"/>
      <c r="J55" s="1114"/>
    </row>
    <row r="56" spans="2:10" ht="15.75">
      <c r="B56" s="1113"/>
      <c r="C56" s="1114"/>
      <c r="D56" s="1114"/>
      <c r="E56" s="1114"/>
      <c r="F56" s="1114"/>
      <c r="G56" s="1114"/>
      <c r="H56" s="1114"/>
      <c r="I56" s="1114"/>
      <c r="J56" s="1114"/>
    </row>
    <row r="57" spans="2:10" ht="15.75">
      <c r="B57" s="1113"/>
      <c r="C57" s="1114"/>
      <c r="D57" s="1114"/>
      <c r="E57" s="1114"/>
      <c r="F57" s="1114"/>
      <c r="G57" s="1114"/>
      <c r="H57" s="1114"/>
      <c r="I57" s="1114"/>
      <c r="J57" s="1114"/>
    </row>
    <row r="58" spans="2:10" ht="15.75">
      <c r="B58" s="1113"/>
      <c r="C58" s="1114"/>
      <c r="D58" s="1114"/>
      <c r="E58" s="1114"/>
      <c r="F58" s="1114"/>
      <c r="G58" s="1114"/>
      <c r="H58" s="1114"/>
      <c r="I58" s="1114"/>
      <c r="J58" s="1114"/>
    </row>
    <row r="59" spans="2:10" ht="15.75">
      <c r="B59" s="1113"/>
      <c r="C59" s="1114"/>
      <c r="D59" s="1114"/>
      <c r="E59" s="1114"/>
      <c r="F59" s="1114"/>
      <c r="G59" s="1114"/>
      <c r="H59" s="1114"/>
      <c r="I59" s="1114"/>
      <c r="J59" s="1114"/>
    </row>
    <row r="60" spans="2:10" ht="15.75">
      <c r="B60" s="1113"/>
      <c r="C60" s="1114"/>
      <c r="D60" s="1114"/>
      <c r="E60" s="1114"/>
      <c r="F60" s="1114"/>
      <c r="G60" s="1114"/>
      <c r="H60" s="1114"/>
      <c r="I60" s="1114"/>
      <c r="J60" s="1114"/>
    </row>
    <row r="61" spans="2:10" ht="15.75">
      <c r="B61" s="1113"/>
      <c r="C61" s="1114"/>
      <c r="D61" s="1114"/>
      <c r="E61" s="1114"/>
      <c r="F61" s="1114"/>
      <c r="G61" s="1114"/>
      <c r="H61" s="1114"/>
      <c r="I61" s="1114"/>
      <c r="J61" s="1114"/>
    </row>
    <row r="62" spans="2:10" ht="15.75">
      <c r="B62" s="1113"/>
      <c r="C62" s="1114"/>
      <c r="D62" s="1114"/>
      <c r="E62" s="1114"/>
      <c r="F62" s="1114"/>
      <c r="G62" s="1114"/>
      <c r="H62" s="1114"/>
      <c r="I62" s="1114"/>
      <c r="J62" s="1114"/>
    </row>
    <row r="63" spans="2:10" ht="15.75">
      <c r="B63" s="1113"/>
      <c r="C63" s="1114"/>
      <c r="D63" s="1114"/>
      <c r="E63" s="1114"/>
      <c r="F63" s="1114"/>
      <c r="G63" s="1114"/>
      <c r="H63" s="1114"/>
      <c r="I63" s="1114"/>
      <c r="J63" s="1114"/>
    </row>
    <row r="64" spans="2:10" ht="15.75">
      <c r="B64" s="1113"/>
      <c r="C64" s="1114"/>
      <c r="D64" s="1114"/>
      <c r="E64" s="1114"/>
      <c r="F64" s="1114"/>
      <c r="G64" s="1114"/>
      <c r="H64" s="1114"/>
      <c r="I64" s="1114"/>
      <c r="J64" s="1114"/>
    </row>
    <row r="65" spans="2:10" ht="15.75">
      <c r="B65" s="1113"/>
      <c r="C65" s="1114"/>
      <c r="D65" s="1114"/>
      <c r="E65" s="1114"/>
      <c r="F65" s="1114"/>
      <c r="G65" s="1114"/>
      <c r="H65" s="1114"/>
      <c r="I65" s="1114"/>
      <c r="J65" s="1114"/>
    </row>
    <row r="66" spans="2:10" ht="15.75">
      <c r="B66" s="1113"/>
      <c r="C66" s="1114"/>
      <c r="D66" s="1114"/>
      <c r="E66" s="1114"/>
      <c r="F66" s="1114"/>
      <c r="G66" s="1114"/>
      <c r="H66" s="1114"/>
      <c r="I66" s="1114"/>
      <c r="J66" s="1114"/>
    </row>
    <row r="67" spans="2:10" ht="15.75">
      <c r="B67" s="1113"/>
      <c r="C67" s="1114"/>
      <c r="D67" s="1114"/>
      <c r="E67" s="1114"/>
      <c r="F67" s="1114"/>
      <c r="G67" s="1114"/>
      <c r="H67" s="1114"/>
      <c r="I67" s="1114"/>
      <c r="J67" s="1114"/>
    </row>
  </sheetData>
  <sheetProtection/>
  <mergeCells count="8">
    <mergeCell ref="A3:E3"/>
    <mergeCell ref="A6:A9"/>
    <mergeCell ref="B6:B7"/>
    <mergeCell ref="C6:C7"/>
    <mergeCell ref="K6:K9"/>
    <mergeCell ref="B8:B9"/>
    <mergeCell ref="C8:C9"/>
    <mergeCell ref="F3:K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6">
      <selection activeCell="A15" sqref="A14:IV15"/>
    </sheetView>
  </sheetViews>
  <sheetFormatPr defaultColWidth="8.88671875" defaultRowHeight="13.5"/>
  <cols>
    <col min="1" max="1" width="14.99609375" style="62" customWidth="1"/>
    <col min="2" max="4" width="17.5546875" style="62" customWidth="1"/>
    <col min="5" max="6" width="25.4453125" style="62" customWidth="1"/>
    <col min="7" max="7" width="16.77734375" style="62" customWidth="1"/>
    <col min="8" max="16384" width="8.88671875" style="62" customWidth="1"/>
  </cols>
  <sheetData>
    <row r="1" spans="1:7" ht="11.25" customHeight="1">
      <c r="A1" s="1059" t="s">
        <v>715</v>
      </c>
      <c r="B1" s="1060"/>
      <c r="C1" s="1061"/>
      <c r="D1" s="1060"/>
      <c r="E1" s="1061"/>
      <c r="F1" s="1061"/>
      <c r="G1" s="1062" t="s">
        <v>716</v>
      </c>
    </row>
    <row r="2" spans="1:7" ht="12" customHeight="1">
      <c r="A2" s="1063"/>
      <c r="B2" s="1064"/>
      <c r="C2" s="1065"/>
      <c r="D2" s="1064"/>
      <c r="E2" s="1065"/>
      <c r="F2" s="1065"/>
      <c r="G2" s="1066"/>
    </row>
    <row r="3" spans="1:7" ht="21.75" customHeight="1">
      <c r="A3" s="1792" t="s">
        <v>604</v>
      </c>
      <c r="B3" s="1792"/>
      <c r="C3" s="1792"/>
      <c r="D3" s="1792"/>
      <c r="E3" s="1792" t="s">
        <v>605</v>
      </c>
      <c r="F3" s="1792"/>
      <c r="G3" s="1792"/>
    </row>
    <row r="4" spans="1:7" ht="12.75" customHeight="1">
      <c r="A4" s="1067"/>
      <c r="B4" s="1067"/>
      <c r="C4" s="1068"/>
      <c r="D4" s="1067"/>
      <c r="E4" s="1068"/>
      <c r="F4" s="1068"/>
      <c r="G4" s="1067"/>
    </row>
    <row r="5" spans="1:7" ht="12.75" customHeight="1" thickBot="1">
      <c r="A5" s="1069" t="s">
        <v>1062</v>
      </c>
      <c r="B5" s="1070"/>
      <c r="C5" s="1070"/>
      <c r="D5" s="1071"/>
      <c r="E5" s="1070"/>
      <c r="F5" s="1070"/>
      <c r="G5" s="1071" t="s">
        <v>491</v>
      </c>
    </row>
    <row r="6" spans="1:7" ht="14.25" thickTop="1">
      <c r="A6" s="1768" t="s">
        <v>244</v>
      </c>
      <c r="B6" s="1793" t="s">
        <v>366</v>
      </c>
      <c r="C6" s="1793" t="s">
        <v>1063</v>
      </c>
      <c r="D6" s="1793" t="s">
        <v>1064</v>
      </c>
      <c r="E6" s="1793" t="s">
        <v>367</v>
      </c>
      <c r="F6" s="1793" t="s">
        <v>1065</v>
      </c>
      <c r="G6" s="1773" t="s">
        <v>247</v>
      </c>
    </row>
    <row r="7" spans="1:7" ht="13.5">
      <c r="A7" s="1769"/>
      <c r="B7" s="1794"/>
      <c r="C7" s="1795"/>
      <c r="D7" s="1795"/>
      <c r="E7" s="1795"/>
      <c r="F7" s="1795"/>
      <c r="G7" s="1770"/>
    </row>
    <row r="8" spans="1:7" ht="13.5" customHeight="1">
      <c r="A8" s="1769" t="s">
        <v>368</v>
      </c>
      <c r="B8" s="1796" t="s">
        <v>93</v>
      </c>
      <c r="C8" s="1796" t="s">
        <v>94</v>
      </c>
      <c r="D8" s="1796" t="s">
        <v>200</v>
      </c>
      <c r="E8" s="1796" t="s">
        <v>201</v>
      </c>
      <c r="F8" s="1796" t="s">
        <v>492</v>
      </c>
      <c r="G8" s="1770" t="s">
        <v>369</v>
      </c>
    </row>
    <row r="9" spans="1:7" ht="13.5">
      <c r="A9" s="1774"/>
      <c r="B9" s="1797"/>
      <c r="C9" s="1797"/>
      <c r="D9" s="1797"/>
      <c r="E9" s="1797"/>
      <c r="F9" s="1797"/>
      <c r="G9" s="1775"/>
    </row>
    <row r="10" spans="1:7" ht="9.75" customHeight="1">
      <c r="A10" s="1204"/>
      <c r="B10" s="1205"/>
      <c r="C10" s="1206"/>
      <c r="D10" s="1204"/>
      <c r="E10" s="1206"/>
      <c r="F10" s="1207"/>
      <c r="G10" s="1208"/>
    </row>
    <row r="11" spans="1:7" ht="61.5" customHeight="1" hidden="1">
      <c r="A11" s="1079">
        <v>2009</v>
      </c>
      <c r="B11" s="1209">
        <v>1</v>
      </c>
      <c r="C11" s="1210">
        <v>50</v>
      </c>
      <c r="D11" s="1210">
        <v>291</v>
      </c>
      <c r="E11" s="1211">
        <v>116.9</v>
      </c>
      <c r="F11" s="1212">
        <v>6</v>
      </c>
      <c r="G11" s="1079">
        <v>2009</v>
      </c>
    </row>
    <row r="12" spans="1:7" ht="61.5" customHeight="1">
      <c r="A12" s="1079">
        <v>2010</v>
      </c>
      <c r="B12" s="1209">
        <v>1</v>
      </c>
      <c r="C12" s="1210">
        <v>50</v>
      </c>
      <c r="D12" s="1210">
        <v>291</v>
      </c>
      <c r="E12" s="1211">
        <v>116.9</v>
      </c>
      <c r="F12" s="1212">
        <v>5.8</v>
      </c>
      <c r="G12" s="1079">
        <v>2010</v>
      </c>
    </row>
    <row r="13" spans="1:7" ht="61.5" customHeight="1">
      <c r="A13" s="1079">
        <v>2011</v>
      </c>
      <c r="B13" s="1209">
        <v>1</v>
      </c>
      <c r="C13" s="1210">
        <v>50</v>
      </c>
      <c r="D13" s="1210">
        <v>291</v>
      </c>
      <c r="E13" s="1211">
        <v>116.9</v>
      </c>
      <c r="F13" s="1212">
        <v>5.8</v>
      </c>
      <c r="G13" s="1079">
        <v>2011</v>
      </c>
    </row>
    <row r="14" spans="1:7" ht="62.25" customHeight="1">
      <c r="A14" s="1079">
        <v>2012</v>
      </c>
      <c r="B14" s="1209">
        <v>1</v>
      </c>
      <c r="C14" s="1210">
        <v>50</v>
      </c>
      <c r="D14" s="1210">
        <v>291</v>
      </c>
      <c r="E14" s="1211">
        <v>116.9</v>
      </c>
      <c r="F14" s="1212">
        <v>5.8</v>
      </c>
      <c r="G14" s="1079">
        <v>2012</v>
      </c>
    </row>
    <row r="15" spans="1:7" ht="62.25" customHeight="1">
      <c r="A15" s="1079">
        <v>2013</v>
      </c>
      <c r="B15" s="1209">
        <v>1</v>
      </c>
      <c r="C15" s="1210">
        <v>50</v>
      </c>
      <c r="D15" s="1210">
        <v>291</v>
      </c>
      <c r="E15" s="1211">
        <v>116.9</v>
      </c>
      <c r="F15" s="1212">
        <v>5.8</v>
      </c>
      <c r="G15" s="1079">
        <v>2013</v>
      </c>
    </row>
    <row r="16" spans="1:7" s="154" customFormat="1" ht="62.25" customHeight="1">
      <c r="A16" s="1079">
        <v>2014</v>
      </c>
      <c r="B16" s="1209">
        <v>1</v>
      </c>
      <c r="C16" s="1210">
        <v>50</v>
      </c>
      <c r="D16" s="1210">
        <v>291</v>
      </c>
      <c r="E16" s="1211">
        <v>116.9</v>
      </c>
      <c r="F16" s="1212">
        <v>5.8</v>
      </c>
      <c r="G16" s="1079">
        <v>2014</v>
      </c>
    </row>
    <row r="17" spans="1:7" s="154" customFormat="1" ht="62.25" customHeight="1">
      <c r="A17" s="1079">
        <v>2015</v>
      </c>
      <c r="B17" s="1209">
        <v>1</v>
      </c>
      <c r="C17" s="1210">
        <v>50</v>
      </c>
      <c r="D17" s="1210">
        <v>291</v>
      </c>
      <c r="E17" s="1211">
        <v>116.9</v>
      </c>
      <c r="F17" s="1212">
        <v>5.8</v>
      </c>
      <c r="G17" s="1079">
        <v>2015</v>
      </c>
    </row>
    <row r="18" spans="1:7" s="154" customFormat="1" ht="62.25" customHeight="1">
      <c r="A18" s="1088">
        <v>2016</v>
      </c>
      <c r="B18" s="1213">
        <v>1</v>
      </c>
      <c r="C18" s="1214">
        <v>50</v>
      </c>
      <c r="D18" s="1214">
        <v>291</v>
      </c>
      <c r="E18" s="1215">
        <v>116.9</v>
      </c>
      <c r="F18" s="1216">
        <v>5.8</v>
      </c>
      <c r="G18" s="1088">
        <v>2016</v>
      </c>
    </row>
    <row r="19" spans="1:7" ht="62.25" customHeight="1">
      <c r="A19" s="1217" t="s">
        <v>144</v>
      </c>
      <c r="B19" s="1218">
        <v>1</v>
      </c>
      <c r="C19" s="1219">
        <v>50</v>
      </c>
      <c r="D19" s="1219">
        <v>291</v>
      </c>
      <c r="E19" s="1220">
        <v>116.9</v>
      </c>
      <c r="F19" s="1221">
        <v>5.8</v>
      </c>
      <c r="G19" s="1222" t="s">
        <v>205</v>
      </c>
    </row>
    <row r="20" spans="1:7" ht="9.75" customHeight="1" thickBot="1">
      <c r="A20" s="1070"/>
      <c r="B20" s="1096"/>
      <c r="C20" s="1071"/>
      <c r="D20" s="1071"/>
      <c r="E20" s="1097"/>
      <c r="F20" s="1098"/>
      <c r="G20" s="1070"/>
    </row>
    <row r="21" spans="1:7" ht="9.75" customHeight="1" thickTop="1">
      <c r="A21" s="1065"/>
      <c r="B21" s="1099"/>
      <c r="C21" s="1099"/>
      <c r="D21" s="1099"/>
      <c r="E21" s="1100"/>
      <c r="F21" s="1099"/>
      <c r="G21" s="1065"/>
    </row>
    <row r="22" spans="1:7" ht="12" customHeight="1">
      <c r="A22" s="1101" t="s">
        <v>810</v>
      </c>
      <c r="B22" s="1102"/>
      <c r="C22" s="1100"/>
      <c r="D22" s="1100"/>
      <c r="E22" s="1103" t="s">
        <v>531</v>
      </c>
      <c r="F22" s="1099"/>
      <c r="G22" s="1223"/>
    </row>
  </sheetData>
  <sheetProtection/>
  <mergeCells count="16">
    <mergeCell ref="G8:G9"/>
    <mergeCell ref="A8:A9"/>
    <mergeCell ref="B8:B9"/>
    <mergeCell ref="C8:C9"/>
    <mergeCell ref="D8:D9"/>
    <mergeCell ref="E8:E9"/>
    <mergeCell ref="F8:F9"/>
    <mergeCell ref="A3:D3"/>
    <mergeCell ref="E3:G3"/>
    <mergeCell ref="A6:A7"/>
    <mergeCell ref="B6:B7"/>
    <mergeCell ref="C6:C7"/>
    <mergeCell ref="D6:D7"/>
    <mergeCell ref="E6:E7"/>
    <mergeCell ref="F6:F7"/>
    <mergeCell ref="G6:G7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W40"/>
  <sheetViews>
    <sheetView view="pageBreakPreview" zoomScaleNormal="115" zoomScaleSheetLayoutView="100" zoomScalePageLayoutView="0" workbookViewId="0" topLeftCell="A1">
      <pane xSplit="1" ySplit="11" topLeftCell="B12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2" sqref="D2"/>
    </sheetView>
  </sheetViews>
  <sheetFormatPr defaultColWidth="7.99609375" defaultRowHeight="13.5"/>
  <cols>
    <col min="1" max="1" width="6.99609375" style="13" customWidth="1"/>
    <col min="2" max="2" width="5.99609375" style="14" customWidth="1"/>
    <col min="3" max="3" width="5.99609375" style="15" customWidth="1"/>
    <col min="4" max="4" width="4.99609375" style="15" customWidth="1"/>
    <col min="5" max="5" width="5.99609375" style="15" customWidth="1"/>
    <col min="6" max="6" width="4.99609375" style="15" customWidth="1"/>
    <col min="7" max="7" width="5.21484375" style="15" customWidth="1"/>
    <col min="8" max="8" width="5.99609375" style="14" customWidth="1"/>
    <col min="9" max="9" width="5.99609375" style="15" customWidth="1"/>
    <col min="10" max="10" width="5.3359375" style="15" customWidth="1"/>
    <col min="11" max="11" width="5.10546875" style="15" customWidth="1"/>
    <col min="12" max="12" width="4.99609375" style="15" customWidth="1"/>
    <col min="13" max="13" width="6.10546875" style="14" customWidth="1"/>
    <col min="14" max="14" width="6.10546875" style="15" customWidth="1"/>
    <col min="15" max="17" width="5.3359375" style="15" customWidth="1"/>
    <col min="18" max="18" width="6.21484375" style="15" customWidth="1"/>
    <col min="19" max="19" width="6.3359375" style="15" customWidth="1"/>
    <col min="20" max="20" width="5.5546875" style="15" customWidth="1"/>
    <col min="21" max="21" width="5.88671875" style="15" customWidth="1"/>
    <col min="22" max="22" width="5.5546875" style="15" customWidth="1"/>
    <col min="23" max="23" width="9.88671875" style="17" customWidth="1"/>
    <col min="24" max="25" width="0.671875" style="15" customWidth="1"/>
    <col min="26" max="16384" width="7.99609375" style="15" customWidth="1"/>
  </cols>
  <sheetData>
    <row r="1" spans="1:23" s="2" customFormat="1" ht="11.25">
      <c r="A1" s="1224" t="s">
        <v>717</v>
      </c>
      <c r="B1" s="1"/>
      <c r="H1" s="1"/>
      <c r="M1" s="1"/>
      <c r="W1" s="1227" t="s">
        <v>1092</v>
      </c>
    </row>
    <row r="2" spans="1:23" s="5" customFormat="1" ht="12">
      <c r="A2" s="3"/>
      <c r="B2" s="4"/>
      <c r="H2" s="4"/>
      <c r="M2" s="4"/>
      <c r="W2" s="6"/>
    </row>
    <row r="3" spans="1:23" s="7" customFormat="1" ht="21.75" customHeight="1">
      <c r="A3" s="1798" t="s">
        <v>1106</v>
      </c>
      <c r="B3" s="1798"/>
      <c r="C3" s="1798"/>
      <c r="D3" s="1798"/>
      <c r="E3" s="1798"/>
      <c r="F3" s="1798"/>
      <c r="G3" s="1798"/>
      <c r="H3" s="1798"/>
      <c r="I3" s="1798"/>
      <c r="J3" s="1798"/>
      <c r="K3" s="1798"/>
      <c r="L3" s="1798"/>
      <c r="M3" s="1799" t="s">
        <v>1107</v>
      </c>
      <c r="N3" s="1799"/>
      <c r="O3" s="1799"/>
      <c r="P3" s="1799"/>
      <c r="Q3" s="1799"/>
      <c r="R3" s="1799"/>
      <c r="S3" s="1799"/>
      <c r="T3" s="1799"/>
      <c r="U3" s="1799"/>
      <c r="V3" s="1799"/>
      <c r="W3" s="1799"/>
    </row>
    <row r="4" spans="1:23" s="8" customFormat="1" ht="12.75" customHeight="1">
      <c r="A4" s="1295"/>
      <c r="B4" s="1296"/>
      <c r="C4" s="1297"/>
      <c r="D4" s="1297"/>
      <c r="E4" s="1297"/>
      <c r="F4" s="1297"/>
      <c r="G4" s="1298"/>
      <c r="H4" s="1296"/>
      <c r="I4" s="1297"/>
      <c r="J4" s="1297"/>
      <c r="K4" s="1297"/>
      <c r="L4" s="1297"/>
      <c r="M4" s="1296"/>
      <c r="N4" s="1297"/>
      <c r="O4" s="1297"/>
      <c r="P4" s="1297"/>
      <c r="Q4" s="1297"/>
      <c r="R4" s="1297"/>
      <c r="S4" s="1297"/>
      <c r="T4" s="1297"/>
      <c r="U4" s="1297"/>
      <c r="V4" s="1297"/>
      <c r="W4" s="1298"/>
    </row>
    <row r="5" spans="1:23" s="5" customFormat="1" ht="12.75" customHeight="1" thickBot="1">
      <c r="A5" s="1299" t="s">
        <v>1108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6"/>
      <c r="L5" s="1236"/>
      <c r="M5" s="1230"/>
      <c r="N5" s="1230"/>
      <c r="O5" s="1230"/>
      <c r="P5" s="1230"/>
      <c r="Q5" s="1230"/>
      <c r="R5" s="1230"/>
      <c r="S5" s="1230"/>
      <c r="T5" s="1230"/>
      <c r="U5" s="1230"/>
      <c r="V5" s="1230"/>
      <c r="W5" s="1251" t="s">
        <v>1109</v>
      </c>
    </row>
    <row r="6" spans="1:23" s="5" customFormat="1" ht="15" customHeight="1" thickTop="1">
      <c r="A6" s="1800" t="s">
        <v>244</v>
      </c>
      <c r="B6" s="1802" t="s">
        <v>1110</v>
      </c>
      <c r="C6" s="1803"/>
      <c r="D6" s="1803"/>
      <c r="E6" s="1803"/>
      <c r="F6" s="1804"/>
      <c r="G6" s="1300" t="s">
        <v>350</v>
      </c>
      <c r="H6" s="1808" t="s">
        <v>1111</v>
      </c>
      <c r="I6" s="1809"/>
      <c r="J6" s="1809"/>
      <c r="K6" s="1809"/>
      <c r="L6" s="1810"/>
      <c r="M6" s="1802" t="s">
        <v>1112</v>
      </c>
      <c r="N6" s="1803"/>
      <c r="O6" s="1803"/>
      <c r="P6" s="1803"/>
      <c r="Q6" s="1804"/>
      <c r="R6" s="1802" t="s">
        <v>1113</v>
      </c>
      <c r="S6" s="1803"/>
      <c r="T6" s="1803"/>
      <c r="U6" s="1803"/>
      <c r="V6" s="1804"/>
      <c r="W6" s="1802" t="s">
        <v>247</v>
      </c>
    </row>
    <row r="7" spans="1:23" s="5" customFormat="1" ht="15" customHeight="1">
      <c r="A7" s="1801"/>
      <c r="B7" s="1805"/>
      <c r="C7" s="1806"/>
      <c r="D7" s="1806"/>
      <c r="E7" s="1806"/>
      <c r="F7" s="1807"/>
      <c r="G7" s="1301" t="s">
        <v>351</v>
      </c>
      <c r="H7" s="1811"/>
      <c r="I7" s="1812"/>
      <c r="J7" s="1812"/>
      <c r="K7" s="1812"/>
      <c r="L7" s="1813"/>
      <c r="M7" s="1805"/>
      <c r="N7" s="1806"/>
      <c r="O7" s="1806"/>
      <c r="P7" s="1806"/>
      <c r="Q7" s="1807"/>
      <c r="R7" s="1805"/>
      <c r="S7" s="1806"/>
      <c r="T7" s="1806"/>
      <c r="U7" s="1806"/>
      <c r="V7" s="1807"/>
      <c r="W7" s="1814"/>
    </row>
    <row r="8" spans="1:23" s="5" customFormat="1" ht="19.5" customHeight="1">
      <c r="A8" s="1801"/>
      <c r="B8" s="1815" t="s">
        <v>142</v>
      </c>
      <c r="C8" s="1817" t="s">
        <v>1114</v>
      </c>
      <c r="D8" s="1818"/>
      <c r="E8" s="1821" t="s">
        <v>1115</v>
      </c>
      <c r="F8" s="1815" t="s">
        <v>1116</v>
      </c>
      <c r="G8" s="1815" t="s">
        <v>142</v>
      </c>
      <c r="H8" s="1815" t="s">
        <v>142</v>
      </c>
      <c r="I8" s="1817" t="s">
        <v>1114</v>
      </c>
      <c r="J8" s="1818"/>
      <c r="K8" s="1821" t="s">
        <v>1115</v>
      </c>
      <c r="L8" s="1815" t="s">
        <v>1116</v>
      </c>
      <c r="M8" s="1815" t="s">
        <v>142</v>
      </c>
      <c r="N8" s="1817" t="s">
        <v>1114</v>
      </c>
      <c r="O8" s="1818"/>
      <c r="P8" s="1821" t="s">
        <v>1115</v>
      </c>
      <c r="Q8" s="1815" t="s">
        <v>1116</v>
      </c>
      <c r="R8" s="1815" t="s">
        <v>142</v>
      </c>
      <c r="S8" s="1817" t="s">
        <v>1114</v>
      </c>
      <c r="T8" s="1818"/>
      <c r="U8" s="1821" t="s">
        <v>1115</v>
      </c>
      <c r="V8" s="1815" t="s">
        <v>1116</v>
      </c>
      <c r="W8" s="1814"/>
    </row>
    <row r="9" spans="1:23" s="5" customFormat="1" ht="11.25" customHeight="1">
      <c r="A9" s="1801" t="s">
        <v>258</v>
      </c>
      <c r="B9" s="1816"/>
      <c r="C9" s="1819"/>
      <c r="D9" s="1820"/>
      <c r="E9" s="1822"/>
      <c r="F9" s="1816"/>
      <c r="G9" s="1816"/>
      <c r="H9" s="1816"/>
      <c r="I9" s="1819"/>
      <c r="J9" s="1820"/>
      <c r="K9" s="1822"/>
      <c r="L9" s="1816"/>
      <c r="M9" s="1816"/>
      <c r="N9" s="1819"/>
      <c r="O9" s="1820"/>
      <c r="P9" s="1822"/>
      <c r="Q9" s="1816"/>
      <c r="R9" s="1816"/>
      <c r="S9" s="1819"/>
      <c r="T9" s="1820"/>
      <c r="U9" s="1822"/>
      <c r="V9" s="1816"/>
      <c r="W9" s="1814" t="s">
        <v>223</v>
      </c>
    </row>
    <row r="10" spans="1:23" s="5" customFormat="1" ht="19.5" customHeight="1">
      <c r="A10" s="1801"/>
      <c r="B10" s="1824" t="s">
        <v>352</v>
      </c>
      <c r="C10" s="1285"/>
      <c r="D10" s="1302" t="s">
        <v>1117</v>
      </c>
      <c r="E10" s="1824" t="s">
        <v>370</v>
      </c>
      <c r="F10" s="1824" t="s">
        <v>443</v>
      </c>
      <c r="G10" s="1824" t="s">
        <v>352</v>
      </c>
      <c r="H10" s="1824" t="s">
        <v>352</v>
      </c>
      <c r="I10" s="1285"/>
      <c r="J10" s="1302" t="s">
        <v>1117</v>
      </c>
      <c r="K10" s="1824" t="s">
        <v>370</v>
      </c>
      <c r="L10" s="1824" t="s">
        <v>443</v>
      </c>
      <c r="M10" s="1824" t="s">
        <v>352</v>
      </c>
      <c r="N10" s="1285"/>
      <c r="O10" s="1302" t="s">
        <v>1117</v>
      </c>
      <c r="P10" s="1824" t="s">
        <v>370</v>
      </c>
      <c r="Q10" s="1824" t="s">
        <v>443</v>
      </c>
      <c r="R10" s="1824" t="s">
        <v>352</v>
      </c>
      <c r="S10" s="1285"/>
      <c r="T10" s="1302" t="s">
        <v>1117</v>
      </c>
      <c r="U10" s="1824" t="s">
        <v>370</v>
      </c>
      <c r="V10" s="1824" t="s">
        <v>443</v>
      </c>
      <c r="W10" s="1814"/>
    </row>
    <row r="11" spans="1:23" s="11" customFormat="1" ht="19.5" customHeight="1">
      <c r="A11" s="1823"/>
      <c r="B11" s="1825"/>
      <c r="C11" s="1303"/>
      <c r="D11" s="1304" t="s">
        <v>202</v>
      </c>
      <c r="E11" s="1825"/>
      <c r="F11" s="1825"/>
      <c r="G11" s="1825"/>
      <c r="H11" s="1825"/>
      <c r="I11" s="1303"/>
      <c r="J11" s="1304" t="s">
        <v>202</v>
      </c>
      <c r="K11" s="1825"/>
      <c r="L11" s="1825"/>
      <c r="M11" s="1825"/>
      <c r="N11" s="1303"/>
      <c r="O11" s="1304" t="s">
        <v>202</v>
      </c>
      <c r="P11" s="1825"/>
      <c r="Q11" s="1825"/>
      <c r="R11" s="1825"/>
      <c r="S11" s="1303"/>
      <c r="T11" s="1304" t="s">
        <v>202</v>
      </c>
      <c r="U11" s="1825"/>
      <c r="V11" s="1825"/>
      <c r="W11" s="1805"/>
    </row>
    <row r="12" spans="1:23" s="11" customFormat="1" ht="20.25" customHeight="1">
      <c r="A12" s="1284" t="s">
        <v>221</v>
      </c>
      <c r="B12" s="1305">
        <v>7844.379999999999</v>
      </c>
      <c r="C12" s="1306">
        <v>6004.83</v>
      </c>
      <c r="D12" s="1306">
        <v>76.54945323913427</v>
      </c>
      <c r="E12" s="1306">
        <v>1537.9</v>
      </c>
      <c r="F12" s="1306">
        <v>301.65</v>
      </c>
      <c r="G12" s="1306">
        <v>448.52</v>
      </c>
      <c r="H12" s="1306">
        <v>1323.02</v>
      </c>
      <c r="I12" s="1306">
        <v>1258.81</v>
      </c>
      <c r="J12" s="1307">
        <v>95.14670980030536</v>
      </c>
      <c r="K12" s="1185">
        <v>0</v>
      </c>
      <c r="L12" s="1306">
        <v>64.21</v>
      </c>
      <c r="M12" s="1306">
        <v>1801.3200000000002</v>
      </c>
      <c r="N12" s="1306">
        <v>1455.26</v>
      </c>
      <c r="O12" s="1306">
        <v>80.78853285368507</v>
      </c>
      <c r="P12" s="1306">
        <v>261.66</v>
      </c>
      <c r="Q12" s="1306">
        <v>84.4</v>
      </c>
      <c r="R12" s="1306">
        <v>4271.5199999999995</v>
      </c>
      <c r="S12" s="1306">
        <v>2842.24</v>
      </c>
      <c r="T12" s="1306">
        <v>66.53931153313107</v>
      </c>
      <c r="U12" s="1306">
        <v>1276.24</v>
      </c>
      <c r="V12" s="1308">
        <v>153.04</v>
      </c>
      <c r="W12" s="1284" t="s">
        <v>221</v>
      </c>
    </row>
    <row r="13" spans="1:23" s="5" customFormat="1" ht="20.25" customHeight="1">
      <c r="A13" s="1284" t="s">
        <v>222</v>
      </c>
      <c r="B13" s="1309">
        <v>7835.320000000001</v>
      </c>
      <c r="C13" s="1163">
        <v>6031.76</v>
      </c>
      <c r="D13" s="1163">
        <v>76.98166762812495</v>
      </c>
      <c r="E13" s="1163">
        <v>1502.21</v>
      </c>
      <c r="F13" s="1163">
        <v>301.35</v>
      </c>
      <c r="G13" s="1163">
        <v>448.52</v>
      </c>
      <c r="H13" s="1163">
        <v>1319.97</v>
      </c>
      <c r="I13" s="1163">
        <v>1255.76</v>
      </c>
      <c r="J13" s="1310">
        <v>95.13549550368569</v>
      </c>
      <c r="K13" s="1189">
        <v>0</v>
      </c>
      <c r="L13" s="1163">
        <v>64.21</v>
      </c>
      <c r="M13" s="1163">
        <v>1798.01</v>
      </c>
      <c r="N13" s="1163">
        <v>1454.87</v>
      </c>
      <c r="O13" s="1163">
        <v>80.91556776658638</v>
      </c>
      <c r="P13" s="1163">
        <v>258.74</v>
      </c>
      <c r="Q13" s="1163">
        <v>84.4</v>
      </c>
      <c r="R13" s="1163">
        <v>4268.82</v>
      </c>
      <c r="S13" s="1163">
        <v>2872.61</v>
      </c>
      <c r="T13" s="1163">
        <v>67.29283502232468</v>
      </c>
      <c r="U13" s="1163">
        <v>1243.47</v>
      </c>
      <c r="V13" s="1311">
        <v>152.74</v>
      </c>
      <c r="W13" s="1243" t="s">
        <v>222</v>
      </c>
    </row>
    <row r="14" spans="1:23" s="5" customFormat="1" ht="20.25" customHeight="1">
      <c r="A14" s="1284" t="s">
        <v>409</v>
      </c>
      <c r="B14" s="1309">
        <v>6846.200000000001</v>
      </c>
      <c r="C14" s="1163">
        <v>5617.85</v>
      </c>
      <c r="D14" s="1163">
        <v>82.05792994653969</v>
      </c>
      <c r="E14" s="1163">
        <v>924.33</v>
      </c>
      <c r="F14" s="1163">
        <v>304.02</v>
      </c>
      <c r="G14" s="1163">
        <v>429.99</v>
      </c>
      <c r="H14" s="1163">
        <v>1261.57</v>
      </c>
      <c r="I14" s="1163">
        <v>1197.99</v>
      </c>
      <c r="J14" s="1310">
        <v>94.9602479450209</v>
      </c>
      <c r="K14" s="1189">
        <v>0</v>
      </c>
      <c r="L14" s="1163">
        <v>63.58</v>
      </c>
      <c r="M14" s="1163">
        <v>1687.5000000000002</v>
      </c>
      <c r="N14" s="1163">
        <v>1374.92</v>
      </c>
      <c r="O14" s="1163">
        <v>81.47674074074074</v>
      </c>
      <c r="P14" s="1163">
        <v>234.86</v>
      </c>
      <c r="Q14" s="1163">
        <v>77.72</v>
      </c>
      <c r="R14" s="1163">
        <v>3467.14</v>
      </c>
      <c r="S14" s="1163">
        <v>2614.95</v>
      </c>
      <c r="T14" s="1163">
        <v>75.42095213922714</v>
      </c>
      <c r="U14" s="1163">
        <v>689.47</v>
      </c>
      <c r="V14" s="1311">
        <v>162.72</v>
      </c>
      <c r="W14" s="1243" t="s">
        <v>409</v>
      </c>
    </row>
    <row r="15" spans="1:23" s="5" customFormat="1" ht="20.25" customHeight="1">
      <c r="A15" s="1284" t="s">
        <v>500</v>
      </c>
      <c r="B15" s="1309">
        <v>7003.51</v>
      </c>
      <c r="C15" s="1163">
        <v>5775.33</v>
      </c>
      <c r="D15" s="1163">
        <v>82.46336479850818</v>
      </c>
      <c r="E15" s="1163">
        <v>950.5799999999999</v>
      </c>
      <c r="F15" s="1163">
        <v>277.6</v>
      </c>
      <c r="G15" s="1163">
        <v>429.99</v>
      </c>
      <c r="H15" s="1163">
        <v>1264.73</v>
      </c>
      <c r="I15" s="1163">
        <v>1205.81</v>
      </c>
      <c r="J15" s="1310">
        <v>95.34129814268657</v>
      </c>
      <c r="K15" s="1189">
        <v>0</v>
      </c>
      <c r="L15" s="1163">
        <v>58.92</v>
      </c>
      <c r="M15" s="1163">
        <v>1660.4500000000003</v>
      </c>
      <c r="N15" s="1163">
        <v>1432.14</v>
      </c>
      <c r="O15" s="1163">
        <v>86.25011292119605</v>
      </c>
      <c r="P15" s="1163">
        <v>163.15</v>
      </c>
      <c r="Q15" s="1163">
        <v>65.16</v>
      </c>
      <c r="R15" s="1163">
        <v>3648.3399999999997</v>
      </c>
      <c r="S15" s="1163">
        <v>2707.39</v>
      </c>
      <c r="T15" s="1163">
        <v>74.20881825707035</v>
      </c>
      <c r="U15" s="1163">
        <v>787.43</v>
      </c>
      <c r="V15" s="1311">
        <v>153.52</v>
      </c>
      <c r="W15" s="1243" t="s">
        <v>500</v>
      </c>
    </row>
    <row r="16" spans="1:23" s="5" customFormat="1" ht="20.25" customHeight="1">
      <c r="A16" s="1243" t="s">
        <v>511</v>
      </c>
      <c r="B16" s="1309">
        <v>6891.700000000001</v>
      </c>
      <c r="C16" s="1163">
        <v>5873.02</v>
      </c>
      <c r="D16" s="1163">
        <v>85.21874138456404</v>
      </c>
      <c r="E16" s="1163">
        <v>763.42</v>
      </c>
      <c r="F16" s="1163">
        <v>255.26</v>
      </c>
      <c r="G16" s="1163">
        <v>429.99000000000007</v>
      </c>
      <c r="H16" s="1163">
        <v>1263.7400000000002</v>
      </c>
      <c r="I16" s="1163">
        <v>1210.3200000000002</v>
      </c>
      <c r="J16" s="1310">
        <v>95.77286467153053</v>
      </c>
      <c r="K16" s="1189">
        <v>0</v>
      </c>
      <c r="L16" s="1163">
        <v>53.419999999999995</v>
      </c>
      <c r="M16" s="1163">
        <v>1658.87</v>
      </c>
      <c r="N16" s="1163">
        <v>1435.1</v>
      </c>
      <c r="O16" s="1163">
        <v>86.51069704075665</v>
      </c>
      <c r="P16" s="1163">
        <v>163.15</v>
      </c>
      <c r="Q16" s="1163">
        <v>60.620000000000005</v>
      </c>
      <c r="R16" s="1163">
        <v>3539.1</v>
      </c>
      <c r="S16" s="1163">
        <v>2797.61</v>
      </c>
      <c r="T16" s="1163">
        <v>79.04862818230625</v>
      </c>
      <c r="U16" s="1163">
        <v>600.27</v>
      </c>
      <c r="V16" s="1311">
        <v>141.22</v>
      </c>
      <c r="W16" s="1243" t="s">
        <v>511</v>
      </c>
    </row>
    <row r="17" spans="1:23" s="8" customFormat="1" ht="20.25" customHeight="1">
      <c r="A17" s="1284">
        <v>2015</v>
      </c>
      <c r="B17" s="1309">
        <v>7095.7</v>
      </c>
      <c r="C17" s="1163">
        <v>5995.72</v>
      </c>
      <c r="D17" s="1163">
        <v>84.49793536930818</v>
      </c>
      <c r="E17" s="1163">
        <v>660.16</v>
      </c>
      <c r="F17" s="1163">
        <v>439.82</v>
      </c>
      <c r="G17" s="1312">
        <v>429.99</v>
      </c>
      <c r="H17" s="1163">
        <v>1272.87</v>
      </c>
      <c r="I17" s="1312">
        <v>1234.36</v>
      </c>
      <c r="J17" s="1310">
        <v>96.9745535679213</v>
      </c>
      <c r="K17" s="1313">
        <v>0</v>
      </c>
      <c r="L17" s="1312">
        <v>38.51</v>
      </c>
      <c r="M17" s="1163">
        <v>1666.17</v>
      </c>
      <c r="N17" s="1312">
        <v>1442.41</v>
      </c>
      <c r="O17" s="1163">
        <v>86.57039797859763</v>
      </c>
      <c r="P17" s="1312">
        <v>163.15</v>
      </c>
      <c r="Q17" s="1312">
        <v>60.61</v>
      </c>
      <c r="R17" s="1163">
        <v>3726.67</v>
      </c>
      <c r="S17" s="1312">
        <v>2888.96</v>
      </c>
      <c r="T17" s="1163">
        <v>77.52121867511747</v>
      </c>
      <c r="U17" s="1312">
        <v>497.01</v>
      </c>
      <c r="V17" s="1314">
        <v>340.7</v>
      </c>
      <c r="W17" s="1243">
        <v>2015</v>
      </c>
    </row>
    <row r="18" spans="1:23" s="8" customFormat="1" ht="20.25" customHeight="1">
      <c r="A18" s="1298">
        <v>2016</v>
      </c>
      <c r="B18" s="1315">
        <v>7121.7300000000005</v>
      </c>
      <c r="C18" s="1091">
        <v>6059.210000000001</v>
      </c>
      <c r="D18" s="1091">
        <v>85.08059137316354</v>
      </c>
      <c r="E18" s="1091">
        <v>645.58</v>
      </c>
      <c r="F18" s="1091">
        <v>416.93999999999994</v>
      </c>
      <c r="G18" s="1091">
        <v>429.99000000000007</v>
      </c>
      <c r="H18" s="1091">
        <v>1275.5</v>
      </c>
      <c r="I18" s="1091">
        <v>1258.47</v>
      </c>
      <c r="J18" s="1316">
        <v>98.66483731869855</v>
      </c>
      <c r="K18" s="1194">
        <v>0</v>
      </c>
      <c r="L18" s="1091">
        <v>17.03</v>
      </c>
      <c r="M18" s="1091">
        <v>1674.94</v>
      </c>
      <c r="N18" s="1091">
        <v>1453.6799999999998</v>
      </c>
      <c r="O18" s="1091">
        <v>86.78997456625311</v>
      </c>
      <c r="P18" s="1091">
        <v>160.65</v>
      </c>
      <c r="Q18" s="1091">
        <v>60.61</v>
      </c>
      <c r="R18" s="1091">
        <v>3741.3</v>
      </c>
      <c r="S18" s="1091">
        <v>2917.07</v>
      </c>
      <c r="T18" s="1091">
        <v>77.96942239328575</v>
      </c>
      <c r="U18" s="1091">
        <v>484.93000000000006</v>
      </c>
      <c r="V18" s="1317">
        <v>339.3</v>
      </c>
      <c r="W18" s="1249">
        <v>2016</v>
      </c>
    </row>
    <row r="19" spans="1:23" s="5" customFormat="1" ht="20.25" customHeight="1">
      <c r="A19" s="1318" t="s">
        <v>475</v>
      </c>
      <c r="B19" s="1319">
        <v>876.27</v>
      </c>
      <c r="C19" s="1084">
        <v>810.69</v>
      </c>
      <c r="D19" s="1084">
        <v>92.51600534081962</v>
      </c>
      <c r="E19" s="1084">
        <v>9.52</v>
      </c>
      <c r="F19" s="1084">
        <v>56.059999999999995</v>
      </c>
      <c r="G19" s="1084">
        <v>51.41</v>
      </c>
      <c r="H19" s="1084">
        <v>102.88</v>
      </c>
      <c r="I19" s="1084">
        <v>102.88</v>
      </c>
      <c r="J19" s="1320">
        <v>100</v>
      </c>
      <c r="K19" s="1196">
        <v>0</v>
      </c>
      <c r="L19" s="1196">
        <v>0</v>
      </c>
      <c r="M19" s="1084">
        <v>104.08</v>
      </c>
      <c r="N19" s="1084">
        <v>83.19</v>
      </c>
      <c r="O19" s="1084">
        <v>79.92890084550346</v>
      </c>
      <c r="P19" s="1084">
        <v>9.52</v>
      </c>
      <c r="Q19" s="1084">
        <v>11.37</v>
      </c>
      <c r="R19" s="1084">
        <v>617.9000000000001</v>
      </c>
      <c r="S19" s="1084">
        <v>573.21</v>
      </c>
      <c r="T19" s="1084">
        <v>92.76743809677941</v>
      </c>
      <c r="U19" s="1196">
        <v>0</v>
      </c>
      <c r="V19" s="1321">
        <v>44.69</v>
      </c>
      <c r="W19" s="1251" t="s">
        <v>70</v>
      </c>
    </row>
    <row r="20" spans="1:23" s="5" customFormat="1" ht="20.25" customHeight="1">
      <c r="A20" s="1322" t="s">
        <v>55</v>
      </c>
      <c r="B20" s="1319">
        <v>642.1200000000001</v>
      </c>
      <c r="C20" s="1084">
        <v>556.22</v>
      </c>
      <c r="D20" s="1084">
        <v>86.6224381735501</v>
      </c>
      <c r="E20" s="1084">
        <v>79.7</v>
      </c>
      <c r="F20" s="1084">
        <v>6.2</v>
      </c>
      <c r="G20" s="1084">
        <v>79.21</v>
      </c>
      <c r="H20" s="1084">
        <v>149.54</v>
      </c>
      <c r="I20" s="1084">
        <v>149.54</v>
      </c>
      <c r="J20" s="1320">
        <v>100</v>
      </c>
      <c r="K20" s="1196">
        <v>0</v>
      </c>
      <c r="L20" s="1196">
        <v>0</v>
      </c>
      <c r="M20" s="1084">
        <v>193.81</v>
      </c>
      <c r="N20" s="1084">
        <v>172.56</v>
      </c>
      <c r="O20" s="1084">
        <v>89.0356534750529</v>
      </c>
      <c r="P20" s="1084">
        <v>19.25</v>
      </c>
      <c r="Q20" s="1084">
        <v>2</v>
      </c>
      <c r="R20" s="1084">
        <v>219.56</v>
      </c>
      <c r="S20" s="1084">
        <v>154.91</v>
      </c>
      <c r="T20" s="1084">
        <v>70.55474585534705</v>
      </c>
      <c r="U20" s="1084">
        <v>60.45</v>
      </c>
      <c r="V20" s="1321">
        <v>4.2</v>
      </c>
      <c r="W20" s="1251" t="s">
        <v>71</v>
      </c>
    </row>
    <row r="21" spans="1:23" s="5" customFormat="1" ht="20.25" customHeight="1">
      <c r="A21" s="1318" t="s">
        <v>476</v>
      </c>
      <c r="B21" s="1319">
        <v>552.77</v>
      </c>
      <c r="C21" s="1084">
        <v>539.37</v>
      </c>
      <c r="D21" s="1084">
        <v>97.57584528827542</v>
      </c>
      <c r="E21" s="1084">
        <v>5.8</v>
      </c>
      <c r="F21" s="1084">
        <v>7.6</v>
      </c>
      <c r="G21" s="1084">
        <v>41.83</v>
      </c>
      <c r="H21" s="1084">
        <v>97.91</v>
      </c>
      <c r="I21" s="1084">
        <v>90.31</v>
      </c>
      <c r="J21" s="1320">
        <v>92.2377693800429</v>
      </c>
      <c r="K21" s="1196">
        <v>0</v>
      </c>
      <c r="L21" s="1084">
        <v>7.6</v>
      </c>
      <c r="M21" s="1084">
        <v>97.1</v>
      </c>
      <c r="N21" s="1084">
        <v>91.3</v>
      </c>
      <c r="O21" s="1084">
        <v>94.02677651905252</v>
      </c>
      <c r="P21" s="1084">
        <v>5.8</v>
      </c>
      <c r="Q21" s="1196">
        <v>0</v>
      </c>
      <c r="R21" s="1084">
        <v>315.93</v>
      </c>
      <c r="S21" s="1084">
        <v>315.93</v>
      </c>
      <c r="T21" s="1084">
        <v>100</v>
      </c>
      <c r="U21" s="1196">
        <v>0</v>
      </c>
      <c r="V21" s="1197">
        <v>0</v>
      </c>
      <c r="W21" s="1251" t="s">
        <v>72</v>
      </c>
    </row>
    <row r="22" spans="1:23" s="5" customFormat="1" ht="20.25" customHeight="1">
      <c r="A22" s="1318" t="s">
        <v>477</v>
      </c>
      <c r="B22" s="1319">
        <v>808.7099999999999</v>
      </c>
      <c r="C22" s="1084">
        <v>481.55999999999995</v>
      </c>
      <c r="D22" s="1084">
        <v>59.54668546203212</v>
      </c>
      <c r="E22" s="1084">
        <v>106.73</v>
      </c>
      <c r="F22" s="1084">
        <v>220.42</v>
      </c>
      <c r="G22" s="1196">
        <v>0</v>
      </c>
      <c r="H22" s="1084">
        <v>135.2</v>
      </c>
      <c r="I22" s="1084">
        <v>135.2</v>
      </c>
      <c r="J22" s="1320">
        <v>100</v>
      </c>
      <c r="K22" s="1196">
        <v>0</v>
      </c>
      <c r="L22" s="1084">
        <v>0</v>
      </c>
      <c r="M22" s="1084">
        <v>137.07</v>
      </c>
      <c r="N22" s="1084">
        <v>113.57</v>
      </c>
      <c r="O22" s="1084">
        <v>82.8554753045889</v>
      </c>
      <c r="P22" s="1084">
        <v>7.9</v>
      </c>
      <c r="Q22" s="1084">
        <v>15.6</v>
      </c>
      <c r="R22" s="1084">
        <v>536.44</v>
      </c>
      <c r="S22" s="1084">
        <v>232.79</v>
      </c>
      <c r="T22" s="1084">
        <v>43.395347103124294</v>
      </c>
      <c r="U22" s="1084">
        <v>98.83</v>
      </c>
      <c r="V22" s="1323">
        <v>204.82</v>
      </c>
      <c r="W22" s="1251" t="s">
        <v>278</v>
      </c>
    </row>
    <row r="23" spans="1:23" s="5" customFormat="1" ht="20.25" customHeight="1">
      <c r="A23" s="1318" t="s">
        <v>478</v>
      </c>
      <c r="B23" s="1319">
        <v>431.19000000000005</v>
      </c>
      <c r="C23" s="1084">
        <v>369.57000000000005</v>
      </c>
      <c r="D23" s="1084">
        <v>85.70931607875877</v>
      </c>
      <c r="E23" s="1084">
        <v>6.08</v>
      </c>
      <c r="F23" s="1084">
        <v>55.54</v>
      </c>
      <c r="G23" s="1084">
        <v>21.84</v>
      </c>
      <c r="H23" s="1084">
        <v>86.04</v>
      </c>
      <c r="I23" s="1084">
        <v>86.04</v>
      </c>
      <c r="J23" s="1320">
        <v>100</v>
      </c>
      <c r="K23" s="1196">
        <v>0</v>
      </c>
      <c r="L23" s="1084">
        <v>0</v>
      </c>
      <c r="M23" s="1084">
        <v>101.86</v>
      </c>
      <c r="N23" s="1084">
        <v>96.76</v>
      </c>
      <c r="O23" s="1084">
        <v>94.99312782250148</v>
      </c>
      <c r="P23" s="1084">
        <v>5.1</v>
      </c>
      <c r="Q23" s="1196">
        <v>0</v>
      </c>
      <c r="R23" s="1084">
        <v>221.45</v>
      </c>
      <c r="S23" s="1084">
        <v>164.93</v>
      </c>
      <c r="T23" s="1084">
        <v>74.47730864755025</v>
      </c>
      <c r="U23" s="1084">
        <v>0.98</v>
      </c>
      <c r="V23" s="1321">
        <v>55.54</v>
      </c>
      <c r="W23" s="1251" t="s">
        <v>73</v>
      </c>
    </row>
    <row r="24" spans="1:23" s="5" customFormat="1" ht="20.25" customHeight="1">
      <c r="A24" s="1318" t="s">
        <v>484</v>
      </c>
      <c r="B24" s="1319">
        <v>693.0300000000001</v>
      </c>
      <c r="C24" s="1084">
        <v>550.13</v>
      </c>
      <c r="D24" s="1084">
        <v>79.38040200279929</v>
      </c>
      <c r="E24" s="1084">
        <v>142.58</v>
      </c>
      <c r="F24" s="1084">
        <v>0.32</v>
      </c>
      <c r="G24" s="1084">
        <v>49.08</v>
      </c>
      <c r="H24" s="1084">
        <v>67.26</v>
      </c>
      <c r="I24" s="1084">
        <v>67.26</v>
      </c>
      <c r="J24" s="1320">
        <v>100</v>
      </c>
      <c r="K24" s="1196">
        <v>0</v>
      </c>
      <c r="L24" s="1196">
        <v>0</v>
      </c>
      <c r="M24" s="1084">
        <v>134.56</v>
      </c>
      <c r="N24" s="1084">
        <v>128.76</v>
      </c>
      <c r="O24" s="1084">
        <v>95.6896551724138</v>
      </c>
      <c r="P24" s="1084">
        <v>5.8</v>
      </c>
      <c r="Q24" s="1196">
        <v>0</v>
      </c>
      <c r="R24" s="1084">
        <v>442.12999999999994</v>
      </c>
      <c r="S24" s="1084">
        <v>305.03</v>
      </c>
      <c r="T24" s="1084">
        <v>68.99102074050619</v>
      </c>
      <c r="U24" s="1084">
        <v>136.78</v>
      </c>
      <c r="V24" s="1324">
        <v>0.32</v>
      </c>
      <c r="W24" s="1251" t="s">
        <v>74</v>
      </c>
    </row>
    <row r="25" spans="1:23" s="5" customFormat="1" ht="20.25" customHeight="1">
      <c r="A25" s="1318" t="s">
        <v>485</v>
      </c>
      <c r="B25" s="1319">
        <v>126.11</v>
      </c>
      <c r="C25" s="1084">
        <v>122.21</v>
      </c>
      <c r="D25" s="1084">
        <v>96.90746173975101</v>
      </c>
      <c r="E25" s="1084">
        <v>0</v>
      </c>
      <c r="F25" s="1084">
        <v>3.9</v>
      </c>
      <c r="G25" s="1084">
        <v>2.4</v>
      </c>
      <c r="H25" s="1084">
        <v>4.57</v>
      </c>
      <c r="I25" s="1084">
        <v>4.57</v>
      </c>
      <c r="J25" s="1320">
        <v>100</v>
      </c>
      <c r="K25" s="1196">
        <v>0</v>
      </c>
      <c r="L25" s="1196">
        <v>0</v>
      </c>
      <c r="M25" s="1084">
        <v>3.9</v>
      </c>
      <c r="N25" s="1196">
        <v>0</v>
      </c>
      <c r="O25" s="1084">
        <v>0</v>
      </c>
      <c r="P25" s="1196">
        <v>0</v>
      </c>
      <c r="Q25" s="1084">
        <v>3.9</v>
      </c>
      <c r="R25" s="1084">
        <v>115.24</v>
      </c>
      <c r="S25" s="1084">
        <v>115.24</v>
      </c>
      <c r="T25" s="1084">
        <v>100</v>
      </c>
      <c r="U25" s="1196">
        <v>0</v>
      </c>
      <c r="V25" s="1197">
        <v>0</v>
      </c>
      <c r="W25" s="1325" t="s">
        <v>197</v>
      </c>
    </row>
    <row r="26" spans="1:23" s="5" customFormat="1" ht="20.25" customHeight="1">
      <c r="A26" s="1318" t="s">
        <v>469</v>
      </c>
      <c r="B26" s="1319">
        <v>447.08</v>
      </c>
      <c r="C26" s="1084">
        <v>431.18</v>
      </c>
      <c r="D26" s="1084">
        <v>96.44358951418091</v>
      </c>
      <c r="E26" s="1084">
        <v>15.9</v>
      </c>
      <c r="F26" s="1084">
        <v>0</v>
      </c>
      <c r="G26" s="1084">
        <v>33.89</v>
      </c>
      <c r="H26" s="1084">
        <v>85.49</v>
      </c>
      <c r="I26" s="1084">
        <v>85.49</v>
      </c>
      <c r="J26" s="1320">
        <v>100</v>
      </c>
      <c r="K26" s="1196">
        <v>0</v>
      </c>
      <c r="L26" s="1084">
        <v>0</v>
      </c>
      <c r="M26" s="1084">
        <v>173.5</v>
      </c>
      <c r="N26" s="1084">
        <v>157.6</v>
      </c>
      <c r="O26" s="1084">
        <v>90.835734870317</v>
      </c>
      <c r="P26" s="1084">
        <v>15.9</v>
      </c>
      <c r="Q26" s="1196">
        <v>0</v>
      </c>
      <c r="R26" s="1084">
        <v>154.2</v>
      </c>
      <c r="S26" s="1084">
        <v>154.2</v>
      </c>
      <c r="T26" s="1084">
        <v>100</v>
      </c>
      <c r="U26" s="1196">
        <v>0</v>
      </c>
      <c r="V26" s="1197">
        <v>0</v>
      </c>
      <c r="W26" s="1251" t="s">
        <v>468</v>
      </c>
    </row>
    <row r="27" spans="1:23" s="5" customFormat="1" ht="20.25" customHeight="1">
      <c r="A27" s="1318" t="s">
        <v>480</v>
      </c>
      <c r="B27" s="1319">
        <v>326.27000000000004</v>
      </c>
      <c r="C27" s="1084">
        <v>294.17</v>
      </c>
      <c r="D27" s="1084">
        <v>90.16152266527722</v>
      </c>
      <c r="E27" s="1084">
        <v>23.6</v>
      </c>
      <c r="F27" s="1084">
        <v>8.5</v>
      </c>
      <c r="G27" s="1084">
        <v>26.04</v>
      </c>
      <c r="H27" s="1084">
        <v>63.13</v>
      </c>
      <c r="I27" s="1084">
        <v>63.13</v>
      </c>
      <c r="J27" s="1320">
        <v>100</v>
      </c>
      <c r="K27" s="1196">
        <v>0</v>
      </c>
      <c r="L27" s="1196">
        <v>0</v>
      </c>
      <c r="M27" s="1084">
        <v>112.8</v>
      </c>
      <c r="N27" s="1084">
        <v>105.8</v>
      </c>
      <c r="O27" s="1084">
        <v>93.79432624113475</v>
      </c>
      <c r="P27" s="1084">
        <v>7</v>
      </c>
      <c r="Q27" s="1196">
        <v>0</v>
      </c>
      <c r="R27" s="1084">
        <v>124.30000000000001</v>
      </c>
      <c r="S27" s="1084">
        <v>99.2</v>
      </c>
      <c r="T27" s="1084">
        <v>79.80691874497184</v>
      </c>
      <c r="U27" s="1084">
        <v>16.6</v>
      </c>
      <c r="V27" s="1321">
        <v>8.5</v>
      </c>
      <c r="W27" s="1251" t="s">
        <v>75</v>
      </c>
    </row>
    <row r="28" spans="1:23" s="5" customFormat="1" ht="20.25" customHeight="1">
      <c r="A28" s="1318" t="s">
        <v>481</v>
      </c>
      <c r="B28" s="1319">
        <v>465.38</v>
      </c>
      <c r="C28" s="1084">
        <v>387.76</v>
      </c>
      <c r="D28" s="1084">
        <v>83.3211569040354</v>
      </c>
      <c r="E28" s="1084">
        <v>58.5</v>
      </c>
      <c r="F28" s="1084">
        <v>19.12</v>
      </c>
      <c r="G28" s="1084">
        <v>21.49</v>
      </c>
      <c r="H28" s="1084">
        <v>98.59</v>
      </c>
      <c r="I28" s="1084">
        <v>98.59</v>
      </c>
      <c r="J28" s="1320">
        <v>100</v>
      </c>
      <c r="K28" s="1196">
        <v>0</v>
      </c>
      <c r="L28" s="1196">
        <v>0</v>
      </c>
      <c r="M28" s="1084">
        <v>141.49999999999997</v>
      </c>
      <c r="N28" s="1084">
        <v>115.07</v>
      </c>
      <c r="O28" s="1084">
        <v>81.32155477031803</v>
      </c>
      <c r="P28" s="1084">
        <v>14.01</v>
      </c>
      <c r="Q28" s="1084">
        <v>12.42</v>
      </c>
      <c r="R28" s="1084">
        <v>203.8</v>
      </c>
      <c r="S28" s="1084">
        <v>152.61</v>
      </c>
      <c r="T28" s="1084">
        <v>74.88223748773308</v>
      </c>
      <c r="U28" s="1084">
        <v>44.49</v>
      </c>
      <c r="V28" s="1321">
        <v>6.7</v>
      </c>
      <c r="W28" s="1251" t="s">
        <v>76</v>
      </c>
    </row>
    <row r="29" spans="1:23" s="5" customFormat="1" ht="20.25" customHeight="1">
      <c r="A29" s="1318" t="s">
        <v>57</v>
      </c>
      <c r="B29" s="1319">
        <v>363.94</v>
      </c>
      <c r="C29" s="1084">
        <v>322.68</v>
      </c>
      <c r="D29" s="1084">
        <v>88.66296642303678</v>
      </c>
      <c r="E29" s="1084">
        <v>17.200000000000003</v>
      </c>
      <c r="F29" s="1084">
        <v>24.060000000000002</v>
      </c>
      <c r="G29" s="1084">
        <v>40.6</v>
      </c>
      <c r="H29" s="1084">
        <v>67.95</v>
      </c>
      <c r="I29" s="1084">
        <v>58.82</v>
      </c>
      <c r="J29" s="1320">
        <v>86.56364974245768</v>
      </c>
      <c r="K29" s="1196">
        <v>0</v>
      </c>
      <c r="L29" s="1084">
        <v>9.13</v>
      </c>
      <c r="M29" s="1084">
        <v>96.2</v>
      </c>
      <c r="N29" s="1084">
        <v>79.55</v>
      </c>
      <c r="O29" s="1084">
        <v>82.6923076923077</v>
      </c>
      <c r="P29" s="1084">
        <v>6.9</v>
      </c>
      <c r="Q29" s="1084">
        <v>9.75</v>
      </c>
      <c r="R29" s="1084">
        <v>159.19000000000003</v>
      </c>
      <c r="S29" s="1084">
        <v>143.71</v>
      </c>
      <c r="T29" s="1084">
        <v>90.27577109114893</v>
      </c>
      <c r="U29" s="1084">
        <v>10.3</v>
      </c>
      <c r="V29" s="1321">
        <v>5.18</v>
      </c>
      <c r="W29" s="1251" t="s">
        <v>182</v>
      </c>
    </row>
    <row r="30" spans="1:23" s="5" customFormat="1" ht="20.25" customHeight="1">
      <c r="A30" s="1318" t="s">
        <v>58</v>
      </c>
      <c r="B30" s="1319">
        <v>363.44</v>
      </c>
      <c r="C30" s="1084">
        <v>318.69</v>
      </c>
      <c r="D30" s="1084">
        <v>87.68710103455865</v>
      </c>
      <c r="E30" s="1084">
        <v>40.35</v>
      </c>
      <c r="F30" s="1084">
        <v>4.4</v>
      </c>
      <c r="G30" s="1084">
        <v>17.33</v>
      </c>
      <c r="H30" s="1084">
        <v>81.1</v>
      </c>
      <c r="I30" s="1084">
        <v>81.1</v>
      </c>
      <c r="J30" s="1320">
        <v>100</v>
      </c>
      <c r="K30" s="1196">
        <v>0</v>
      </c>
      <c r="L30" s="1196">
        <v>0</v>
      </c>
      <c r="M30" s="1084">
        <v>122.81</v>
      </c>
      <c r="N30" s="1084">
        <v>100.26</v>
      </c>
      <c r="O30" s="1084">
        <v>81.6383030697826</v>
      </c>
      <c r="P30" s="1084">
        <v>20.55</v>
      </c>
      <c r="Q30" s="1084">
        <v>2</v>
      </c>
      <c r="R30" s="1084">
        <v>142.20000000000002</v>
      </c>
      <c r="S30" s="1084">
        <v>120</v>
      </c>
      <c r="T30" s="1084">
        <v>84.38818565400842</v>
      </c>
      <c r="U30" s="1084">
        <v>19.8</v>
      </c>
      <c r="V30" s="1321">
        <v>2.4</v>
      </c>
      <c r="W30" s="1251" t="s">
        <v>183</v>
      </c>
    </row>
    <row r="31" spans="1:23" s="5" customFormat="1" ht="20.25" customHeight="1">
      <c r="A31" s="1318" t="s">
        <v>482</v>
      </c>
      <c r="B31" s="1319">
        <v>321.1</v>
      </c>
      <c r="C31" s="1084">
        <v>284.73</v>
      </c>
      <c r="D31" s="1084">
        <v>88.67331049517284</v>
      </c>
      <c r="E31" s="1084">
        <v>31.52</v>
      </c>
      <c r="F31" s="1084">
        <v>4.85</v>
      </c>
      <c r="G31" s="1084">
        <v>14.94</v>
      </c>
      <c r="H31" s="1084">
        <v>71.47</v>
      </c>
      <c r="I31" s="1084">
        <v>71.47</v>
      </c>
      <c r="J31" s="1320">
        <v>100</v>
      </c>
      <c r="K31" s="1196">
        <v>0</v>
      </c>
      <c r="L31" s="1196">
        <v>0</v>
      </c>
      <c r="M31" s="1084">
        <v>82.03999999999999</v>
      </c>
      <c r="N31" s="1084">
        <v>66.74</v>
      </c>
      <c r="O31" s="1084">
        <v>81.35056070209654</v>
      </c>
      <c r="P31" s="1084">
        <v>13.3</v>
      </c>
      <c r="Q31" s="1084">
        <v>2</v>
      </c>
      <c r="R31" s="1084">
        <v>152.65</v>
      </c>
      <c r="S31" s="1084">
        <v>131.58</v>
      </c>
      <c r="T31" s="1084">
        <v>86.19718309859155</v>
      </c>
      <c r="U31" s="1084">
        <v>18.22</v>
      </c>
      <c r="V31" s="1321">
        <v>2.85</v>
      </c>
      <c r="W31" s="1251" t="s">
        <v>184</v>
      </c>
    </row>
    <row r="32" spans="1:23" s="5" customFormat="1" ht="20.25" customHeight="1">
      <c r="A32" s="1318" t="s">
        <v>59</v>
      </c>
      <c r="B32" s="1319">
        <v>393.77000000000004</v>
      </c>
      <c r="C32" s="1084">
        <v>335.73</v>
      </c>
      <c r="D32" s="1084">
        <v>85.26043121619219</v>
      </c>
      <c r="E32" s="1084">
        <v>56.47</v>
      </c>
      <c r="F32" s="1084">
        <v>1.57</v>
      </c>
      <c r="G32" s="1084">
        <v>29.93</v>
      </c>
      <c r="H32" s="1084">
        <v>94.35</v>
      </c>
      <c r="I32" s="1084">
        <v>94.35</v>
      </c>
      <c r="J32" s="1320">
        <v>100</v>
      </c>
      <c r="K32" s="1196">
        <v>0</v>
      </c>
      <c r="L32" s="1196">
        <v>0</v>
      </c>
      <c r="M32" s="1084">
        <v>107.88</v>
      </c>
      <c r="N32" s="1084">
        <v>81.19</v>
      </c>
      <c r="O32" s="1084">
        <v>75.25954764553208</v>
      </c>
      <c r="P32" s="1084">
        <v>25.12</v>
      </c>
      <c r="Q32" s="1084">
        <v>1.57</v>
      </c>
      <c r="R32" s="1084">
        <v>161.60999999999999</v>
      </c>
      <c r="S32" s="1084">
        <v>130.26</v>
      </c>
      <c r="T32" s="1084">
        <v>80.60144793020234</v>
      </c>
      <c r="U32" s="1084">
        <v>31.35</v>
      </c>
      <c r="V32" s="1321">
        <v>0</v>
      </c>
      <c r="W32" s="1251" t="s">
        <v>77</v>
      </c>
    </row>
    <row r="33" spans="1:23" s="5" customFormat="1" ht="20.25" customHeight="1">
      <c r="A33" s="1318" t="s">
        <v>483</v>
      </c>
      <c r="B33" s="1319">
        <v>310.55</v>
      </c>
      <c r="C33" s="1084">
        <v>254.52</v>
      </c>
      <c r="D33" s="1084">
        <v>81.95781677668651</v>
      </c>
      <c r="E33" s="1084">
        <v>51.63</v>
      </c>
      <c r="F33" s="1084">
        <v>4.3999999999999995</v>
      </c>
      <c r="G33" s="1196">
        <v>0</v>
      </c>
      <c r="H33" s="1084">
        <v>70.02</v>
      </c>
      <c r="I33" s="1084">
        <v>69.72</v>
      </c>
      <c r="J33" s="1320">
        <v>99.57155098543274</v>
      </c>
      <c r="K33" s="1196">
        <v>0</v>
      </c>
      <c r="L33" s="1084">
        <v>0.3</v>
      </c>
      <c r="M33" s="1084">
        <v>65.83</v>
      </c>
      <c r="N33" s="1084">
        <v>61.33</v>
      </c>
      <c r="O33" s="1084">
        <v>93.16421084611879</v>
      </c>
      <c r="P33" s="1084">
        <v>4.5</v>
      </c>
      <c r="Q33" s="1196">
        <v>0</v>
      </c>
      <c r="R33" s="1084">
        <v>174.7</v>
      </c>
      <c r="S33" s="1084">
        <v>123.47</v>
      </c>
      <c r="T33" s="1084">
        <v>70.67544361763024</v>
      </c>
      <c r="U33" s="1084">
        <v>47.13</v>
      </c>
      <c r="V33" s="1321">
        <v>4.1</v>
      </c>
      <c r="W33" s="1251" t="s">
        <v>24</v>
      </c>
    </row>
    <row r="34" spans="1:23" s="5" customFormat="1" ht="2.25" customHeight="1" thickBot="1">
      <c r="A34" s="1326"/>
      <c r="B34" s="1260"/>
      <c r="C34" s="1236"/>
      <c r="D34" s="1236"/>
      <c r="E34" s="1236"/>
      <c r="F34" s="1237"/>
      <c r="G34" s="1236"/>
      <c r="H34" s="1236"/>
      <c r="I34" s="1236"/>
      <c r="J34" s="1327"/>
      <c r="K34" s="1236"/>
      <c r="L34" s="1237"/>
      <c r="M34" s="1236"/>
      <c r="N34" s="1236"/>
      <c r="O34" s="1327"/>
      <c r="P34" s="1236"/>
      <c r="Q34" s="1237"/>
      <c r="R34" s="1237"/>
      <c r="S34" s="1237"/>
      <c r="T34" s="1237"/>
      <c r="U34" s="1237"/>
      <c r="V34" s="1328"/>
      <c r="W34" s="1237"/>
    </row>
    <row r="35" spans="1:23" s="5" customFormat="1" ht="9.75" customHeight="1" thickTop="1">
      <c r="A35" s="1284"/>
      <c r="B35" s="1230"/>
      <c r="C35" s="1230"/>
      <c r="D35" s="1230"/>
      <c r="E35" s="1230"/>
      <c r="F35" s="1251"/>
      <c r="G35" s="1230"/>
      <c r="H35" s="1230"/>
      <c r="I35" s="1230"/>
      <c r="J35" s="1329"/>
      <c r="K35" s="1230"/>
      <c r="L35" s="1251"/>
      <c r="M35" s="1230"/>
      <c r="N35" s="1230"/>
      <c r="O35" s="1329"/>
      <c r="P35" s="1230"/>
      <c r="Q35" s="1251"/>
      <c r="R35" s="1251"/>
      <c r="S35" s="1251"/>
      <c r="T35" s="1251"/>
      <c r="U35" s="1251"/>
      <c r="V35" s="1251"/>
      <c r="W35" s="1251"/>
    </row>
    <row r="36" spans="1:23" s="5" customFormat="1" ht="12" customHeight="1">
      <c r="A36" s="1330" t="s">
        <v>1118</v>
      </c>
      <c r="B36" s="1229"/>
      <c r="C36" s="1230"/>
      <c r="D36" s="1230"/>
      <c r="E36" s="1230"/>
      <c r="F36" s="1251"/>
      <c r="G36" s="1230"/>
      <c r="H36" s="1229"/>
      <c r="I36" s="1230"/>
      <c r="J36" s="1230"/>
      <c r="K36" s="1230"/>
      <c r="L36" s="1251"/>
      <c r="M36" s="1230" t="s">
        <v>1119</v>
      </c>
      <c r="N36" s="1230"/>
      <c r="O36" s="1230"/>
      <c r="P36" s="1230"/>
      <c r="Q36" s="1251"/>
      <c r="R36" s="1251"/>
      <c r="S36" s="1251"/>
      <c r="T36" s="1251"/>
      <c r="U36" s="1251"/>
      <c r="V36" s="1251"/>
      <c r="W36" s="1230"/>
    </row>
    <row r="37" spans="1:23" s="5" customFormat="1" ht="12" customHeight="1">
      <c r="A37" s="1330" t="s">
        <v>1120</v>
      </c>
      <c r="B37" s="1229"/>
      <c r="C37" s="1230"/>
      <c r="D37" s="1230"/>
      <c r="E37" s="1230"/>
      <c r="F37" s="1251"/>
      <c r="G37" s="1230"/>
      <c r="H37" s="1229"/>
      <c r="I37" s="1230"/>
      <c r="J37" s="1230"/>
      <c r="K37" s="1230"/>
      <c r="L37" s="1251"/>
      <c r="M37" s="1331"/>
      <c r="N37" s="1230"/>
      <c r="O37" s="1230"/>
      <c r="P37" s="1230"/>
      <c r="Q37" s="1251"/>
      <c r="R37" s="1251"/>
      <c r="S37" s="1251"/>
      <c r="T37" s="1251"/>
      <c r="U37" s="1251"/>
      <c r="V37" s="1251"/>
      <c r="W37" s="1332"/>
    </row>
    <row r="38" spans="1:23" s="5" customFormat="1" ht="12.75" customHeight="1">
      <c r="A38" s="12"/>
      <c r="B38" s="4"/>
      <c r="F38" s="10"/>
      <c r="H38" s="4"/>
      <c r="L38" s="10"/>
      <c r="M38" s="4"/>
      <c r="Q38" s="10"/>
      <c r="R38" s="10"/>
      <c r="S38" s="10"/>
      <c r="T38" s="10"/>
      <c r="U38" s="10"/>
      <c r="V38" s="10"/>
      <c r="W38" s="6"/>
    </row>
    <row r="39" spans="6:22" ht="9.75" customHeight="1">
      <c r="F39" s="16"/>
      <c r="L39" s="16"/>
      <c r="Q39" s="16"/>
      <c r="R39" s="16"/>
      <c r="S39" s="16"/>
      <c r="T39" s="16"/>
      <c r="U39" s="16"/>
      <c r="V39" s="16"/>
    </row>
    <row r="40" spans="6:22" ht="15.75">
      <c r="F40" s="16"/>
      <c r="L40" s="16"/>
      <c r="Q40" s="16"/>
      <c r="R40" s="16"/>
      <c r="S40" s="16"/>
      <c r="T40" s="16"/>
      <c r="U40" s="16"/>
      <c r="V40" s="16"/>
    </row>
  </sheetData>
  <sheetProtection/>
  <mergeCells count="40">
    <mergeCell ref="U10:U11"/>
    <mergeCell ref="V10:V11"/>
    <mergeCell ref="K10:K11"/>
    <mergeCell ref="L10:L11"/>
    <mergeCell ref="M10:M11"/>
    <mergeCell ref="P10:P11"/>
    <mergeCell ref="Q10:Q11"/>
    <mergeCell ref="R10:R11"/>
    <mergeCell ref="S8:T9"/>
    <mergeCell ref="U8:U9"/>
    <mergeCell ref="V8:V9"/>
    <mergeCell ref="A9:A11"/>
    <mergeCell ref="W9:W11"/>
    <mergeCell ref="B10:B11"/>
    <mergeCell ref="E10:E11"/>
    <mergeCell ref="F10:F11"/>
    <mergeCell ref="G10:G11"/>
    <mergeCell ref="H10:H11"/>
    <mergeCell ref="L8:L9"/>
    <mergeCell ref="M8:M9"/>
    <mergeCell ref="N8:O9"/>
    <mergeCell ref="P8:P9"/>
    <mergeCell ref="Q8:Q9"/>
    <mergeCell ref="R8:R9"/>
    <mergeCell ref="E8:E9"/>
    <mergeCell ref="F8:F9"/>
    <mergeCell ref="G8:G9"/>
    <mergeCell ref="H8:H9"/>
    <mergeCell ref="I8:J9"/>
    <mergeCell ref="K8:K9"/>
    <mergeCell ref="A3:L3"/>
    <mergeCell ref="M3:W3"/>
    <mergeCell ref="A6:A8"/>
    <mergeCell ref="B6:F7"/>
    <mergeCell ref="H6:L7"/>
    <mergeCell ref="M6:Q7"/>
    <mergeCell ref="R6:V7"/>
    <mergeCell ref="W6:W8"/>
    <mergeCell ref="B8:B9"/>
    <mergeCell ref="C8:D9"/>
  </mergeCells>
  <printOptions horizontalCentered="1"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1" manualBreakCount="1">
    <brk id="12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144"/>
  <sheetViews>
    <sheetView view="pageBreakPreview" zoomScaleNormal="75" zoomScaleSheetLayoutView="100" zoomScalePageLayoutView="0" workbookViewId="0" topLeftCell="A1">
      <pane xSplit="2" ySplit="9" topLeftCell="C10" activePane="bottomRight" state="frozen"/>
      <selection pane="topLeft" activeCell="G24" sqref="G24"/>
      <selection pane="topRight" activeCell="G24" sqref="G24"/>
      <selection pane="bottomLeft" activeCell="G24" sqref="G24"/>
      <selection pane="bottomRight" activeCell="B5" sqref="B5"/>
    </sheetView>
  </sheetViews>
  <sheetFormatPr defaultColWidth="7.99609375" defaultRowHeight="13.5"/>
  <cols>
    <col min="1" max="1" width="12.10546875" style="1263" customWidth="1"/>
    <col min="2" max="2" width="13.77734375" style="1263" customWidth="1"/>
    <col min="3" max="3" width="20.77734375" style="1264" customWidth="1"/>
    <col min="4" max="4" width="20.99609375" style="1264" customWidth="1"/>
    <col min="5" max="6" width="17.77734375" style="1264" customWidth="1"/>
    <col min="7" max="7" width="14.3359375" style="1264" customWidth="1"/>
    <col min="8" max="8" width="17.77734375" style="1263" customWidth="1"/>
    <col min="9" max="16384" width="7.99609375" style="1264" customWidth="1"/>
  </cols>
  <sheetData>
    <row r="1" spans="1:8" s="1226" customFormat="1" ht="11.25">
      <c r="A1" s="1224" t="s">
        <v>718</v>
      </c>
      <c r="B1" s="1225"/>
      <c r="H1" s="1227" t="s">
        <v>719</v>
      </c>
    </row>
    <row r="2" spans="1:8" s="1230" customFormat="1" ht="12">
      <c r="A2" s="1228"/>
      <c r="B2" s="1229"/>
      <c r="H2" s="1231"/>
    </row>
    <row r="3" spans="1:8" s="1232" customFormat="1" ht="21.75" customHeight="1">
      <c r="A3" s="1798" t="s">
        <v>1121</v>
      </c>
      <c r="B3" s="1798"/>
      <c r="C3" s="1798"/>
      <c r="D3" s="1798"/>
      <c r="E3" s="1799" t="s">
        <v>1122</v>
      </c>
      <c r="F3" s="1799"/>
      <c r="G3" s="1799"/>
      <c r="H3" s="1799"/>
    </row>
    <row r="4" spans="1:8" s="1230" customFormat="1" ht="12.75" customHeight="1">
      <c r="A4" s="1233"/>
      <c r="B4" s="1233"/>
      <c r="C4" s="1234"/>
      <c r="D4" s="1234"/>
      <c r="E4" s="1234"/>
      <c r="F4" s="1234"/>
      <c r="G4" s="1234"/>
      <c r="H4" s="1233"/>
    </row>
    <row r="5" spans="1:8" s="1230" customFormat="1" ht="12.75" customHeight="1" thickBot="1">
      <c r="A5" s="1235" t="s">
        <v>1066</v>
      </c>
      <c r="B5" s="1236"/>
      <c r="C5" s="1236"/>
      <c r="D5" s="1236"/>
      <c r="E5" s="1236"/>
      <c r="F5" s="1236"/>
      <c r="G5" s="1236"/>
      <c r="H5" s="1237" t="s">
        <v>56</v>
      </c>
    </row>
    <row r="6" spans="1:8" s="1230" customFormat="1" ht="11.25" customHeight="1" thickTop="1">
      <c r="A6" s="1831" t="s">
        <v>1067</v>
      </c>
      <c r="B6" s="1802" t="s">
        <v>1068</v>
      </c>
      <c r="C6" s="1803"/>
      <c r="D6" s="1803"/>
      <c r="E6" s="1803" t="s">
        <v>1068</v>
      </c>
      <c r="F6" s="1803"/>
      <c r="G6" s="1833" t="s">
        <v>1069</v>
      </c>
      <c r="H6" s="1802" t="s">
        <v>247</v>
      </c>
    </row>
    <row r="7" spans="1:8" s="1230" customFormat="1" ht="6.75" customHeight="1">
      <c r="A7" s="1571"/>
      <c r="B7" s="1814"/>
      <c r="C7" s="1832"/>
      <c r="D7" s="1832"/>
      <c r="E7" s="1806"/>
      <c r="F7" s="1806"/>
      <c r="G7" s="1816"/>
      <c r="H7" s="1814"/>
    </row>
    <row r="8" spans="1:8" s="1230" customFormat="1" ht="12" customHeight="1">
      <c r="A8" s="1571"/>
      <c r="B8" s="1814" t="s">
        <v>1070</v>
      </c>
      <c r="C8" s="1821" t="s">
        <v>1071</v>
      </c>
      <c r="D8" s="1821" t="s">
        <v>1072</v>
      </c>
      <c r="E8" s="1821" t="s">
        <v>1073</v>
      </c>
      <c r="F8" s="1827" t="s">
        <v>1074</v>
      </c>
      <c r="G8" s="1816"/>
      <c r="H8" s="1828" t="s">
        <v>223</v>
      </c>
    </row>
    <row r="9" spans="1:8" s="1230" customFormat="1" ht="12" customHeight="1">
      <c r="A9" s="1572"/>
      <c r="B9" s="1805"/>
      <c r="C9" s="1826"/>
      <c r="D9" s="1826"/>
      <c r="E9" s="1826"/>
      <c r="F9" s="1806"/>
      <c r="G9" s="1826"/>
      <c r="H9" s="1811"/>
    </row>
    <row r="10" spans="1:8" s="1230" customFormat="1" ht="23.25" customHeight="1" hidden="1">
      <c r="A10" s="1238" t="s">
        <v>405</v>
      </c>
      <c r="B10" s="1239">
        <v>4861302</v>
      </c>
      <c r="C10" s="1240">
        <v>110379</v>
      </c>
      <c r="D10" s="1240">
        <v>885460</v>
      </c>
      <c r="E10" s="1240">
        <v>1346229</v>
      </c>
      <c r="F10" s="1240">
        <v>2519234</v>
      </c>
      <c r="G10" s="1240">
        <v>265</v>
      </c>
      <c r="H10" s="1241" t="s">
        <v>405</v>
      </c>
    </row>
    <row r="11" spans="1:8" s="1230" customFormat="1" ht="23.25" customHeight="1">
      <c r="A11" s="1238" t="s">
        <v>221</v>
      </c>
      <c r="B11" s="1239">
        <v>6259051</v>
      </c>
      <c r="C11" s="1240">
        <v>76033</v>
      </c>
      <c r="D11" s="1240">
        <v>861021</v>
      </c>
      <c r="E11" s="1240">
        <v>1483534</v>
      </c>
      <c r="F11" s="1240">
        <v>3838463.2</v>
      </c>
      <c r="G11" s="1240">
        <v>204</v>
      </c>
      <c r="H11" s="1241" t="s">
        <v>221</v>
      </c>
    </row>
    <row r="12" spans="1:8" s="1230" customFormat="1" ht="23.25" customHeight="1">
      <c r="A12" s="1238" t="s">
        <v>222</v>
      </c>
      <c r="B12" s="1239">
        <v>6566191</v>
      </c>
      <c r="C12" s="1240">
        <v>124555</v>
      </c>
      <c r="D12" s="1240">
        <v>1098169</v>
      </c>
      <c r="E12" s="1240">
        <v>2014881</v>
      </c>
      <c r="F12" s="1240">
        <v>3328586</v>
      </c>
      <c r="G12" s="1240">
        <v>339</v>
      </c>
      <c r="H12" s="1241" t="s">
        <v>222</v>
      </c>
    </row>
    <row r="13" spans="1:8" s="1230" customFormat="1" ht="23.25" customHeight="1">
      <c r="A13" s="1238" t="s">
        <v>409</v>
      </c>
      <c r="B13" s="1239">
        <v>5829240</v>
      </c>
      <c r="C13" s="1240">
        <v>71401.3</v>
      </c>
      <c r="D13" s="1240">
        <v>944017.9</v>
      </c>
      <c r="E13" s="1240">
        <v>1281264</v>
      </c>
      <c r="F13" s="1240">
        <v>3532557</v>
      </c>
      <c r="G13" s="1240">
        <v>221</v>
      </c>
      <c r="H13" s="1241" t="s">
        <v>409</v>
      </c>
    </row>
    <row r="14" spans="1:8" s="1230" customFormat="1" ht="23.25" customHeight="1">
      <c r="A14" s="1238" t="s">
        <v>500</v>
      </c>
      <c r="B14" s="1239">
        <v>7062591</v>
      </c>
      <c r="C14" s="1239">
        <v>67014</v>
      </c>
      <c r="D14" s="1239">
        <v>898479</v>
      </c>
      <c r="E14" s="1239">
        <v>1777931</v>
      </c>
      <c r="F14" s="1239">
        <v>4319167</v>
      </c>
      <c r="G14" s="1242">
        <v>202</v>
      </c>
      <c r="H14" s="1243" t="s">
        <v>500</v>
      </c>
    </row>
    <row r="15" spans="1:8" s="1244" customFormat="1" ht="23.25" customHeight="1">
      <c r="A15" s="1238" t="s">
        <v>511</v>
      </c>
      <c r="B15" s="1239">
        <v>6567026</v>
      </c>
      <c r="C15" s="1240">
        <v>99784</v>
      </c>
      <c r="D15" s="1240">
        <v>1151775</v>
      </c>
      <c r="E15" s="1240">
        <v>2169562</v>
      </c>
      <c r="F15" s="1240">
        <v>3145905</v>
      </c>
      <c r="G15" s="1240">
        <v>335</v>
      </c>
      <c r="H15" s="1241" t="s">
        <v>511</v>
      </c>
    </row>
    <row r="16" spans="1:8" s="1244" customFormat="1" ht="23.25" customHeight="1">
      <c r="A16" s="1238" t="s">
        <v>614</v>
      </c>
      <c r="B16" s="1239">
        <v>6852968</v>
      </c>
      <c r="C16" s="1240">
        <v>128429</v>
      </c>
      <c r="D16" s="1240">
        <v>1225864</v>
      </c>
      <c r="E16" s="1240">
        <v>2296462</v>
      </c>
      <c r="F16" s="1240">
        <v>3202213</v>
      </c>
      <c r="G16" s="1240">
        <v>354</v>
      </c>
      <c r="H16" s="1241">
        <v>2015</v>
      </c>
    </row>
    <row r="17" spans="1:8" s="1244" customFormat="1" ht="23.25" customHeight="1">
      <c r="A17" s="1245" t="s">
        <v>1123</v>
      </c>
      <c r="B17" s="1246">
        <v>7307274</v>
      </c>
      <c r="C17" s="1247">
        <v>129551</v>
      </c>
      <c r="D17" s="1247">
        <v>1300159</v>
      </c>
      <c r="E17" s="1247">
        <v>2371352</v>
      </c>
      <c r="F17" s="1247">
        <v>3506212</v>
      </c>
      <c r="G17" s="1248">
        <v>362</v>
      </c>
      <c r="H17" s="1249">
        <v>2016</v>
      </c>
    </row>
    <row r="18" spans="1:8" s="1230" customFormat="1" ht="23.25" customHeight="1">
      <c r="A18" s="1250" t="s">
        <v>475</v>
      </c>
      <c r="B18" s="1239">
        <v>1213454</v>
      </c>
      <c r="C18" s="1240">
        <v>55999</v>
      </c>
      <c r="D18" s="1240">
        <v>216033</v>
      </c>
      <c r="E18" s="1239">
        <v>396554</v>
      </c>
      <c r="F18" s="1239">
        <v>544868</v>
      </c>
      <c r="G18" s="1242">
        <v>30</v>
      </c>
      <c r="H18" s="1251" t="s">
        <v>70</v>
      </c>
    </row>
    <row r="19" spans="1:8" s="1230" customFormat="1" ht="23.25" customHeight="1">
      <c r="A19" s="1250" t="s">
        <v>55</v>
      </c>
      <c r="B19" s="1239">
        <v>913750</v>
      </c>
      <c r="C19" s="1240">
        <v>0</v>
      </c>
      <c r="D19" s="1240">
        <v>70912</v>
      </c>
      <c r="E19" s="1239">
        <v>313083</v>
      </c>
      <c r="F19" s="1239">
        <v>529755</v>
      </c>
      <c r="G19" s="1242">
        <v>26</v>
      </c>
      <c r="H19" s="1251" t="s">
        <v>71</v>
      </c>
    </row>
    <row r="20" spans="1:8" s="1230" customFormat="1" ht="23.25" customHeight="1">
      <c r="A20" s="1250" t="s">
        <v>476</v>
      </c>
      <c r="B20" s="1239">
        <v>538992</v>
      </c>
      <c r="C20" s="1252">
        <v>0</v>
      </c>
      <c r="D20" s="1252">
        <v>102939</v>
      </c>
      <c r="E20" s="1252">
        <v>138581</v>
      </c>
      <c r="F20" s="1252">
        <v>297472</v>
      </c>
      <c r="G20" s="1242">
        <v>15</v>
      </c>
      <c r="H20" s="1251" t="s">
        <v>72</v>
      </c>
    </row>
    <row r="21" spans="1:8" s="1230" customFormat="1" ht="23.25" customHeight="1">
      <c r="A21" s="1250" t="s">
        <v>477</v>
      </c>
      <c r="B21" s="1239">
        <v>624082</v>
      </c>
      <c r="C21" s="1240">
        <v>8255</v>
      </c>
      <c r="D21" s="1240">
        <v>158541</v>
      </c>
      <c r="E21" s="1240">
        <v>206612</v>
      </c>
      <c r="F21" s="1240">
        <v>250674</v>
      </c>
      <c r="G21" s="1253">
        <v>69</v>
      </c>
      <c r="H21" s="1251" t="s">
        <v>278</v>
      </c>
    </row>
    <row r="22" spans="1:8" s="1230" customFormat="1" ht="23.25" customHeight="1">
      <c r="A22" s="1250" t="s">
        <v>478</v>
      </c>
      <c r="B22" s="1239">
        <v>666851</v>
      </c>
      <c r="C22" s="1240">
        <v>33892</v>
      </c>
      <c r="D22" s="1240">
        <v>194209</v>
      </c>
      <c r="E22" s="1239">
        <v>223299</v>
      </c>
      <c r="F22" s="1239">
        <v>215451</v>
      </c>
      <c r="G22" s="1242">
        <v>32</v>
      </c>
      <c r="H22" s="1251" t="s">
        <v>73</v>
      </c>
    </row>
    <row r="23" spans="1:8" s="1230" customFormat="1" ht="23.25" customHeight="1">
      <c r="A23" s="1250" t="s">
        <v>1124</v>
      </c>
      <c r="B23" s="1239">
        <v>518497</v>
      </c>
      <c r="C23" s="1240">
        <v>27280</v>
      </c>
      <c r="D23" s="1240">
        <v>89098</v>
      </c>
      <c r="E23" s="1240">
        <v>147551</v>
      </c>
      <c r="F23" s="1240">
        <v>254568</v>
      </c>
      <c r="G23" s="1253">
        <v>31</v>
      </c>
      <c r="H23" s="1251" t="s">
        <v>74</v>
      </c>
    </row>
    <row r="24" spans="1:8" s="1230" customFormat="1" ht="23.25" customHeight="1">
      <c r="A24" s="1250" t="s">
        <v>1125</v>
      </c>
      <c r="B24" s="1239">
        <v>132865</v>
      </c>
      <c r="C24" s="1239">
        <v>0</v>
      </c>
      <c r="D24" s="1239">
        <v>40450</v>
      </c>
      <c r="E24" s="1239">
        <v>42975</v>
      </c>
      <c r="F24" s="1239">
        <v>49440</v>
      </c>
      <c r="G24" s="1242">
        <v>17</v>
      </c>
      <c r="H24" s="1254" t="s">
        <v>47</v>
      </c>
    </row>
    <row r="25" spans="1:8" s="1230" customFormat="1" ht="23.25" customHeight="1">
      <c r="A25" s="1250" t="s">
        <v>469</v>
      </c>
      <c r="B25" s="1239">
        <v>873186</v>
      </c>
      <c r="C25" s="1239">
        <v>186</v>
      </c>
      <c r="D25" s="1239">
        <v>136390</v>
      </c>
      <c r="E25" s="1239">
        <v>407105</v>
      </c>
      <c r="F25" s="1239">
        <v>329505</v>
      </c>
      <c r="G25" s="1242">
        <v>43</v>
      </c>
      <c r="H25" s="1251" t="s">
        <v>70</v>
      </c>
    </row>
    <row r="26" spans="1:8" s="1230" customFormat="1" ht="23.25" customHeight="1">
      <c r="A26" s="1250" t="s">
        <v>480</v>
      </c>
      <c r="B26" s="1239">
        <v>120649</v>
      </c>
      <c r="C26" s="1239">
        <v>0</v>
      </c>
      <c r="D26" s="1239">
        <v>30289</v>
      </c>
      <c r="E26" s="1239">
        <v>30743</v>
      </c>
      <c r="F26" s="1239">
        <v>59617</v>
      </c>
      <c r="G26" s="1242">
        <v>13</v>
      </c>
      <c r="H26" s="1251" t="s">
        <v>75</v>
      </c>
    </row>
    <row r="27" spans="1:8" s="1230" customFormat="1" ht="23.25" customHeight="1">
      <c r="A27" s="1250" t="s">
        <v>481</v>
      </c>
      <c r="B27" s="1239">
        <v>152606</v>
      </c>
      <c r="C27" s="1240">
        <v>0</v>
      </c>
      <c r="D27" s="1240">
        <v>28635</v>
      </c>
      <c r="E27" s="1239">
        <v>53905</v>
      </c>
      <c r="F27" s="1239">
        <v>70066</v>
      </c>
      <c r="G27" s="1242">
        <v>11</v>
      </c>
      <c r="H27" s="1251" t="s">
        <v>76</v>
      </c>
    </row>
    <row r="28" spans="1:8" s="1230" customFormat="1" ht="23.25" customHeight="1">
      <c r="A28" s="1250" t="s">
        <v>57</v>
      </c>
      <c r="B28" s="1239">
        <v>366798</v>
      </c>
      <c r="C28" s="1240">
        <v>3939</v>
      </c>
      <c r="D28" s="1240">
        <v>61318</v>
      </c>
      <c r="E28" s="1239">
        <v>98350</v>
      </c>
      <c r="F28" s="1239">
        <v>203191</v>
      </c>
      <c r="G28" s="1242">
        <v>14</v>
      </c>
      <c r="H28" s="1251" t="s">
        <v>182</v>
      </c>
    </row>
    <row r="29" spans="1:8" s="1230" customFormat="1" ht="23.25" customHeight="1">
      <c r="A29" s="1250" t="s">
        <v>58</v>
      </c>
      <c r="B29" s="1239">
        <v>55825</v>
      </c>
      <c r="C29" s="1239">
        <v>0</v>
      </c>
      <c r="D29" s="1240">
        <v>8982</v>
      </c>
      <c r="E29" s="1239">
        <v>14590</v>
      </c>
      <c r="F29" s="1239">
        <v>32253</v>
      </c>
      <c r="G29" s="1242">
        <v>3</v>
      </c>
      <c r="H29" s="1254" t="s">
        <v>183</v>
      </c>
    </row>
    <row r="30" spans="1:8" s="1230" customFormat="1" ht="23.25" customHeight="1">
      <c r="A30" s="1250" t="s">
        <v>482</v>
      </c>
      <c r="B30" s="1239">
        <v>253681</v>
      </c>
      <c r="C30" s="1239">
        <v>0</v>
      </c>
      <c r="D30" s="1239">
        <v>52412</v>
      </c>
      <c r="E30" s="1239">
        <v>75671</v>
      </c>
      <c r="F30" s="1239">
        <v>125598</v>
      </c>
      <c r="G30" s="1242">
        <v>25</v>
      </c>
      <c r="H30" s="1254" t="s">
        <v>184</v>
      </c>
    </row>
    <row r="31" spans="1:8" s="1230" customFormat="1" ht="23.25" customHeight="1">
      <c r="A31" s="1250" t="s">
        <v>59</v>
      </c>
      <c r="B31" s="1239">
        <v>411257</v>
      </c>
      <c r="C31" s="1240">
        <v>0</v>
      </c>
      <c r="D31" s="1240">
        <v>73542</v>
      </c>
      <c r="E31" s="1239">
        <v>126699</v>
      </c>
      <c r="F31" s="1239">
        <v>211016</v>
      </c>
      <c r="G31" s="1242">
        <v>28</v>
      </c>
      <c r="H31" s="1251" t="s">
        <v>77</v>
      </c>
    </row>
    <row r="32" spans="1:8" s="1236" customFormat="1" ht="23.25" customHeight="1" thickBot="1">
      <c r="A32" s="1255" t="s">
        <v>483</v>
      </c>
      <c r="B32" s="1256">
        <v>464781</v>
      </c>
      <c r="C32" s="1256">
        <v>0</v>
      </c>
      <c r="D32" s="1256">
        <v>36409</v>
      </c>
      <c r="E32" s="1256">
        <v>95634</v>
      </c>
      <c r="F32" s="1256">
        <v>332738</v>
      </c>
      <c r="G32" s="1257">
        <v>5</v>
      </c>
      <c r="H32" s="1237" t="s">
        <v>24</v>
      </c>
    </row>
    <row r="33" spans="1:8" s="1230" customFormat="1" ht="3" customHeight="1" hidden="1">
      <c r="A33" s="1258"/>
      <c r="B33" s="1259"/>
      <c r="C33" s="1259"/>
      <c r="D33" s="1259"/>
      <c r="E33" s="1259"/>
      <c r="F33" s="1259"/>
      <c r="G33" s="1259"/>
      <c r="H33" s="1260"/>
    </row>
    <row r="34" spans="2:7" s="1230" customFormat="1" ht="9.75" customHeight="1" thickTop="1">
      <c r="B34" s="1261"/>
      <c r="C34" s="1261"/>
      <c r="D34" s="1261"/>
      <c r="E34" s="1261"/>
      <c r="F34" s="1261"/>
      <c r="G34" s="1261"/>
    </row>
    <row r="35" spans="1:7" s="1230" customFormat="1" ht="12" customHeight="1">
      <c r="A35" s="1262" t="s">
        <v>608</v>
      </c>
      <c r="B35" s="1261"/>
      <c r="C35" s="1261"/>
      <c r="D35" s="1261"/>
      <c r="E35" s="1230" t="s">
        <v>1126</v>
      </c>
      <c r="F35" s="1261"/>
      <c r="G35" s="1261"/>
    </row>
    <row r="36" spans="1:7" s="1230" customFormat="1" ht="12" customHeight="1">
      <c r="A36" s="1262" t="s">
        <v>1127</v>
      </c>
      <c r="B36" s="1261"/>
      <c r="C36" s="1261"/>
      <c r="D36" s="1261"/>
      <c r="E36" s="1829"/>
      <c r="F36" s="1830"/>
      <c r="G36" s="1830"/>
    </row>
    <row r="37" spans="3:8" ht="15.75">
      <c r="C37" s="1263"/>
      <c r="E37" s="1265"/>
      <c r="H37" s="1264"/>
    </row>
    <row r="38" spans="3:8" ht="15.75">
      <c r="C38" s="1263"/>
      <c r="E38" s="1265"/>
      <c r="H38" s="1264"/>
    </row>
    <row r="39" spans="3:8" ht="15.75">
      <c r="C39" s="1263"/>
      <c r="E39" s="1265"/>
      <c r="H39" s="1264"/>
    </row>
    <row r="40" spans="3:8" ht="15.75">
      <c r="C40" s="1263"/>
      <c r="E40" s="1265"/>
      <c r="H40" s="1264"/>
    </row>
    <row r="41" spans="3:8" ht="15.75">
      <c r="C41" s="1263"/>
      <c r="E41" s="1265"/>
      <c r="H41" s="1264"/>
    </row>
    <row r="42" spans="3:8" ht="15.75">
      <c r="C42" s="1263"/>
      <c r="E42" s="1265"/>
      <c r="H42" s="1264"/>
    </row>
    <row r="43" spans="3:8" ht="15.75">
      <c r="C43" s="1263"/>
      <c r="E43" s="1266"/>
      <c r="H43" s="1264"/>
    </row>
    <row r="44" spans="3:8" ht="15.75">
      <c r="C44" s="1263"/>
      <c r="E44" s="1266"/>
      <c r="H44" s="1264"/>
    </row>
    <row r="45" spans="3:8" ht="15.75">
      <c r="C45" s="1263"/>
      <c r="E45" s="1266"/>
      <c r="H45" s="1264"/>
    </row>
    <row r="46" spans="3:8" ht="15.75">
      <c r="C46" s="1263"/>
      <c r="E46" s="1266"/>
      <c r="H46" s="1264"/>
    </row>
    <row r="47" spans="3:8" ht="15.75">
      <c r="C47" s="1263"/>
      <c r="E47" s="1266"/>
      <c r="H47" s="1264"/>
    </row>
    <row r="48" spans="3:8" ht="15.75">
      <c r="C48" s="1263"/>
      <c r="E48" s="1266"/>
      <c r="H48" s="1264"/>
    </row>
    <row r="49" spans="3:8" ht="15.75">
      <c r="C49" s="1263"/>
      <c r="E49" s="1266"/>
      <c r="H49" s="1264"/>
    </row>
    <row r="50" spans="3:8" ht="15.75">
      <c r="C50" s="1263"/>
      <c r="E50" s="1266"/>
      <c r="H50" s="1264"/>
    </row>
    <row r="51" spans="3:8" ht="15.75">
      <c r="C51" s="1263"/>
      <c r="E51" s="1266"/>
      <c r="H51" s="1264"/>
    </row>
    <row r="52" spans="3:8" ht="15.75">
      <c r="C52" s="1263"/>
      <c r="E52" s="1266"/>
      <c r="H52" s="1264"/>
    </row>
    <row r="53" spans="3:8" ht="15.75">
      <c r="C53" s="1263"/>
      <c r="E53" s="1266"/>
      <c r="H53" s="1264"/>
    </row>
    <row r="54" spans="3:8" ht="15.75">
      <c r="C54" s="1263"/>
      <c r="E54" s="1266"/>
      <c r="H54" s="1264"/>
    </row>
    <row r="55" spans="3:8" ht="15.75">
      <c r="C55" s="1263"/>
      <c r="E55" s="1266"/>
      <c r="H55" s="1264"/>
    </row>
    <row r="56" spans="3:8" ht="15.75">
      <c r="C56" s="1263"/>
      <c r="E56" s="1266"/>
      <c r="H56" s="1264"/>
    </row>
    <row r="57" spans="3:8" ht="15.75">
      <c r="C57" s="1263"/>
      <c r="E57" s="1266"/>
      <c r="H57" s="1264"/>
    </row>
    <row r="58" spans="3:8" ht="15.75">
      <c r="C58" s="1263"/>
      <c r="E58" s="1266"/>
      <c r="H58" s="1264"/>
    </row>
    <row r="59" spans="3:8" ht="15.75">
      <c r="C59" s="1263"/>
      <c r="E59" s="1266"/>
      <c r="H59" s="1264"/>
    </row>
    <row r="60" spans="3:8" ht="15.75">
      <c r="C60" s="1263"/>
      <c r="E60" s="1266"/>
      <c r="H60" s="1264"/>
    </row>
    <row r="61" spans="3:8" ht="15.75">
      <c r="C61" s="1263"/>
      <c r="E61" s="1266"/>
      <c r="H61" s="1264"/>
    </row>
    <row r="62" spans="3:8" ht="15.75">
      <c r="C62" s="1263"/>
      <c r="E62" s="1266"/>
      <c r="H62" s="1264"/>
    </row>
    <row r="63" spans="3:8" ht="15.75">
      <c r="C63" s="1263"/>
      <c r="E63" s="1266"/>
      <c r="H63" s="1264"/>
    </row>
    <row r="64" spans="3:8" ht="15.75">
      <c r="C64" s="1263"/>
      <c r="E64" s="1266"/>
      <c r="H64" s="1264"/>
    </row>
    <row r="65" spans="3:8" ht="15.75">
      <c r="C65" s="1263"/>
      <c r="E65" s="1266"/>
      <c r="H65" s="1264"/>
    </row>
    <row r="66" spans="3:8" ht="15.75">
      <c r="C66" s="1263"/>
      <c r="E66" s="1266"/>
      <c r="H66" s="1264"/>
    </row>
    <row r="67" spans="3:8" ht="15.75">
      <c r="C67" s="1263"/>
      <c r="E67" s="1266"/>
      <c r="H67" s="1264"/>
    </row>
    <row r="68" spans="3:8" ht="15.75">
      <c r="C68" s="1263"/>
      <c r="E68" s="1266"/>
      <c r="H68" s="1264"/>
    </row>
    <row r="69" spans="3:8" ht="15.75">
      <c r="C69" s="1263"/>
      <c r="E69" s="1266"/>
      <c r="H69" s="1264"/>
    </row>
    <row r="70" spans="3:8" ht="15.75">
      <c r="C70" s="1263"/>
      <c r="E70" s="1266"/>
      <c r="H70" s="1264"/>
    </row>
    <row r="71" spans="3:8" ht="15.75">
      <c r="C71" s="1263"/>
      <c r="E71" s="1266"/>
      <c r="H71" s="1264"/>
    </row>
    <row r="72" spans="3:8" ht="15.75">
      <c r="C72" s="1263"/>
      <c r="E72" s="1266"/>
      <c r="H72" s="1264"/>
    </row>
    <row r="73" spans="3:8" ht="15.75">
      <c r="C73" s="1263"/>
      <c r="E73" s="1266"/>
      <c r="H73" s="1264"/>
    </row>
    <row r="74" spans="3:8" ht="15.75">
      <c r="C74" s="1263"/>
      <c r="E74" s="1266"/>
      <c r="H74" s="1264"/>
    </row>
    <row r="75" spans="3:8" ht="15.75">
      <c r="C75" s="1263"/>
      <c r="E75" s="1266"/>
      <c r="H75" s="1264"/>
    </row>
    <row r="76" spans="3:8" ht="15.75">
      <c r="C76" s="1263"/>
      <c r="E76" s="1266"/>
      <c r="H76" s="1264"/>
    </row>
    <row r="77" spans="3:8" ht="15.75">
      <c r="C77" s="1263"/>
      <c r="E77" s="1266"/>
      <c r="H77" s="1264"/>
    </row>
    <row r="78" spans="3:8" ht="15.75">
      <c r="C78" s="1263"/>
      <c r="E78" s="1266"/>
      <c r="H78" s="1264"/>
    </row>
    <row r="79" spans="3:8" ht="15.75">
      <c r="C79" s="1263"/>
      <c r="E79" s="1266"/>
      <c r="H79" s="1264"/>
    </row>
    <row r="80" spans="3:8" ht="15.75">
      <c r="C80" s="1263"/>
      <c r="E80" s="1266"/>
      <c r="H80" s="1264"/>
    </row>
    <row r="81" spans="3:8" ht="15.75">
      <c r="C81" s="1263"/>
      <c r="E81" s="1266"/>
      <c r="H81" s="1264"/>
    </row>
    <row r="82" spans="3:8" ht="15.75">
      <c r="C82" s="1263"/>
      <c r="E82" s="1266"/>
      <c r="H82" s="1264"/>
    </row>
    <row r="83" spans="3:8" ht="15.75">
      <c r="C83" s="1263"/>
      <c r="E83" s="1266"/>
      <c r="H83" s="1264"/>
    </row>
    <row r="84" spans="3:8" ht="15.75">
      <c r="C84" s="1263"/>
      <c r="E84" s="1266"/>
      <c r="H84" s="1264"/>
    </row>
    <row r="85" spans="3:8" ht="15.75">
      <c r="C85" s="1263"/>
      <c r="E85" s="1266"/>
      <c r="H85" s="1264"/>
    </row>
    <row r="86" spans="3:8" ht="15.75">
      <c r="C86" s="1263"/>
      <c r="E86" s="1266"/>
      <c r="H86" s="1264"/>
    </row>
    <row r="87" spans="3:8" ht="15.75">
      <c r="C87" s="1263"/>
      <c r="E87" s="1266"/>
      <c r="H87" s="1264"/>
    </row>
    <row r="88" spans="3:8" ht="15.75">
      <c r="C88" s="1263"/>
      <c r="E88" s="1266"/>
      <c r="H88" s="1264"/>
    </row>
    <row r="89" spans="3:8" ht="15.75">
      <c r="C89" s="1263"/>
      <c r="E89" s="1266"/>
      <c r="H89" s="1264"/>
    </row>
    <row r="90" spans="3:8" ht="15.75">
      <c r="C90" s="1263"/>
      <c r="E90" s="1266"/>
      <c r="H90" s="1264"/>
    </row>
    <row r="91" spans="3:8" ht="15.75">
      <c r="C91" s="1263"/>
      <c r="E91" s="1266"/>
      <c r="H91" s="1264"/>
    </row>
    <row r="92" spans="3:8" ht="15.75">
      <c r="C92" s="1263"/>
      <c r="E92" s="1266"/>
      <c r="H92" s="1264"/>
    </row>
    <row r="93" spans="3:8" ht="15.75">
      <c r="C93" s="1263"/>
      <c r="E93" s="1266"/>
      <c r="H93" s="1264"/>
    </row>
    <row r="94" spans="3:8" ht="15.75">
      <c r="C94" s="1263"/>
      <c r="E94" s="1266"/>
      <c r="H94" s="1264"/>
    </row>
    <row r="95" spans="3:8" ht="15.75">
      <c r="C95" s="1263"/>
      <c r="E95" s="1266"/>
      <c r="H95" s="1264"/>
    </row>
    <row r="96" spans="3:8" ht="15.75">
      <c r="C96" s="1263"/>
      <c r="E96" s="1266"/>
      <c r="H96" s="1264"/>
    </row>
    <row r="97" spans="3:8" ht="15.75">
      <c r="C97" s="1263"/>
      <c r="E97" s="1266"/>
      <c r="H97" s="1264"/>
    </row>
    <row r="98" spans="3:8" ht="15.75">
      <c r="C98" s="1263"/>
      <c r="E98" s="1266"/>
      <c r="H98" s="1264"/>
    </row>
    <row r="99" spans="3:8" ht="15.75">
      <c r="C99" s="1263"/>
      <c r="E99" s="1266"/>
      <c r="H99" s="1264"/>
    </row>
    <row r="100" spans="3:8" ht="15.75">
      <c r="C100" s="1263"/>
      <c r="E100" s="1266"/>
      <c r="H100" s="1264"/>
    </row>
    <row r="101" spans="3:8" ht="15.75">
      <c r="C101" s="1263"/>
      <c r="E101" s="1266"/>
      <c r="H101" s="1264"/>
    </row>
    <row r="102" spans="3:8" ht="15.75">
      <c r="C102" s="1263"/>
      <c r="E102" s="1266"/>
      <c r="H102" s="1264"/>
    </row>
    <row r="103" spans="3:8" ht="15.75">
      <c r="C103" s="1263"/>
      <c r="E103" s="1266"/>
      <c r="H103" s="1264"/>
    </row>
    <row r="104" spans="3:8" ht="15.75">
      <c r="C104" s="1263"/>
      <c r="E104" s="1266"/>
      <c r="H104" s="1264"/>
    </row>
    <row r="105" spans="3:8" ht="15.75">
      <c r="C105" s="1263"/>
      <c r="E105" s="1266"/>
      <c r="H105" s="1264"/>
    </row>
    <row r="106" spans="3:8" ht="15.75">
      <c r="C106" s="1263"/>
      <c r="E106" s="1266"/>
      <c r="H106" s="1264"/>
    </row>
    <row r="107" spans="3:8" ht="15.75">
      <c r="C107" s="1263"/>
      <c r="E107" s="1266"/>
      <c r="H107" s="1264"/>
    </row>
    <row r="108" spans="3:8" ht="15.75">
      <c r="C108" s="1263"/>
      <c r="E108" s="1266"/>
      <c r="H108" s="1264"/>
    </row>
    <row r="109" spans="3:8" ht="15.75">
      <c r="C109" s="1263"/>
      <c r="E109" s="1266"/>
      <c r="H109" s="1264"/>
    </row>
    <row r="110" spans="3:8" ht="15.75">
      <c r="C110" s="1263"/>
      <c r="E110" s="1266"/>
      <c r="H110" s="1264"/>
    </row>
    <row r="111" spans="3:8" ht="15.75">
      <c r="C111" s="1263"/>
      <c r="E111" s="1266"/>
      <c r="H111" s="1264"/>
    </row>
    <row r="112" spans="3:8" ht="15.75">
      <c r="C112" s="1263"/>
      <c r="E112" s="1266"/>
      <c r="H112" s="1264"/>
    </row>
    <row r="113" spans="3:8" ht="15.75">
      <c r="C113" s="1263"/>
      <c r="E113" s="1266"/>
      <c r="H113" s="1264"/>
    </row>
    <row r="114" spans="3:8" ht="15.75">
      <c r="C114" s="1263"/>
      <c r="E114" s="1266"/>
      <c r="H114" s="1264"/>
    </row>
    <row r="115" spans="3:8" ht="15.75">
      <c r="C115" s="1263"/>
      <c r="E115" s="1266"/>
      <c r="H115" s="1264"/>
    </row>
    <row r="116" spans="3:8" ht="15.75">
      <c r="C116" s="1263"/>
      <c r="E116" s="1266"/>
      <c r="H116" s="1264"/>
    </row>
    <row r="117" spans="3:8" ht="15.75">
      <c r="C117" s="1263"/>
      <c r="E117" s="1266"/>
      <c r="H117" s="1264"/>
    </row>
    <row r="118" spans="3:8" ht="15.75">
      <c r="C118" s="1263"/>
      <c r="E118" s="1266"/>
      <c r="H118" s="1264"/>
    </row>
    <row r="119" spans="3:8" ht="15.75">
      <c r="C119" s="1263"/>
      <c r="E119" s="1266"/>
      <c r="H119" s="1264"/>
    </row>
    <row r="120" spans="3:8" ht="15.75">
      <c r="C120" s="1263"/>
      <c r="E120" s="1266"/>
      <c r="H120" s="1264"/>
    </row>
    <row r="121" spans="3:8" ht="15.75">
      <c r="C121" s="1263"/>
      <c r="E121" s="1266"/>
      <c r="H121" s="1264"/>
    </row>
    <row r="122" spans="3:8" ht="15.75">
      <c r="C122" s="1263"/>
      <c r="E122" s="1266"/>
      <c r="H122" s="1264"/>
    </row>
    <row r="123" spans="3:8" ht="15.75">
      <c r="C123" s="1263"/>
      <c r="E123" s="1266"/>
      <c r="H123" s="1264"/>
    </row>
    <row r="124" spans="3:8" ht="15.75">
      <c r="C124" s="1263"/>
      <c r="E124" s="1266"/>
      <c r="H124" s="1264"/>
    </row>
    <row r="125" spans="3:8" ht="15.75">
      <c r="C125" s="1263"/>
      <c r="E125" s="1266"/>
      <c r="H125" s="1264"/>
    </row>
    <row r="126" spans="3:8" ht="15.75">
      <c r="C126" s="1263"/>
      <c r="E126" s="1266"/>
      <c r="H126" s="1264"/>
    </row>
    <row r="127" spans="3:8" ht="15.75">
      <c r="C127" s="1263"/>
      <c r="E127" s="1266"/>
      <c r="H127" s="1264"/>
    </row>
    <row r="128" spans="3:8" ht="15.75">
      <c r="C128" s="1263"/>
      <c r="E128" s="1266"/>
      <c r="H128" s="1264"/>
    </row>
    <row r="129" spans="3:8" ht="15.75">
      <c r="C129" s="1263"/>
      <c r="E129" s="1266"/>
      <c r="H129" s="1264"/>
    </row>
    <row r="130" spans="3:8" ht="15.75">
      <c r="C130" s="1263"/>
      <c r="E130" s="1266"/>
      <c r="H130" s="1264"/>
    </row>
    <row r="131" spans="3:8" ht="15.75">
      <c r="C131" s="1263"/>
      <c r="E131" s="1266"/>
      <c r="H131" s="1264"/>
    </row>
    <row r="132" spans="3:8" ht="15.75">
      <c r="C132" s="1263"/>
      <c r="E132" s="1266"/>
      <c r="H132" s="1264"/>
    </row>
    <row r="133" spans="3:8" ht="15.75">
      <c r="C133" s="1263"/>
      <c r="E133" s="1266"/>
      <c r="H133" s="1264"/>
    </row>
    <row r="134" spans="3:8" ht="15.75">
      <c r="C134" s="1263"/>
      <c r="E134" s="1266"/>
      <c r="H134" s="1264"/>
    </row>
    <row r="135" spans="3:8" ht="15.75">
      <c r="C135" s="1263"/>
      <c r="E135" s="1266"/>
      <c r="H135" s="1264"/>
    </row>
    <row r="136" spans="3:8" ht="15.75">
      <c r="C136" s="1263"/>
      <c r="E136" s="1266"/>
      <c r="H136" s="1264"/>
    </row>
    <row r="137" spans="3:8" ht="15.75">
      <c r="C137" s="1263"/>
      <c r="E137" s="1266"/>
      <c r="H137" s="1264"/>
    </row>
    <row r="138" spans="3:8" ht="15.75">
      <c r="C138" s="1263"/>
      <c r="E138" s="1266"/>
      <c r="H138" s="1264"/>
    </row>
    <row r="139" spans="3:8" ht="15.75">
      <c r="C139" s="1263"/>
      <c r="E139" s="1266"/>
      <c r="H139" s="1264"/>
    </row>
    <row r="140" spans="3:8" ht="15.75">
      <c r="C140" s="1263"/>
      <c r="E140" s="1266"/>
      <c r="H140" s="1264"/>
    </row>
    <row r="141" spans="3:8" ht="15.75">
      <c r="C141" s="1263"/>
      <c r="E141" s="1266"/>
      <c r="H141" s="1264"/>
    </row>
    <row r="142" spans="3:8" ht="15.75">
      <c r="C142" s="1263"/>
      <c r="E142" s="1266"/>
      <c r="H142" s="1264"/>
    </row>
    <row r="143" spans="3:8" ht="15.75">
      <c r="C143" s="1263"/>
      <c r="E143" s="1266"/>
      <c r="H143" s="1264"/>
    </row>
    <row r="144" spans="3:8" ht="15.75">
      <c r="C144" s="1263"/>
      <c r="E144" s="1266"/>
      <c r="H144" s="1264"/>
    </row>
  </sheetData>
  <sheetProtection/>
  <mergeCells count="14">
    <mergeCell ref="H6:H7"/>
    <mergeCell ref="B8:B9"/>
    <mergeCell ref="C8:C9"/>
    <mergeCell ref="D8:D9"/>
    <mergeCell ref="E8:E9"/>
    <mergeCell ref="A3:D3"/>
    <mergeCell ref="F8:F9"/>
    <mergeCell ref="H8:H9"/>
    <mergeCell ref="E36:G36"/>
    <mergeCell ref="E3:H3"/>
    <mergeCell ref="A6:A9"/>
    <mergeCell ref="B6:D7"/>
    <mergeCell ref="E6:F7"/>
    <mergeCell ref="G6:G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4" max="3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H143"/>
  <sheetViews>
    <sheetView view="pageBreakPreview" zoomScaleNormal="130" zoomScaleSheetLayoutView="100" zoomScalePageLayoutView="0" workbookViewId="0" topLeftCell="A1">
      <pane xSplit="1" ySplit="9" topLeftCell="B10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C2" sqref="C2"/>
    </sheetView>
  </sheetViews>
  <sheetFormatPr defaultColWidth="7.99609375" defaultRowHeight="13.5"/>
  <cols>
    <col min="1" max="1" width="7.6640625" style="14" customWidth="1"/>
    <col min="2" max="2" width="3.5546875" style="14" customWidth="1"/>
    <col min="3" max="3" width="4.6640625" style="15" customWidth="1"/>
    <col min="4" max="4" width="4.77734375" style="15" customWidth="1"/>
    <col min="5" max="5" width="3.5546875" style="15" customWidth="1"/>
    <col min="6" max="6" width="4.21484375" style="15" customWidth="1"/>
    <col min="7" max="7" width="4.5546875" style="15" customWidth="1"/>
    <col min="8" max="8" width="3.21484375" style="15" customWidth="1"/>
    <col min="9" max="10" width="4.3359375" style="15" customWidth="1"/>
    <col min="11" max="11" width="2.77734375" style="15" customWidth="1"/>
    <col min="12" max="12" width="4.10546875" style="15" customWidth="1"/>
    <col min="13" max="13" width="4.4453125" style="15" customWidth="1"/>
    <col min="14" max="14" width="3.10546875" style="15" customWidth="1"/>
    <col min="15" max="15" width="3.99609375" style="15" customWidth="1"/>
    <col min="16" max="16" width="4.3359375" style="15" customWidth="1"/>
    <col min="17" max="18" width="3.6640625" style="15" customWidth="1"/>
    <col min="19" max="19" width="4.5546875" style="15" customWidth="1"/>
    <col min="20" max="20" width="2.99609375" style="15" customWidth="1"/>
    <col min="21" max="22" width="3.6640625" style="15" customWidth="1"/>
    <col min="23" max="23" width="3.3359375" style="15" customWidth="1"/>
    <col min="24" max="28" width="3.6640625" style="15" customWidth="1"/>
    <col min="29" max="29" width="3.4453125" style="15" customWidth="1"/>
    <col min="30" max="31" width="3.6640625" style="15" customWidth="1"/>
    <col min="32" max="32" width="4.77734375" style="15" customWidth="1"/>
    <col min="33" max="33" width="8.21484375" style="15" customWidth="1"/>
    <col min="34" max="16384" width="7.99609375" style="15" customWidth="1"/>
  </cols>
  <sheetData>
    <row r="1" spans="1:33" s="2" customFormat="1" ht="11.25">
      <c r="A1" s="1224" t="s">
        <v>724</v>
      </c>
      <c r="B1" s="1"/>
      <c r="AG1" s="1227" t="s">
        <v>725</v>
      </c>
    </row>
    <row r="2" spans="1:33" s="5" customFormat="1" ht="12">
      <c r="A2" s="3"/>
      <c r="B2" s="4"/>
      <c r="AG2" s="18"/>
    </row>
    <row r="3" spans="1:33" s="7" customFormat="1" ht="21.75" customHeight="1">
      <c r="A3" s="1798" t="s">
        <v>1128</v>
      </c>
      <c r="B3" s="1798"/>
      <c r="C3" s="1798"/>
      <c r="D3" s="1798"/>
      <c r="E3" s="1798"/>
      <c r="F3" s="1798"/>
      <c r="G3" s="1798"/>
      <c r="H3" s="1798"/>
      <c r="I3" s="1798"/>
      <c r="J3" s="1798"/>
      <c r="K3" s="1798"/>
      <c r="L3" s="1798"/>
      <c r="M3" s="1798"/>
      <c r="N3" s="1798"/>
      <c r="O3" s="1798"/>
      <c r="P3" s="1798"/>
      <c r="Q3" s="1799" t="s">
        <v>1129</v>
      </c>
      <c r="R3" s="1799"/>
      <c r="S3" s="1799"/>
      <c r="T3" s="1799"/>
      <c r="U3" s="1799"/>
      <c r="V3" s="1799"/>
      <c r="W3" s="1799"/>
      <c r="X3" s="1799"/>
      <c r="Y3" s="1799"/>
      <c r="Z3" s="1799"/>
      <c r="AA3" s="1799"/>
      <c r="AB3" s="1799"/>
      <c r="AC3" s="1799"/>
      <c r="AD3" s="1799"/>
      <c r="AE3" s="1799"/>
      <c r="AF3" s="1799"/>
      <c r="AG3" s="1799"/>
    </row>
    <row r="4" spans="1:33" s="5" customFormat="1" ht="12.75" customHeight="1">
      <c r="A4" s="1330"/>
      <c r="B4" s="1233"/>
      <c r="C4" s="1234"/>
      <c r="D4" s="1234"/>
      <c r="E4" s="1234"/>
      <c r="F4" s="1234"/>
      <c r="G4" s="1234"/>
      <c r="H4" s="1234"/>
      <c r="I4" s="1234"/>
      <c r="J4" s="1234"/>
      <c r="K4" s="1234"/>
      <c r="L4" s="1234"/>
      <c r="M4" s="1234"/>
      <c r="N4" s="1234"/>
      <c r="O4" s="1234"/>
      <c r="P4" s="1234"/>
      <c r="Q4" s="1234"/>
      <c r="R4" s="1234"/>
      <c r="S4" s="1234"/>
      <c r="T4" s="1234"/>
      <c r="U4" s="1234"/>
      <c r="V4" s="1234"/>
      <c r="W4" s="1234"/>
      <c r="X4" s="1234"/>
      <c r="Y4" s="1234"/>
      <c r="Z4" s="1234"/>
      <c r="AA4" s="1234"/>
      <c r="AB4" s="1234"/>
      <c r="AC4" s="1234"/>
      <c r="AD4" s="1234"/>
      <c r="AE4" s="1234"/>
      <c r="AF4" s="1234"/>
      <c r="AG4" s="1234"/>
    </row>
    <row r="5" spans="1:33" s="5" customFormat="1" ht="12.75" customHeight="1" thickBot="1">
      <c r="A5" s="1235" t="s">
        <v>1130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  <c r="S5" s="1236"/>
      <c r="T5" s="1236"/>
      <c r="U5" s="1236"/>
      <c r="V5" s="1236"/>
      <c r="W5" s="1236"/>
      <c r="X5" s="1236"/>
      <c r="Y5" s="1236"/>
      <c r="Z5" s="1236"/>
      <c r="AA5" s="1236"/>
      <c r="AB5" s="1236"/>
      <c r="AC5" s="1236"/>
      <c r="AD5" s="1236"/>
      <c r="AE5" s="1236"/>
      <c r="AF5" s="1236"/>
      <c r="AG5" s="1237" t="s">
        <v>1131</v>
      </c>
    </row>
    <row r="6" spans="1:33" s="5" customFormat="1" ht="12.75" customHeight="1" thickTop="1">
      <c r="A6" s="1831" t="s">
        <v>1132</v>
      </c>
      <c r="B6" s="1333" t="s">
        <v>371</v>
      </c>
      <c r="C6" s="1234"/>
      <c r="D6" s="1334"/>
      <c r="E6" s="1333" t="s">
        <v>1133</v>
      </c>
      <c r="F6" s="1234"/>
      <c r="G6" s="1334"/>
      <c r="H6" s="1333" t="s">
        <v>1134</v>
      </c>
      <c r="I6" s="1234"/>
      <c r="J6" s="1335"/>
      <c r="K6" s="1333" t="s">
        <v>1135</v>
      </c>
      <c r="L6" s="1234"/>
      <c r="M6" s="1335"/>
      <c r="N6" s="1333" t="s">
        <v>1136</v>
      </c>
      <c r="O6" s="1234"/>
      <c r="P6" s="1334"/>
      <c r="Q6" s="1336" t="s">
        <v>1137</v>
      </c>
      <c r="R6" s="1337"/>
      <c r="S6" s="1335"/>
      <c r="T6" s="1333" t="s">
        <v>224</v>
      </c>
      <c r="U6" s="1234"/>
      <c r="V6" s="1334"/>
      <c r="W6" s="1333" t="s">
        <v>225</v>
      </c>
      <c r="X6" s="1234"/>
      <c r="Y6" s="1334"/>
      <c r="Z6" s="1333" t="s">
        <v>104</v>
      </c>
      <c r="AA6" s="1234"/>
      <c r="AB6" s="1334"/>
      <c r="AC6" s="1333" t="s">
        <v>226</v>
      </c>
      <c r="AD6" s="1234"/>
      <c r="AE6" s="1334"/>
      <c r="AF6" s="1338" t="s">
        <v>119</v>
      </c>
      <c r="AG6" s="1339"/>
    </row>
    <row r="7" spans="1:33" s="2" customFormat="1" ht="12" customHeight="1">
      <c r="A7" s="1835"/>
      <c r="B7" s="1340" t="s">
        <v>95</v>
      </c>
      <c r="C7" s="1340"/>
      <c r="D7" s="1341"/>
      <c r="E7" s="1340" t="s">
        <v>493</v>
      </c>
      <c r="F7" s="1340"/>
      <c r="G7" s="1341"/>
      <c r="H7" s="1837" t="s">
        <v>494</v>
      </c>
      <c r="I7" s="1838"/>
      <c r="J7" s="1839"/>
      <c r="K7" s="1340" t="s">
        <v>203</v>
      </c>
      <c r="L7" s="1340"/>
      <c r="M7" s="1341"/>
      <c r="N7" s="1340" t="s">
        <v>96</v>
      </c>
      <c r="O7" s="1340"/>
      <c r="P7" s="1341"/>
      <c r="Q7" s="1840" t="s">
        <v>372</v>
      </c>
      <c r="R7" s="1841"/>
      <c r="S7" s="1842"/>
      <c r="T7" s="1840"/>
      <c r="U7" s="1841"/>
      <c r="V7" s="1842"/>
      <c r="W7" s="1840"/>
      <c r="X7" s="1841"/>
      <c r="Y7" s="1842"/>
      <c r="Z7" s="1840"/>
      <c r="AA7" s="1841"/>
      <c r="AB7" s="1842"/>
      <c r="AC7" s="1840"/>
      <c r="AD7" s="1841"/>
      <c r="AE7" s="1842"/>
      <c r="AF7" s="1342" t="s">
        <v>1138</v>
      </c>
      <c r="AG7" s="1343" t="s">
        <v>247</v>
      </c>
    </row>
    <row r="8" spans="1:33" s="5" customFormat="1" ht="12" customHeight="1">
      <c r="A8" s="1835"/>
      <c r="B8" s="1344" t="s">
        <v>138</v>
      </c>
      <c r="C8" s="1344" t="s">
        <v>142</v>
      </c>
      <c r="D8" s="1344" t="s">
        <v>118</v>
      </c>
      <c r="E8" s="1344" t="s">
        <v>138</v>
      </c>
      <c r="F8" s="1344" t="s">
        <v>142</v>
      </c>
      <c r="G8" s="1344" t="s">
        <v>118</v>
      </c>
      <c r="H8" s="1344" t="s">
        <v>138</v>
      </c>
      <c r="I8" s="1344" t="s">
        <v>142</v>
      </c>
      <c r="J8" s="1345" t="s">
        <v>118</v>
      </c>
      <c r="K8" s="1344" t="s">
        <v>138</v>
      </c>
      <c r="L8" s="1344" t="s">
        <v>142</v>
      </c>
      <c r="M8" s="1344" t="s">
        <v>118</v>
      </c>
      <c r="N8" s="1344" t="s">
        <v>138</v>
      </c>
      <c r="O8" s="1344" t="s">
        <v>142</v>
      </c>
      <c r="P8" s="1344" t="s">
        <v>118</v>
      </c>
      <c r="Q8" s="1346" t="s">
        <v>138</v>
      </c>
      <c r="R8" s="1344" t="s">
        <v>142</v>
      </c>
      <c r="S8" s="1344" t="s">
        <v>118</v>
      </c>
      <c r="T8" s="1344" t="s">
        <v>138</v>
      </c>
      <c r="U8" s="1344" t="s">
        <v>142</v>
      </c>
      <c r="V8" s="1344" t="s">
        <v>118</v>
      </c>
      <c r="W8" s="1344" t="s">
        <v>138</v>
      </c>
      <c r="X8" s="1344" t="s">
        <v>142</v>
      </c>
      <c r="Y8" s="1344" t="s">
        <v>118</v>
      </c>
      <c r="Z8" s="1344" t="s">
        <v>138</v>
      </c>
      <c r="AA8" s="1344" t="s">
        <v>142</v>
      </c>
      <c r="AB8" s="1344" t="s">
        <v>118</v>
      </c>
      <c r="AC8" s="1344" t="s">
        <v>138</v>
      </c>
      <c r="AD8" s="1344" t="s">
        <v>142</v>
      </c>
      <c r="AE8" s="1344" t="s">
        <v>118</v>
      </c>
      <c r="AF8" s="1347" t="s">
        <v>373</v>
      </c>
      <c r="AG8" s="1283" t="s">
        <v>223</v>
      </c>
    </row>
    <row r="9" spans="1:33" s="5" customFormat="1" ht="12" customHeight="1">
      <c r="A9" s="1836"/>
      <c r="B9" s="1348" t="s">
        <v>347</v>
      </c>
      <c r="C9" s="1348" t="s">
        <v>352</v>
      </c>
      <c r="D9" s="1348" t="s">
        <v>271</v>
      </c>
      <c r="E9" s="1348" t="s">
        <v>347</v>
      </c>
      <c r="F9" s="1348" t="s">
        <v>352</v>
      </c>
      <c r="G9" s="1348" t="s">
        <v>271</v>
      </c>
      <c r="H9" s="1348" t="s">
        <v>347</v>
      </c>
      <c r="I9" s="1348" t="s">
        <v>352</v>
      </c>
      <c r="J9" s="1349" t="s">
        <v>271</v>
      </c>
      <c r="K9" s="1348" t="s">
        <v>347</v>
      </c>
      <c r="L9" s="1348" t="s">
        <v>352</v>
      </c>
      <c r="M9" s="1348" t="s">
        <v>271</v>
      </c>
      <c r="N9" s="1348" t="s">
        <v>347</v>
      </c>
      <c r="O9" s="1348" t="s">
        <v>352</v>
      </c>
      <c r="P9" s="1348" t="s">
        <v>271</v>
      </c>
      <c r="Q9" s="1349" t="s">
        <v>347</v>
      </c>
      <c r="R9" s="1348" t="s">
        <v>352</v>
      </c>
      <c r="S9" s="1348" t="s">
        <v>271</v>
      </c>
      <c r="T9" s="1348" t="s">
        <v>347</v>
      </c>
      <c r="U9" s="1348" t="s">
        <v>352</v>
      </c>
      <c r="V9" s="1348" t="s">
        <v>271</v>
      </c>
      <c r="W9" s="1348" t="s">
        <v>347</v>
      </c>
      <c r="X9" s="1348" t="s">
        <v>352</v>
      </c>
      <c r="Y9" s="1348" t="s">
        <v>271</v>
      </c>
      <c r="Z9" s="1348" t="s">
        <v>347</v>
      </c>
      <c r="AA9" s="1348" t="s">
        <v>352</v>
      </c>
      <c r="AB9" s="1348" t="s">
        <v>271</v>
      </c>
      <c r="AC9" s="1348" t="s">
        <v>347</v>
      </c>
      <c r="AD9" s="1348" t="s">
        <v>352</v>
      </c>
      <c r="AE9" s="1348" t="s">
        <v>271</v>
      </c>
      <c r="AF9" s="1350" t="s">
        <v>374</v>
      </c>
      <c r="AG9" s="1286"/>
    </row>
    <row r="10" spans="1:33" s="5" customFormat="1" ht="23.25" customHeight="1">
      <c r="A10" s="1238" t="s">
        <v>221</v>
      </c>
      <c r="B10" s="1351">
        <v>66</v>
      </c>
      <c r="C10" s="1352">
        <v>2882.2</v>
      </c>
      <c r="D10" s="1352">
        <v>14578</v>
      </c>
      <c r="E10" s="1353">
        <v>13</v>
      </c>
      <c r="F10" s="1354">
        <v>652</v>
      </c>
      <c r="G10" s="1354">
        <v>2853</v>
      </c>
      <c r="H10" s="1353">
        <v>50</v>
      </c>
      <c r="I10" s="1354">
        <v>2845</v>
      </c>
      <c r="J10" s="1354">
        <v>43586.3</v>
      </c>
      <c r="K10" s="1353">
        <v>10</v>
      </c>
      <c r="L10" s="1354">
        <v>3637</v>
      </c>
      <c r="M10" s="1354">
        <v>92951.5</v>
      </c>
      <c r="N10" s="1353">
        <v>1</v>
      </c>
      <c r="O10" s="1354">
        <v>107</v>
      </c>
      <c r="P10" s="1353">
        <v>9722</v>
      </c>
      <c r="Q10" s="1353">
        <v>74</v>
      </c>
      <c r="R10" s="1353">
        <v>39533</v>
      </c>
      <c r="S10" s="1354">
        <v>363228.7</v>
      </c>
      <c r="T10" s="1355" t="s">
        <v>512</v>
      </c>
      <c r="U10" s="1355" t="s">
        <v>512</v>
      </c>
      <c r="V10" s="1355" t="s">
        <v>512</v>
      </c>
      <c r="W10" s="1355" t="s">
        <v>512</v>
      </c>
      <c r="X10" s="1355" t="s">
        <v>512</v>
      </c>
      <c r="Y10" s="1355" t="s">
        <v>512</v>
      </c>
      <c r="Z10" s="1355" t="s">
        <v>512</v>
      </c>
      <c r="AA10" s="1355" t="s">
        <v>512</v>
      </c>
      <c r="AB10" s="1355" t="s">
        <v>512</v>
      </c>
      <c r="AC10" s="1355" t="s">
        <v>512</v>
      </c>
      <c r="AD10" s="1355" t="s">
        <v>512</v>
      </c>
      <c r="AE10" s="1355" t="s">
        <v>512</v>
      </c>
      <c r="AF10" s="1356">
        <v>168195</v>
      </c>
      <c r="AG10" s="1357" t="s">
        <v>221</v>
      </c>
    </row>
    <row r="11" spans="1:33" s="5" customFormat="1" ht="23.25" customHeight="1">
      <c r="A11" s="1238" t="s">
        <v>222</v>
      </c>
      <c r="B11" s="1358">
        <v>69</v>
      </c>
      <c r="C11" s="1359">
        <v>3258</v>
      </c>
      <c r="D11" s="1359">
        <v>21446.7</v>
      </c>
      <c r="E11" s="1360">
        <v>13</v>
      </c>
      <c r="F11" s="1361">
        <v>652</v>
      </c>
      <c r="G11" s="1361">
        <v>2853</v>
      </c>
      <c r="H11" s="1360">
        <v>50</v>
      </c>
      <c r="I11" s="1361">
        <v>2845</v>
      </c>
      <c r="J11" s="1361">
        <v>43585.5</v>
      </c>
      <c r="K11" s="1360">
        <v>10</v>
      </c>
      <c r="L11" s="1361">
        <v>3637</v>
      </c>
      <c r="M11" s="1361">
        <v>92951.5</v>
      </c>
      <c r="N11" s="1360">
        <v>1</v>
      </c>
      <c r="O11" s="1361">
        <v>107</v>
      </c>
      <c r="P11" s="1360">
        <v>9722</v>
      </c>
      <c r="Q11" s="1360">
        <v>86</v>
      </c>
      <c r="R11" s="1360">
        <v>47017</v>
      </c>
      <c r="S11" s="1361">
        <v>504518.2</v>
      </c>
      <c r="T11" s="1362" t="s">
        <v>514</v>
      </c>
      <c r="U11" s="1362" t="s">
        <v>514</v>
      </c>
      <c r="V11" s="1362" t="s">
        <v>514</v>
      </c>
      <c r="W11" s="1362" t="s">
        <v>514</v>
      </c>
      <c r="X11" s="1362" t="s">
        <v>514</v>
      </c>
      <c r="Y11" s="1362" t="s">
        <v>514</v>
      </c>
      <c r="Z11" s="1362" t="s">
        <v>514</v>
      </c>
      <c r="AA11" s="1362" t="s">
        <v>514</v>
      </c>
      <c r="AB11" s="1362" t="s">
        <v>514</v>
      </c>
      <c r="AC11" s="1362" t="s">
        <v>514</v>
      </c>
      <c r="AD11" s="1362" t="s">
        <v>514</v>
      </c>
      <c r="AE11" s="1362" t="s">
        <v>514</v>
      </c>
      <c r="AF11" s="1363">
        <v>180240</v>
      </c>
      <c r="AG11" s="1357" t="s">
        <v>222</v>
      </c>
    </row>
    <row r="12" spans="1:33" s="5" customFormat="1" ht="23.25" customHeight="1">
      <c r="A12" s="1238" t="s">
        <v>409</v>
      </c>
      <c r="B12" s="1358">
        <v>63</v>
      </c>
      <c r="C12" s="1359">
        <v>2477</v>
      </c>
      <c r="D12" s="1359">
        <v>11872.5</v>
      </c>
      <c r="E12" s="1360">
        <v>13</v>
      </c>
      <c r="F12" s="1361">
        <v>652</v>
      </c>
      <c r="G12" s="1361">
        <v>2853</v>
      </c>
      <c r="H12" s="1360">
        <v>49</v>
      </c>
      <c r="I12" s="1361">
        <v>2625</v>
      </c>
      <c r="J12" s="1361">
        <v>42045.8</v>
      </c>
      <c r="K12" s="1360">
        <v>10</v>
      </c>
      <c r="L12" s="1361">
        <v>3637</v>
      </c>
      <c r="M12" s="1361">
        <v>92951.5</v>
      </c>
      <c r="N12" s="1360">
        <v>1</v>
      </c>
      <c r="O12" s="1361">
        <v>107</v>
      </c>
      <c r="P12" s="1360">
        <v>9722</v>
      </c>
      <c r="Q12" s="1360">
        <v>75</v>
      </c>
      <c r="R12" s="1360">
        <v>39683</v>
      </c>
      <c r="S12" s="1361">
        <v>366042.2</v>
      </c>
      <c r="T12" s="1362">
        <v>5</v>
      </c>
      <c r="U12" s="1362">
        <v>4086</v>
      </c>
      <c r="V12" s="1362">
        <v>36922.6</v>
      </c>
      <c r="W12" s="1362">
        <v>5</v>
      </c>
      <c r="X12" s="1362">
        <v>4086</v>
      </c>
      <c r="Y12" s="1362">
        <v>36922.6</v>
      </c>
      <c r="Z12" s="1362">
        <v>5</v>
      </c>
      <c r="AA12" s="1362">
        <v>4086</v>
      </c>
      <c r="AB12" s="1362">
        <v>36922.6</v>
      </c>
      <c r="AC12" s="1362">
        <v>5</v>
      </c>
      <c r="AD12" s="1362">
        <v>4086</v>
      </c>
      <c r="AE12" s="1362">
        <v>36922.6</v>
      </c>
      <c r="AF12" s="1363">
        <v>147337</v>
      </c>
      <c r="AG12" s="1357" t="s">
        <v>409</v>
      </c>
    </row>
    <row r="13" spans="1:33" s="5" customFormat="1" ht="23.25" customHeight="1">
      <c r="A13" s="1238" t="s">
        <v>500</v>
      </c>
      <c r="B13" s="1358">
        <v>65</v>
      </c>
      <c r="C13" s="1359">
        <v>2549.1</v>
      </c>
      <c r="D13" s="1359">
        <v>12262</v>
      </c>
      <c r="E13" s="1364">
        <v>13</v>
      </c>
      <c r="F13" s="1361">
        <v>652</v>
      </c>
      <c r="G13" s="1361">
        <v>2853</v>
      </c>
      <c r="H13" s="1364">
        <v>51</v>
      </c>
      <c r="I13" s="1361">
        <v>3390</v>
      </c>
      <c r="J13" s="1361">
        <v>63444.3</v>
      </c>
      <c r="K13" s="1364">
        <v>11</v>
      </c>
      <c r="L13" s="1361">
        <v>4037</v>
      </c>
      <c r="M13" s="1361">
        <v>100551.5</v>
      </c>
      <c r="N13" s="1364">
        <v>1</v>
      </c>
      <c r="O13" s="1361">
        <v>107</v>
      </c>
      <c r="P13" s="1361">
        <v>9722</v>
      </c>
      <c r="Q13" s="1364">
        <v>78</v>
      </c>
      <c r="R13" s="1365">
        <v>40776</v>
      </c>
      <c r="S13" s="1361">
        <v>373172.1</v>
      </c>
      <c r="T13" s="1364">
        <v>5</v>
      </c>
      <c r="U13" s="1361">
        <v>4086</v>
      </c>
      <c r="V13" s="1361">
        <v>36922.6</v>
      </c>
      <c r="W13" s="1364">
        <v>5</v>
      </c>
      <c r="X13" s="1361">
        <v>4086</v>
      </c>
      <c r="Y13" s="1361">
        <v>36922.6</v>
      </c>
      <c r="Z13" s="1364">
        <v>5</v>
      </c>
      <c r="AA13" s="1361">
        <v>4086</v>
      </c>
      <c r="AB13" s="1361">
        <v>36922.6</v>
      </c>
      <c r="AC13" s="1364">
        <v>5</v>
      </c>
      <c r="AD13" s="1361">
        <v>4086</v>
      </c>
      <c r="AE13" s="1361">
        <v>36922.6</v>
      </c>
      <c r="AF13" s="1363">
        <v>180374</v>
      </c>
      <c r="AG13" s="1357" t="s">
        <v>500</v>
      </c>
    </row>
    <row r="14" spans="1:33" s="5" customFormat="1" ht="23.25" customHeight="1">
      <c r="A14" s="1366" t="s">
        <v>511</v>
      </c>
      <c r="B14" s="1358">
        <v>65</v>
      </c>
      <c r="C14" s="1359">
        <v>2549.1</v>
      </c>
      <c r="D14" s="1359">
        <v>12262</v>
      </c>
      <c r="E14" s="1364">
        <v>13</v>
      </c>
      <c r="F14" s="1360">
        <v>652</v>
      </c>
      <c r="G14" s="1360">
        <v>2853</v>
      </c>
      <c r="H14" s="1364">
        <v>51</v>
      </c>
      <c r="I14" s="1360">
        <v>3390</v>
      </c>
      <c r="J14" s="1361">
        <v>63444.3</v>
      </c>
      <c r="K14" s="1364">
        <v>11</v>
      </c>
      <c r="L14" s="1360">
        <v>4037</v>
      </c>
      <c r="M14" s="1361">
        <v>100551.5</v>
      </c>
      <c r="N14" s="1364">
        <v>1</v>
      </c>
      <c r="O14" s="1360">
        <v>107</v>
      </c>
      <c r="P14" s="1360">
        <v>9722</v>
      </c>
      <c r="Q14" s="1364">
        <v>78</v>
      </c>
      <c r="R14" s="1360">
        <v>40776</v>
      </c>
      <c r="S14" s="1361">
        <v>373172.1</v>
      </c>
      <c r="T14" s="1364">
        <v>5</v>
      </c>
      <c r="U14" s="1360">
        <v>4086</v>
      </c>
      <c r="V14" s="1361">
        <v>36922.6</v>
      </c>
      <c r="W14" s="1364">
        <v>5</v>
      </c>
      <c r="X14" s="1360">
        <v>4086</v>
      </c>
      <c r="Y14" s="1361">
        <v>36922.6</v>
      </c>
      <c r="Z14" s="1364">
        <v>5</v>
      </c>
      <c r="AA14" s="1360">
        <v>4086</v>
      </c>
      <c r="AB14" s="1361">
        <v>36922.6</v>
      </c>
      <c r="AC14" s="1364">
        <v>5</v>
      </c>
      <c r="AD14" s="1360">
        <v>4086</v>
      </c>
      <c r="AE14" s="1361">
        <v>36922.6</v>
      </c>
      <c r="AF14" s="1363">
        <v>180374</v>
      </c>
      <c r="AG14" s="1357" t="s">
        <v>511</v>
      </c>
    </row>
    <row r="15" spans="1:33" s="8" customFormat="1" ht="23.25" customHeight="1">
      <c r="A15" s="1238" t="s">
        <v>614</v>
      </c>
      <c r="B15" s="1367">
        <v>67</v>
      </c>
      <c r="C15" s="1368">
        <v>3033.4</v>
      </c>
      <c r="D15" s="1368">
        <v>13421.499999999998</v>
      </c>
      <c r="E15" s="1369">
        <v>13</v>
      </c>
      <c r="F15" s="1370">
        <v>652</v>
      </c>
      <c r="G15" s="1371">
        <v>2853</v>
      </c>
      <c r="H15" s="1369">
        <v>51</v>
      </c>
      <c r="I15" s="1370">
        <v>3390</v>
      </c>
      <c r="J15" s="1371">
        <v>63444.3</v>
      </c>
      <c r="K15" s="1369">
        <v>11</v>
      </c>
      <c r="L15" s="1370">
        <v>4037</v>
      </c>
      <c r="M15" s="1371">
        <v>100551.5</v>
      </c>
      <c r="N15" s="1369">
        <v>1</v>
      </c>
      <c r="O15" s="1370">
        <v>107</v>
      </c>
      <c r="P15" s="1371">
        <v>9722</v>
      </c>
      <c r="Q15" s="1369">
        <v>70</v>
      </c>
      <c r="R15" s="1370">
        <v>35691</v>
      </c>
      <c r="S15" s="1371">
        <v>374789.1</v>
      </c>
      <c r="T15" s="1369">
        <v>5</v>
      </c>
      <c r="U15" s="1370">
        <v>4086</v>
      </c>
      <c r="V15" s="1371">
        <v>36922.6</v>
      </c>
      <c r="W15" s="1369">
        <v>5</v>
      </c>
      <c r="X15" s="1370">
        <v>4086</v>
      </c>
      <c r="Y15" s="1371">
        <v>36922.6</v>
      </c>
      <c r="Z15" s="1369">
        <v>5</v>
      </c>
      <c r="AA15" s="1370">
        <v>4086</v>
      </c>
      <c r="AB15" s="1371">
        <v>36922.6</v>
      </c>
      <c r="AC15" s="1369">
        <v>5</v>
      </c>
      <c r="AD15" s="1370">
        <v>4086</v>
      </c>
      <c r="AE15" s="1371">
        <v>36922.6</v>
      </c>
      <c r="AF15" s="1372">
        <v>197045</v>
      </c>
      <c r="AG15" s="1357">
        <v>2015</v>
      </c>
    </row>
    <row r="16" spans="1:33" s="8" customFormat="1" ht="23.25" customHeight="1">
      <c r="A16" s="1245" t="s">
        <v>1139</v>
      </c>
      <c r="B16" s="1373">
        <v>69</v>
      </c>
      <c r="C16" s="1374">
        <v>3067.2</v>
      </c>
      <c r="D16" s="1374">
        <v>13920.1</v>
      </c>
      <c r="E16" s="1374">
        <v>14</v>
      </c>
      <c r="F16" s="1374">
        <v>1272</v>
      </c>
      <c r="G16" s="1374">
        <v>16206</v>
      </c>
      <c r="H16" s="1374">
        <v>59</v>
      </c>
      <c r="I16" s="1374">
        <v>5701</v>
      </c>
      <c r="J16" s="1374">
        <v>97064</v>
      </c>
      <c r="K16" s="1374">
        <v>11</v>
      </c>
      <c r="L16" s="1374">
        <v>2494</v>
      </c>
      <c r="M16" s="1374">
        <v>42107</v>
      </c>
      <c r="N16" s="1374">
        <v>1</v>
      </c>
      <c r="O16" s="1374">
        <v>189</v>
      </c>
      <c r="P16" s="1374">
        <v>6300</v>
      </c>
      <c r="Q16" s="1374">
        <v>70</v>
      </c>
      <c r="R16" s="1374">
        <v>34421.5</v>
      </c>
      <c r="S16" s="1374">
        <v>362935.2</v>
      </c>
      <c r="T16" s="1374">
        <v>5</v>
      </c>
      <c r="U16" s="1374">
        <v>4086</v>
      </c>
      <c r="V16" s="1374">
        <v>36922.6</v>
      </c>
      <c r="W16" s="1374">
        <v>5</v>
      </c>
      <c r="X16" s="1374">
        <v>4086</v>
      </c>
      <c r="Y16" s="1374">
        <v>36922.6</v>
      </c>
      <c r="Z16" s="1374">
        <v>5</v>
      </c>
      <c r="AA16" s="1374">
        <v>4086</v>
      </c>
      <c r="AB16" s="1374">
        <v>36922.6</v>
      </c>
      <c r="AC16" s="1374">
        <v>5</v>
      </c>
      <c r="AD16" s="1374">
        <v>4086</v>
      </c>
      <c r="AE16" s="1374">
        <v>36922.6</v>
      </c>
      <c r="AF16" s="1375">
        <v>225911</v>
      </c>
      <c r="AG16" s="1376">
        <v>2016</v>
      </c>
    </row>
    <row r="17" spans="1:33" s="5" customFormat="1" ht="23.25" customHeight="1">
      <c r="A17" s="1377" t="s">
        <v>1140</v>
      </c>
      <c r="B17" s="1378">
        <v>23</v>
      </c>
      <c r="C17" s="1369">
        <v>1418</v>
      </c>
      <c r="D17" s="1369">
        <v>5804</v>
      </c>
      <c r="E17" s="1369">
        <v>10</v>
      </c>
      <c r="F17" s="1369">
        <v>1041</v>
      </c>
      <c r="G17" s="1369">
        <v>15660</v>
      </c>
      <c r="H17" s="1369">
        <v>16</v>
      </c>
      <c r="I17" s="1369">
        <v>3351</v>
      </c>
      <c r="J17" s="1369">
        <v>53188</v>
      </c>
      <c r="K17" s="1369">
        <v>10</v>
      </c>
      <c r="L17" s="1369">
        <v>2094</v>
      </c>
      <c r="M17" s="1369">
        <v>34507</v>
      </c>
      <c r="N17" s="1369">
        <v>1</v>
      </c>
      <c r="O17" s="1369">
        <v>189</v>
      </c>
      <c r="P17" s="1369">
        <v>6300</v>
      </c>
      <c r="Q17" s="1369">
        <v>8</v>
      </c>
      <c r="R17" s="1369">
        <v>2372.5</v>
      </c>
      <c r="S17" s="1369">
        <v>30020.5</v>
      </c>
      <c r="T17" s="1369" t="s">
        <v>514</v>
      </c>
      <c r="U17" s="1369" t="s">
        <v>514</v>
      </c>
      <c r="V17" s="1369" t="s">
        <v>514</v>
      </c>
      <c r="W17" s="1369" t="s">
        <v>514</v>
      </c>
      <c r="X17" s="1369" t="s">
        <v>514</v>
      </c>
      <c r="Y17" s="1369" t="s">
        <v>514</v>
      </c>
      <c r="Z17" s="1369" t="s">
        <v>514</v>
      </c>
      <c r="AA17" s="1369" t="s">
        <v>514</v>
      </c>
      <c r="AB17" s="1369" t="s">
        <v>514</v>
      </c>
      <c r="AC17" s="1369" t="s">
        <v>514</v>
      </c>
      <c r="AD17" s="1369" t="s">
        <v>514</v>
      </c>
      <c r="AE17" s="1369" t="s">
        <v>514</v>
      </c>
      <c r="AF17" s="1372">
        <v>35810</v>
      </c>
      <c r="AG17" s="1379" t="s">
        <v>70</v>
      </c>
    </row>
    <row r="18" spans="1:33" s="5" customFormat="1" ht="23.25" customHeight="1">
      <c r="A18" s="1377" t="s">
        <v>1141</v>
      </c>
      <c r="B18" s="1378">
        <v>3</v>
      </c>
      <c r="C18" s="1369">
        <v>105.7</v>
      </c>
      <c r="D18" s="1369">
        <v>243.1</v>
      </c>
      <c r="E18" s="1369" t="s">
        <v>514</v>
      </c>
      <c r="F18" s="1369" t="s">
        <v>514</v>
      </c>
      <c r="G18" s="1369" t="s">
        <v>514</v>
      </c>
      <c r="H18" s="1369" t="s">
        <v>514</v>
      </c>
      <c r="I18" s="1369" t="s">
        <v>514</v>
      </c>
      <c r="J18" s="1369" t="s">
        <v>514</v>
      </c>
      <c r="K18" s="1369" t="s">
        <v>514</v>
      </c>
      <c r="L18" s="1369" t="s">
        <v>514</v>
      </c>
      <c r="M18" s="1369" t="s">
        <v>514</v>
      </c>
      <c r="N18" s="1369" t="s">
        <v>514</v>
      </c>
      <c r="O18" s="1369" t="s">
        <v>514</v>
      </c>
      <c r="P18" s="1369" t="s">
        <v>514</v>
      </c>
      <c r="Q18" s="1369">
        <v>19</v>
      </c>
      <c r="R18" s="1369">
        <v>13871</v>
      </c>
      <c r="S18" s="1369">
        <v>157455</v>
      </c>
      <c r="T18" s="1369" t="s">
        <v>514</v>
      </c>
      <c r="U18" s="1369" t="s">
        <v>514</v>
      </c>
      <c r="V18" s="1369" t="s">
        <v>514</v>
      </c>
      <c r="W18" s="1369" t="s">
        <v>514</v>
      </c>
      <c r="X18" s="1369" t="s">
        <v>514</v>
      </c>
      <c r="Y18" s="1369" t="s">
        <v>514</v>
      </c>
      <c r="Z18" s="1369" t="s">
        <v>514</v>
      </c>
      <c r="AA18" s="1369" t="s">
        <v>514</v>
      </c>
      <c r="AB18" s="1369" t="s">
        <v>514</v>
      </c>
      <c r="AC18" s="1369" t="s">
        <v>514</v>
      </c>
      <c r="AD18" s="1369" t="s">
        <v>514</v>
      </c>
      <c r="AE18" s="1369" t="s">
        <v>514</v>
      </c>
      <c r="AF18" s="1372">
        <v>18921</v>
      </c>
      <c r="AG18" s="1379" t="s">
        <v>71</v>
      </c>
    </row>
    <row r="19" spans="1:33" s="5" customFormat="1" ht="23.25" customHeight="1">
      <c r="A19" s="1377" t="s">
        <v>1142</v>
      </c>
      <c r="B19" s="1378" t="s">
        <v>514</v>
      </c>
      <c r="C19" s="1369" t="s">
        <v>514</v>
      </c>
      <c r="D19" s="1369" t="s">
        <v>514</v>
      </c>
      <c r="E19" s="1369" t="s">
        <v>514</v>
      </c>
      <c r="F19" s="1369" t="s">
        <v>514</v>
      </c>
      <c r="G19" s="1369" t="s">
        <v>514</v>
      </c>
      <c r="H19" s="1369" t="s">
        <v>514</v>
      </c>
      <c r="I19" s="1369" t="s">
        <v>514</v>
      </c>
      <c r="J19" s="1369" t="s">
        <v>514</v>
      </c>
      <c r="K19" s="1369" t="s">
        <v>514</v>
      </c>
      <c r="L19" s="1369" t="s">
        <v>514</v>
      </c>
      <c r="M19" s="1369" t="s">
        <v>514</v>
      </c>
      <c r="N19" s="1369" t="s">
        <v>514</v>
      </c>
      <c r="O19" s="1369" t="s">
        <v>514</v>
      </c>
      <c r="P19" s="1369" t="s">
        <v>514</v>
      </c>
      <c r="Q19" s="1369">
        <v>5</v>
      </c>
      <c r="R19" s="1369">
        <v>4086</v>
      </c>
      <c r="S19" s="1369">
        <v>36922.6</v>
      </c>
      <c r="T19" s="1369">
        <v>5</v>
      </c>
      <c r="U19" s="1369">
        <v>4086</v>
      </c>
      <c r="V19" s="1369">
        <v>36922.6</v>
      </c>
      <c r="W19" s="1369">
        <v>5</v>
      </c>
      <c r="X19" s="1369">
        <v>4086</v>
      </c>
      <c r="Y19" s="1369">
        <v>36922.6</v>
      </c>
      <c r="Z19" s="1369">
        <v>5</v>
      </c>
      <c r="AA19" s="1369">
        <v>4086</v>
      </c>
      <c r="AB19" s="1369">
        <v>36922.6</v>
      </c>
      <c r="AC19" s="1369">
        <v>5</v>
      </c>
      <c r="AD19" s="1369">
        <v>4086</v>
      </c>
      <c r="AE19" s="1369">
        <v>36922.6</v>
      </c>
      <c r="AF19" s="1372">
        <v>13482</v>
      </c>
      <c r="AG19" s="1379" t="s">
        <v>72</v>
      </c>
    </row>
    <row r="20" spans="1:33" s="5" customFormat="1" ht="23.25" customHeight="1">
      <c r="A20" s="1377" t="s">
        <v>1143</v>
      </c>
      <c r="B20" s="1378">
        <v>18</v>
      </c>
      <c r="C20" s="1369">
        <v>813.7</v>
      </c>
      <c r="D20" s="1369">
        <v>5358.8</v>
      </c>
      <c r="E20" s="1369">
        <v>3</v>
      </c>
      <c r="F20" s="1369">
        <v>205</v>
      </c>
      <c r="G20" s="1369">
        <v>455</v>
      </c>
      <c r="H20" s="1369">
        <v>3</v>
      </c>
      <c r="I20" s="1369">
        <v>230</v>
      </c>
      <c r="J20" s="1369">
        <v>1593</v>
      </c>
      <c r="K20" s="1369" t="s">
        <v>514</v>
      </c>
      <c r="L20" s="1369" t="s">
        <v>514</v>
      </c>
      <c r="M20" s="1369" t="s">
        <v>514</v>
      </c>
      <c r="N20" s="1369" t="s">
        <v>514</v>
      </c>
      <c r="O20" s="1369" t="s">
        <v>514</v>
      </c>
      <c r="P20" s="1369" t="s">
        <v>514</v>
      </c>
      <c r="Q20" s="1369">
        <v>1</v>
      </c>
      <c r="R20" s="1369">
        <v>300</v>
      </c>
      <c r="S20" s="1369">
        <v>2000</v>
      </c>
      <c r="T20" s="1369" t="s">
        <v>514</v>
      </c>
      <c r="U20" s="1369" t="s">
        <v>514</v>
      </c>
      <c r="V20" s="1369" t="s">
        <v>514</v>
      </c>
      <c r="W20" s="1369" t="s">
        <v>514</v>
      </c>
      <c r="X20" s="1369" t="s">
        <v>514</v>
      </c>
      <c r="Y20" s="1369" t="s">
        <v>514</v>
      </c>
      <c r="Z20" s="1369" t="s">
        <v>514</v>
      </c>
      <c r="AA20" s="1369" t="s">
        <v>514</v>
      </c>
      <c r="AB20" s="1369" t="s">
        <v>514</v>
      </c>
      <c r="AC20" s="1369" t="s">
        <v>514</v>
      </c>
      <c r="AD20" s="1369" t="s">
        <v>514</v>
      </c>
      <c r="AE20" s="1369" t="s">
        <v>514</v>
      </c>
      <c r="AF20" s="1372">
        <v>26738</v>
      </c>
      <c r="AG20" s="1379" t="s">
        <v>278</v>
      </c>
    </row>
    <row r="21" spans="1:33" s="5" customFormat="1" ht="23.25" customHeight="1">
      <c r="A21" s="1377" t="s">
        <v>1144</v>
      </c>
      <c r="B21" s="1378">
        <v>4</v>
      </c>
      <c r="C21" s="1369">
        <v>101.6</v>
      </c>
      <c r="D21" s="1369">
        <v>406.4</v>
      </c>
      <c r="E21" s="1369" t="s">
        <v>514</v>
      </c>
      <c r="F21" s="1369" t="s">
        <v>514</v>
      </c>
      <c r="G21" s="1369" t="s">
        <v>514</v>
      </c>
      <c r="H21" s="1369" t="s">
        <v>514</v>
      </c>
      <c r="I21" s="1369" t="s">
        <v>514</v>
      </c>
      <c r="J21" s="1369" t="s">
        <v>514</v>
      </c>
      <c r="K21" s="1369" t="s">
        <v>514</v>
      </c>
      <c r="L21" s="1369" t="s">
        <v>514</v>
      </c>
      <c r="M21" s="1369" t="s">
        <v>514</v>
      </c>
      <c r="N21" s="1369" t="s">
        <v>514</v>
      </c>
      <c r="O21" s="1369" t="s">
        <v>514</v>
      </c>
      <c r="P21" s="1369" t="s">
        <v>514</v>
      </c>
      <c r="Q21" s="1369">
        <v>6</v>
      </c>
      <c r="R21" s="1369">
        <v>1190</v>
      </c>
      <c r="S21" s="1369">
        <v>12887.1</v>
      </c>
      <c r="T21" s="1369" t="s">
        <v>514</v>
      </c>
      <c r="U21" s="1369" t="s">
        <v>514</v>
      </c>
      <c r="V21" s="1369" t="s">
        <v>514</v>
      </c>
      <c r="W21" s="1369" t="s">
        <v>514</v>
      </c>
      <c r="X21" s="1369" t="s">
        <v>514</v>
      </c>
      <c r="Y21" s="1369" t="s">
        <v>514</v>
      </c>
      <c r="Z21" s="1369" t="s">
        <v>514</v>
      </c>
      <c r="AA21" s="1369" t="s">
        <v>514</v>
      </c>
      <c r="AB21" s="1369" t="s">
        <v>514</v>
      </c>
      <c r="AC21" s="1369" t="s">
        <v>514</v>
      </c>
      <c r="AD21" s="1369" t="s">
        <v>514</v>
      </c>
      <c r="AE21" s="1369" t="s">
        <v>514</v>
      </c>
      <c r="AF21" s="1372">
        <v>19694</v>
      </c>
      <c r="AG21" s="1379" t="s">
        <v>73</v>
      </c>
    </row>
    <row r="22" spans="1:33" s="5" customFormat="1" ht="23.25" customHeight="1">
      <c r="A22" s="1377" t="s">
        <v>1145</v>
      </c>
      <c r="B22" s="1378">
        <v>2</v>
      </c>
      <c r="C22" s="1369">
        <v>70</v>
      </c>
      <c r="D22" s="1369">
        <v>280</v>
      </c>
      <c r="E22" s="1380" t="s">
        <v>514</v>
      </c>
      <c r="F22" s="1380" t="s">
        <v>514</v>
      </c>
      <c r="G22" s="1380" t="s">
        <v>514</v>
      </c>
      <c r="H22" s="1369">
        <v>6</v>
      </c>
      <c r="I22" s="1369">
        <v>1168</v>
      </c>
      <c r="J22" s="1369">
        <v>27016</v>
      </c>
      <c r="K22" s="1380" t="s">
        <v>514</v>
      </c>
      <c r="L22" s="1380" t="s">
        <v>514</v>
      </c>
      <c r="M22" s="1380" t="s">
        <v>514</v>
      </c>
      <c r="N22" s="1380" t="s">
        <v>514</v>
      </c>
      <c r="O22" s="1380" t="s">
        <v>514</v>
      </c>
      <c r="P22" s="1380" t="s">
        <v>514</v>
      </c>
      <c r="Q22" s="1369">
        <v>2</v>
      </c>
      <c r="R22" s="1369">
        <v>220</v>
      </c>
      <c r="S22" s="1369">
        <v>2166</v>
      </c>
      <c r="T22" s="1380" t="s">
        <v>514</v>
      </c>
      <c r="U22" s="1380" t="s">
        <v>514</v>
      </c>
      <c r="V22" s="1380" t="s">
        <v>514</v>
      </c>
      <c r="W22" s="1380" t="s">
        <v>514</v>
      </c>
      <c r="X22" s="1380" t="s">
        <v>514</v>
      </c>
      <c r="Y22" s="1380" t="s">
        <v>514</v>
      </c>
      <c r="Z22" s="1380" t="s">
        <v>514</v>
      </c>
      <c r="AA22" s="1380" t="s">
        <v>514</v>
      </c>
      <c r="AB22" s="1380" t="s">
        <v>514</v>
      </c>
      <c r="AC22" s="1380" t="s">
        <v>514</v>
      </c>
      <c r="AD22" s="1380" t="s">
        <v>514</v>
      </c>
      <c r="AE22" s="1380" t="s">
        <v>514</v>
      </c>
      <c r="AF22" s="1372">
        <v>16177</v>
      </c>
      <c r="AG22" s="1379" t="s">
        <v>74</v>
      </c>
    </row>
    <row r="23" spans="1:33" s="5" customFormat="1" ht="23.25" customHeight="1">
      <c r="A23" s="1377" t="s">
        <v>1146</v>
      </c>
      <c r="B23" s="1378">
        <v>1</v>
      </c>
      <c r="C23" s="1369">
        <v>34</v>
      </c>
      <c r="D23" s="1369">
        <v>277</v>
      </c>
      <c r="E23" s="1369" t="s">
        <v>514</v>
      </c>
      <c r="F23" s="1369" t="s">
        <v>514</v>
      </c>
      <c r="G23" s="1369" t="s">
        <v>514</v>
      </c>
      <c r="H23" s="1369" t="s">
        <v>514</v>
      </c>
      <c r="I23" s="1369" t="s">
        <v>514</v>
      </c>
      <c r="J23" s="1369" t="s">
        <v>514</v>
      </c>
      <c r="K23" s="1369" t="s">
        <v>514</v>
      </c>
      <c r="L23" s="1369" t="s">
        <v>514</v>
      </c>
      <c r="M23" s="1369" t="s">
        <v>514</v>
      </c>
      <c r="N23" s="1369" t="s">
        <v>514</v>
      </c>
      <c r="O23" s="1369" t="s">
        <v>514</v>
      </c>
      <c r="P23" s="1369" t="s">
        <v>514</v>
      </c>
      <c r="Q23" s="1369" t="s">
        <v>514</v>
      </c>
      <c r="R23" s="1369" t="s">
        <v>514</v>
      </c>
      <c r="S23" s="1369" t="s">
        <v>514</v>
      </c>
      <c r="T23" s="1369" t="s">
        <v>514</v>
      </c>
      <c r="U23" s="1369" t="s">
        <v>514</v>
      </c>
      <c r="V23" s="1369" t="s">
        <v>514</v>
      </c>
      <c r="W23" s="1369" t="s">
        <v>514</v>
      </c>
      <c r="X23" s="1369" t="s">
        <v>514</v>
      </c>
      <c r="Y23" s="1369" t="s">
        <v>514</v>
      </c>
      <c r="Z23" s="1369" t="s">
        <v>514</v>
      </c>
      <c r="AA23" s="1369" t="s">
        <v>514</v>
      </c>
      <c r="AB23" s="1369" t="s">
        <v>514</v>
      </c>
      <c r="AC23" s="1369" t="s">
        <v>514</v>
      </c>
      <c r="AD23" s="1369" t="s">
        <v>514</v>
      </c>
      <c r="AE23" s="1369" t="s">
        <v>514</v>
      </c>
      <c r="AF23" s="1372">
        <v>2738</v>
      </c>
      <c r="AG23" s="1379" t="s">
        <v>47</v>
      </c>
    </row>
    <row r="24" spans="1:33" s="5" customFormat="1" ht="23.25" customHeight="1">
      <c r="A24" s="1377" t="s">
        <v>1147</v>
      </c>
      <c r="B24" s="1378">
        <v>8</v>
      </c>
      <c r="C24" s="1369">
        <v>167</v>
      </c>
      <c r="D24" s="1369">
        <v>508</v>
      </c>
      <c r="E24" s="1369" t="s">
        <v>514</v>
      </c>
      <c r="F24" s="1369" t="s">
        <v>514</v>
      </c>
      <c r="G24" s="1369" t="s">
        <v>514</v>
      </c>
      <c r="H24" s="1369" t="s">
        <v>514</v>
      </c>
      <c r="I24" s="1369" t="s">
        <v>514</v>
      </c>
      <c r="J24" s="1369" t="s">
        <v>514</v>
      </c>
      <c r="K24" s="1369">
        <v>1</v>
      </c>
      <c r="L24" s="1369">
        <v>400</v>
      </c>
      <c r="M24" s="1369">
        <v>7600</v>
      </c>
      <c r="N24" s="1369" t="s">
        <v>514</v>
      </c>
      <c r="O24" s="1369" t="s">
        <v>514</v>
      </c>
      <c r="P24" s="1369" t="s">
        <v>514</v>
      </c>
      <c r="Q24" s="1369">
        <v>1</v>
      </c>
      <c r="R24" s="1369">
        <v>135</v>
      </c>
      <c r="S24" s="1369">
        <v>1215</v>
      </c>
      <c r="T24" s="1369" t="s">
        <v>514</v>
      </c>
      <c r="U24" s="1369" t="s">
        <v>514</v>
      </c>
      <c r="V24" s="1369" t="s">
        <v>514</v>
      </c>
      <c r="W24" s="1369" t="s">
        <v>514</v>
      </c>
      <c r="X24" s="1369" t="s">
        <v>514</v>
      </c>
      <c r="Y24" s="1369" t="s">
        <v>514</v>
      </c>
      <c r="Z24" s="1369" t="s">
        <v>514</v>
      </c>
      <c r="AA24" s="1369" t="s">
        <v>514</v>
      </c>
      <c r="AB24" s="1369" t="s">
        <v>514</v>
      </c>
      <c r="AC24" s="1369" t="s">
        <v>514</v>
      </c>
      <c r="AD24" s="1369" t="s">
        <v>514</v>
      </c>
      <c r="AE24" s="1369" t="s">
        <v>514</v>
      </c>
      <c r="AF24" s="1372">
        <v>15700</v>
      </c>
      <c r="AG24" s="1379" t="s">
        <v>468</v>
      </c>
    </row>
    <row r="25" spans="1:33" s="5" customFormat="1" ht="23.25" customHeight="1">
      <c r="A25" s="1377" t="s">
        <v>1148</v>
      </c>
      <c r="B25" s="1378" t="s">
        <v>514</v>
      </c>
      <c r="C25" s="1369" t="s">
        <v>514</v>
      </c>
      <c r="D25" s="1369" t="s">
        <v>514</v>
      </c>
      <c r="E25" s="1369" t="s">
        <v>514</v>
      </c>
      <c r="F25" s="1369" t="s">
        <v>514</v>
      </c>
      <c r="G25" s="1369" t="s">
        <v>514</v>
      </c>
      <c r="H25" s="1369" t="s">
        <v>514</v>
      </c>
      <c r="I25" s="1369" t="s">
        <v>514</v>
      </c>
      <c r="J25" s="1369" t="s">
        <v>514</v>
      </c>
      <c r="K25" s="1369" t="s">
        <v>514</v>
      </c>
      <c r="L25" s="1369" t="s">
        <v>514</v>
      </c>
      <c r="M25" s="1369" t="s">
        <v>514</v>
      </c>
      <c r="N25" s="1369" t="s">
        <v>514</v>
      </c>
      <c r="O25" s="1369" t="s">
        <v>514</v>
      </c>
      <c r="P25" s="1369" t="s">
        <v>514</v>
      </c>
      <c r="Q25" s="1369">
        <v>1</v>
      </c>
      <c r="R25" s="1369">
        <v>320</v>
      </c>
      <c r="S25" s="1369">
        <v>2976</v>
      </c>
      <c r="T25" s="1369" t="s">
        <v>514</v>
      </c>
      <c r="U25" s="1369" t="s">
        <v>514</v>
      </c>
      <c r="V25" s="1369" t="s">
        <v>514</v>
      </c>
      <c r="W25" s="1369" t="s">
        <v>514</v>
      </c>
      <c r="X25" s="1369" t="s">
        <v>514</v>
      </c>
      <c r="Y25" s="1369" t="s">
        <v>514</v>
      </c>
      <c r="Z25" s="1369" t="s">
        <v>514</v>
      </c>
      <c r="AA25" s="1369" t="s">
        <v>514</v>
      </c>
      <c r="AB25" s="1369" t="s">
        <v>514</v>
      </c>
      <c r="AC25" s="1369" t="s">
        <v>514</v>
      </c>
      <c r="AD25" s="1369" t="s">
        <v>514</v>
      </c>
      <c r="AE25" s="1369" t="s">
        <v>514</v>
      </c>
      <c r="AF25" s="1372">
        <v>9676</v>
      </c>
      <c r="AG25" s="1379" t="s">
        <v>75</v>
      </c>
    </row>
    <row r="26" spans="1:33" s="5" customFormat="1" ht="23.25" customHeight="1">
      <c r="A26" s="1377" t="s">
        <v>1149</v>
      </c>
      <c r="B26" s="1378">
        <v>4</v>
      </c>
      <c r="C26" s="1369">
        <v>98.7</v>
      </c>
      <c r="D26" s="1369">
        <v>311.8</v>
      </c>
      <c r="E26" s="1369">
        <v>1</v>
      </c>
      <c r="F26" s="1369">
        <v>26</v>
      </c>
      <c r="G26" s="1369">
        <v>91</v>
      </c>
      <c r="H26" s="1369" t="s">
        <v>514</v>
      </c>
      <c r="I26" s="1369" t="s">
        <v>514</v>
      </c>
      <c r="J26" s="1369" t="s">
        <v>514</v>
      </c>
      <c r="K26" s="1369" t="s">
        <v>514</v>
      </c>
      <c r="L26" s="1369" t="s">
        <v>514</v>
      </c>
      <c r="M26" s="1369" t="s">
        <v>514</v>
      </c>
      <c r="N26" s="1369" t="s">
        <v>514</v>
      </c>
      <c r="O26" s="1369" t="s">
        <v>514</v>
      </c>
      <c r="P26" s="1369" t="s">
        <v>514</v>
      </c>
      <c r="Q26" s="1369">
        <v>6</v>
      </c>
      <c r="R26" s="1369">
        <v>2542</v>
      </c>
      <c r="S26" s="1369">
        <v>26497</v>
      </c>
      <c r="T26" s="1369" t="s">
        <v>514</v>
      </c>
      <c r="U26" s="1369" t="s">
        <v>514</v>
      </c>
      <c r="V26" s="1369" t="s">
        <v>514</v>
      </c>
      <c r="W26" s="1369" t="s">
        <v>514</v>
      </c>
      <c r="X26" s="1369" t="s">
        <v>514</v>
      </c>
      <c r="Y26" s="1369" t="s">
        <v>514</v>
      </c>
      <c r="Z26" s="1369" t="s">
        <v>514</v>
      </c>
      <c r="AA26" s="1369" t="s">
        <v>514</v>
      </c>
      <c r="AB26" s="1369" t="s">
        <v>514</v>
      </c>
      <c r="AC26" s="1369" t="s">
        <v>514</v>
      </c>
      <c r="AD26" s="1369" t="s">
        <v>514</v>
      </c>
      <c r="AE26" s="1369" t="s">
        <v>514</v>
      </c>
      <c r="AF26" s="1372">
        <v>13157</v>
      </c>
      <c r="AG26" s="1379" t="s">
        <v>76</v>
      </c>
    </row>
    <row r="27" spans="1:33" s="5" customFormat="1" ht="23.25" customHeight="1">
      <c r="A27" s="1377" t="s">
        <v>1150</v>
      </c>
      <c r="B27" s="1378">
        <v>1</v>
      </c>
      <c r="C27" s="1369">
        <v>19.5</v>
      </c>
      <c r="D27" s="1369">
        <v>39</v>
      </c>
      <c r="E27" s="1369" t="s">
        <v>514</v>
      </c>
      <c r="F27" s="1369" t="s">
        <v>514</v>
      </c>
      <c r="G27" s="1369" t="s">
        <v>514</v>
      </c>
      <c r="H27" s="1369" t="s">
        <v>514</v>
      </c>
      <c r="I27" s="1369" t="s">
        <v>514</v>
      </c>
      <c r="J27" s="1369" t="s">
        <v>514</v>
      </c>
      <c r="K27" s="1369" t="s">
        <v>514</v>
      </c>
      <c r="L27" s="1369" t="s">
        <v>514</v>
      </c>
      <c r="M27" s="1369" t="s">
        <v>514</v>
      </c>
      <c r="N27" s="1369" t="s">
        <v>514</v>
      </c>
      <c r="O27" s="1369" t="s">
        <v>514</v>
      </c>
      <c r="P27" s="1369" t="s">
        <v>514</v>
      </c>
      <c r="Q27" s="1369">
        <v>8</v>
      </c>
      <c r="R27" s="1369">
        <v>4974</v>
      </c>
      <c r="S27" s="1369">
        <v>42886</v>
      </c>
      <c r="T27" s="1369" t="s">
        <v>514</v>
      </c>
      <c r="U27" s="1369" t="s">
        <v>514</v>
      </c>
      <c r="V27" s="1369" t="s">
        <v>514</v>
      </c>
      <c r="W27" s="1369" t="s">
        <v>514</v>
      </c>
      <c r="X27" s="1369" t="s">
        <v>514</v>
      </c>
      <c r="Y27" s="1369" t="s">
        <v>514</v>
      </c>
      <c r="Z27" s="1369" t="s">
        <v>514</v>
      </c>
      <c r="AA27" s="1369" t="s">
        <v>514</v>
      </c>
      <c r="AB27" s="1369" t="s">
        <v>514</v>
      </c>
      <c r="AC27" s="1369" t="s">
        <v>514</v>
      </c>
      <c r="AD27" s="1369" t="s">
        <v>514</v>
      </c>
      <c r="AE27" s="1369" t="s">
        <v>514</v>
      </c>
      <c r="AF27" s="1372">
        <v>9279</v>
      </c>
      <c r="AG27" s="1379" t="s">
        <v>182</v>
      </c>
    </row>
    <row r="28" spans="1:33" s="5" customFormat="1" ht="24" customHeight="1">
      <c r="A28" s="1377" t="s">
        <v>1151</v>
      </c>
      <c r="B28" s="1378">
        <v>1</v>
      </c>
      <c r="C28" s="1369">
        <v>10</v>
      </c>
      <c r="D28" s="1369">
        <v>20</v>
      </c>
      <c r="E28" s="1369" t="s">
        <v>514</v>
      </c>
      <c r="F28" s="1369" t="s">
        <v>514</v>
      </c>
      <c r="G28" s="1369" t="s">
        <v>514</v>
      </c>
      <c r="H28" s="1369" t="s">
        <v>514</v>
      </c>
      <c r="I28" s="1369" t="s">
        <v>514</v>
      </c>
      <c r="J28" s="1369" t="s">
        <v>514</v>
      </c>
      <c r="K28" s="1369" t="s">
        <v>514</v>
      </c>
      <c r="L28" s="1369" t="s">
        <v>514</v>
      </c>
      <c r="M28" s="1369" t="s">
        <v>514</v>
      </c>
      <c r="N28" s="1369" t="s">
        <v>514</v>
      </c>
      <c r="O28" s="1369" t="s">
        <v>514</v>
      </c>
      <c r="P28" s="1369" t="s">
        <v>514</v>
      </c>
      <c r="Q28" s="1369">
        <v>5</v>
      </c>
      <c r="R28" s="1369">
        <v>2345</v>
      </c>
      <c r="S28" s="1369">
        <v>23481</v>
      </c>
      <c r="T28" s="1369" t="s">
        <v>514</v>
      </c>
      <c r="U28" s="1369" t="s">
        <v>514</v>
      </c>
      <c r="V28" s="1369" t="s">
        <v>514</v>
      </c>
      <c r="W28" s="1369" t="s">
        <v>514</v>
      </c>
      <c r="X28" s="1369" t="s">
        <v>514</v>
      </c>
      <c r="Y28" s="1369" t="s">
        <v>514</v>
      </c>
      <c r="Z28" s="1369" t="s">
        <v>514</v>
      </c>
      <c r="AA28" s="1369" t="s">
        <v>514</v>
      </c>
      <c r="AB28" s="1369" t="s">
        <v>514</v>
      </c>
      <c r="AC28" s="1369" t="s">
        <v>514</v>
      </c>
      <c r="AD28" s="1369" t="s">
        <v>514</v>
      </c>
      <c r="AE28" s="1369" t="s">
        <v>514</v>
      </c>
      <c r="AF28" s="1372">
        <v>7102</v>
      </c>
      <c r="AG28" s="1379" t="s">
        <v>183</v>
      </c>
    </row>
    <row r="29" spans="1:33" s="5" customFormat="1" ht="24" customHeight="1">
      <c r="A29" s="1377" t="s">
        <v>1152</v>
      </c>
      <c r="B29" s="1378">
        <v>1</v>
      </c>
      <c r="C29" s="1369">
        <v>25</v>
      </c>
      <c r="D29" s="1369">
        <v>75</v>
      </c>
      <c r="E29" s="1369" t="s">
        <v>514</v>
      </c>
      <c r="F29" s="1369" t="s">
        <v>514</v>
      </c>
      <c r="G29" s="1369" t="s">
        <v>514</v>
      </c>
      <c r="H29" s="1369">
        <v>30</v>
      </c>
      <c r="I29" s="1369">
        <v>178</v>
      </c>
      <c r="J29" s="1369">
        <v>1839</v>
      </c>
      <c r="K29" s="1369" t="s">
        <v>514</v>
      </c>
      <c r="L29" s="1369" t="s">
        <v>514</v>
      </c>
      <c r="M29" s="1369" t="s">
        <v>514</v>
      </c>
      <c r="N29" s="1369" t="s">
        <v>514</v>
      </c>
      <c r="O29" s="1369" t="s">
        <v>514</v>
      </c>
      <c r="P29" s="1369" t="s">
        <v>514</v>
      </c>
      <c r="Q29" s="1369">
        <v>4</v>
      </c>
      <c r="R29" s="1369">
        <v>1088</v>
      </c>
      <c r="S29" s="1369">
        <v>10552</v>
      </c>
      <c r="T29" s="1369" t="s">
        <v>514</v>
      </c>
      <c r="U29" s="1369" t="s">
        <v>514</v>
      </c>
      <c r="V29" s="1369" t="s">
        <v>514</v>
      </c>
      <c r="W29" s="1369" t="s">
        <v>514</v>
      </c>
      <c r="X29" s="1369" t="s">
        <v>514</v>
      </c>
      <c r="Y29" s="1369" t="s">
        <v>514</v>
      </c>
      <c r="Z29" s="1369" t="s">
        <v>514</v>
      </c>
      <c r="AA29" s="1369" t="s">
        <v>514</v>
      </c>
      <c r="AB29" s="1369" t="s">
        <v>514</v>
      </c>
      <c r="AC29" s="1369" t="s">
        <v>514</v>
      </c>
      <c r="AD29" s="1369" t="s">
        <v>514</v>
      </c>
      <c r="AE29" s="1369" t="s">
        <v>514</v>
      </c>
      <c r="AF29" s="1372">
        <v>14133</v>
      </c>
      <c r="AG29" s="1379" t="s">
        <v>184</v>
      </c>
    </row>
    <row r="30" spans="1:33" s="5" customFormat="1" ht="24" customHeight="1">
      <c r="A30" s="1377" t="s">
        <v>1153</v>
      </c>
      <c r="B30" s="1378">
        <v>3</v>
      </c>
      <c r="C30" s="1369">
        <v>204</v>
      </c>
      <c r="D30" s="1369">
        <v>597</v>
      </c>
      <c r="E30" s="1369" t="s">
        <v>514</v>
      </c>
      <c r="F30" s="1369" t="s">
        <v>514</v>
      </c>
      <c r="G30" s="1369" t="s">
        <v>514</v>
      </c>
      <c r="H30" s="1369">
        <v>4</v>
      </c>
      <c r="I30" s="1369">
        <v>774</v>
      </c>
      <c r="J30" s="1369">
        <v>13428</v>
      </c>
      <c r="K30" s="1369" t="s">
        <v>514</v>
      </c>
      <c r="L30" s="1369" t="s">
        <v>514</v>
      </c>
      <c r="M30" s="1369" t="s">
        <v>514</v>
      </c>
      <c r="N30" s="1369" t="s">
        <v>514</v>
      </c>
      <c r="O30" s="1369" t="s">
        <v>514</v>
      </c>
      <c r="P30" s="1369" t="s">
        <v>514</v>
      </c>
      <c r="Q30" s="1369">
        <v>3</v>
      </c>
      <c r="R30" s="1369">
        <v>880</v>
      </c>
      <c r="S30" s="1369">
        <v>12995</v>
      </c>
      <c r="T30" s="1369" t="s">
        <v>514</v>
      </c>
      <c r="U30" s="1369" t="s">
        <v>514</v>
      </c>
      <c r="V30" s="1369" t="s">
        <v>514</v>
      </c>
      <c r="W30" s="1369" t="s">
        <v>514</v>
      </c>
      <c r="X30" s="1369" t="s">
        <v>514</v>
      </c>
      <c r="Y30" s="1369" t="s">
        <v>514</v>
      </c>
      <c r="Z30" s="1369" t="s">
        <v>514</v>
      </c>
      <c r="AA30" s="1369" t="s">
        <v>514</v>
      </c>
      <c r="AB30" s="1369" t="s">
        <v>514</v>
      </c>
      <c r="AC30" s="1369" t="s">
        <v>514</v>
      </c>
      <c r="AD30" s="1369" t="s">
        <v>514</v>
      </c>
      <c r="AE30" s="1369" t="s">
        <v>514</v>
      </c>
      <c r="AF30" s="1372">
        <v>14220</v>
      </c>
      <c r="AG30" s="1379" t="s">
        <v>77</v>
      </c>
    </row>
    <row r="31" spans="1:34" s="9" customFormat="1" ht="24" customHeight="1" thickBot="1">
      <c r="A31" s="1381" t="s">
        <v>1154</v>
      </c>
      <c r="B31" s="1382" t="s">
        <v>514</v>
      </c>
      <c r="C31" s="1383" t="s">
        <v>514</v>
      </c>
      <c r="D31" s="1383" t="s">
        <v>514</v>
      </c>
      <c r="E31" s="1383" t="s">
        <v>514</v>
      </c>
      <c r="F31" s="1383" t="s">
        <v>514</v>
      </c>
      <c r="G31" s="1383" t="s">
        <v>514</v>
      </c>
      <c r="H31" s="1383" t="s">
        <v>514</v>
      </c>
      <c r="I31" s="1383" t="s">
        <v>514</v>
      </c>
      <c r="J31" s="1383" t="s">
        <v>514</v>
      </c>
      <c r="K31" s="1383" t="s">
        <v>514</v>
      </c>
      <c r="L31" s="1383" t="s">
        <v>514</v>
      </c>
      <c r="M31" s="1383" t="s">
        <v>514</v>
      </c>
      <c r="N31" s="1383" t="s">
        <v>514</v>
      </c>
      <c r="O31" s="1383" t="s">
        <v>514</v>
      </c>
      <c r="P31" s="1383" t="s">
        <v>514</v>
      </c>
      <c r="Q31" s="1383">
        <v>1</v>
      </c>
      <c r="R31" s="1383">
        <v>98</v>
      </c>
      <c r="S31" s="1383">
        <v>882</v>
      </c>
      <c r="T31" s="1383" t="s">
        <v>514</v>
      </c>
      <c r="U31" s="1383" t="s">
        <v>514</v>
      </c>
      <c r="V31" s="1383" t="s">
        <v>514</v>
      </c>
      <c r="W31" s="1383" t="s">
        <v>514</v>
      </c>
      <c r="X31" s="1383" t="s">
        <v>514</v>
      </c>
      <c r="Y31" s="1383" t="s">
        <v>514</v>
      </c>
      <c r="Z31" s="1383" t="s">
        <v>514</v>
      </c>
      <c r="AA31" s="1383" t="s">
        <v>514</v>
      </c>
      <c r="AB31" s="1383" t="s">
        <v>514</v>
      </c>
      <c r="AC31" s="1383" t="s">
        <v>514</v>
      </c>
      <c r="AD31" s="1383" t="s">
        <v>514</v>
      </c>
      <c r="AE31" s="1383" t="s">
        <v>514</v>
      </c>
      <c r="AF31" s="1384">
        <v>9084</v>
      </c>
      <c r="AG31" s="1385" t="s">
        <v>24</v>
      </c>
      <c r="AH31" s="5"/>
    </row>
    <row r="32" spans="1:33" s="5" customFormat="1" ht="3" customHeight="1" hidden="1">
      <c r="A32" s="1258"/>
      <c r="B32" s="1386"/>
      <c r="C32" s="1259"/>
      <c r="D32" s="1259"/>
      <c r="E32" s="1259"/>
      <c r="F32" s="1259"/>
      <c r="G32" s="1259"/>
      <c r="H32" s="1259"/>
      <c r="I32" s="1259"/>
      <c r="J32" s="1259"/>
      <c r="K32" s="1259"/>
      <c r="L32" s="1259"/>
      <c r="M32" s="1259"/>
      <c r="N32" s="1259"/>
      <c r="O32" s="1259"/>
      <c r="P32" s="1259"/>
      <c r="Q32" s="1259"/>
      <c r="R32" s="1259"/>
      <c r="S32" s="1259"/>
      <c r="T32" s="1259"/>
      <c r="U32" s="1259"/>
      <c r="V32" s="1259"/>
      <c r="W32" s="1259"/>
      <c r="X32" s="1259"/>
      <c r="Y32" s="1259"/>
      <c r="Z32" s="1259"/>
      <c r="AA32" s="1259"/>
      <c r="AB32" s="1259"/>
      <c r="AC32" s="1259"/>
      <c r="AD32" s="1259"/>
      <c r="AE32" s="1259"/>
      <c r="AF32" s="1259"/>
      <c r="AG32" s="1260"/>
    </row>
    <row r="33" spans="1:33" s="5" customFormat="1" ht="9.75" customHeight="1" thickTop="1">
      <c r="A33" s="1230"/>
      <c r="B33" s="1387"/>
      <c r="C33" s="1261"/>
      <c r="D33" s="1261"/>
      <c r="E33" s="1261"/>
      <c r="F33" s="1261"/>
      <c r="G33" s="1261"/>
      <c r="H33" s="1261"/>
      <c r="I33" s="1261"/>
      <c r="J33" s="1261"/>
      <c r="K33" s="1261"/>
      <c r="L33" s="1261"/>
      <c r="M33" s="1261"/>
      <c r="N33" s="1261"/>
      <c r="O33" s="1261"/>
      <c r="P33" s="1261"/>
      <c r="Q33" s="1261"/>
      <c r="R33" s="1261"/>
      <c r="S33" s="1261"/>
      <c r="T33" s="1261"/>
      <c r="U33" s="1261"/>
      <c r="V33" s="1261"/>
      <c r="W33" s="1261"/>
      <c r="X33" s="1261"/>
      <c r="Y33" s="1261"/>
      <c r="Z33" s="1261"/>
      <c r="AA33" s="1261"/>
      <c r="AB33" s="1261"/>
      <c r="AC33" s="1261"/>
      <c r="AD33" s="1261"/>
      <c r="AE33" s="1261"/>
      <c r="AF33" s="1261"/>
      <c r="AG33" s="1230"/>
    </row>
    <row r="34" spans="1:33" s="5" customFormat="1" ht="12" customHeight="1">
      <c r="A34" s="1262" t="s">
        <v>25</v>
      </c>
      <c r="B34" s="1388"/>
      <c r="C34" s="1261"/>
      <c r="D34" s="1261"/>
      <c r="E34" s="1261"/>
      <c r="F34" s="1261"/>
      <c r="G34" s="1261"/>
      <c r="H34" s="1261"/>
      <c r="I34" s="1261"/>
      <c r="J34" s="1261"/>
      <c r="K34" s="1389"/>
      <c r="L34" s="1390"/>
      <c r="M34" s="1390"/>
      <c r="N34" s="1390"/>
      <c r="O34" s="1390"/>
      <c r="P34" s="1390"/>
      <c r="Q34" s="1834" t="s">
        <v>6</v>
      </c>
      <c r="R34" s="1834"/>
      <c r="S34" s="1834"/>
      <c r="T34" s="1834"/>
      <c r="U34" s="1834"/>
      <c r="V34" s="1834"/>
      <c r="W34" s="1834"/>
      <c r="X34" s="1834"/>
      <c r="Y34" s="1834"/>
      <c r="Z34" s="1834"/>
      <c r="AA34" s="1834"/>
      <c r="AB34" s="1834"/>
      <c r="AC34" s="1834"/>
      <c r="AD34" s="1834"/>
      <c r="AE34" s="1834"/>
      <c r="AF34" s="1834"/>
      <c r="AG34" s="1834"/>
    </row>
    <row r="35" spans="1:33" s="5" customFormat="1" ht="12">
      <c r="A35" s="4"/>
      <c r="B35" s="4"/>
      <c r="C35" s="19"/>
      <c r="D35" s="11"/>
      <c r="E35" s="11"/>
      <c r="F35" s="11"/>
      <c r="G35" s="11"/>
      <c r="H35" s="11"/>
      <c r="I35" s="11"/>
      <c r="J35" s="11"/>
      <c r="K35" s="2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3:11" ht="15.75">
      <c r="C36" s="14"/>
      <c r="K36" s="21"/>
    </row>
    <row r="37" spans="3:11" ht="15.75">
      <c r="C37" s="14"/>
      <c r="K37" s="21"/>
    </row>
    <row r="38" spans="3:11" ht="15.75">
      <c r="C38" s="14"/>
      <c r="K38" s="21"/>
    </row>
    <row r="39" spans="3:11" ht="15.75">
      <c r="C39" s="14"/>
      <c r="K39" s="21"/>
    </row>
    <row r="40" spans="3:11" ht="15.75">
      <c r="C40" s="14"/>
      <c r="K40" s="21"/>
    </row>
    <row r="41" spans="3:11" ht="15.75">
      <c r="C41" s="14"/>
      <c r="K41" s="21"/>
    </row>
    <row r="42" spans="3:11" ht="15.75">
      <c r="C42" s="14"/>
      <c r="K42" s="22"/>
    </row>
    <row r="43" spans="3:11" ht="15.75">
      <c r="C43" s="14"/>
      <c r="K43" s="22"/>
    </row>
    <row r="44" spans="3:11" ht="15.75">
      <c r="C44" s="14"/>
      <c r="K44" s="22"/>
    </row>
    <row r="45" spans="3:11" ht="15.75">
      <c r="C45" s="14"/>
      <c r="K45" s="22"/>
    </row>
    <row r="46" spans="3:11" ht="15.75">
      <c r="C46" s="14"/>
      <c r="K46" s="22"/>
    </row>
    <row r="47" spans="3:11" ht="15.75">
      <c r="C47" s="14"/>
      <c r="K47" s="22"/>
    </row>
    <row r="48" spans="3:11" ht="15.75">
      <c r="C48" s="14"/>
      <c r="K48" s="22"/>
    </row>
    <row r="49" spans="3:11" ht="15.75">
      <c r="C49" s="14"/>
      <c r="K49" s="22"/>
    </row>
    <row r="50" spans="3:11" ht="15.75">
      <c r="C50" s="14"/>
      <c r="K50" s="22"/>
    </row>
    <row r="51" spans="3:11" ht="15.75">
      <c r="C51" s="14"/>
      <c r="K51" s="22"/>
    </row>
    <row r="52" spans="3:11" ht="15.75">
      <c r="C52" s="14"/>
      <c r="K52" s="22"/>
    </row>
    <row r="53" spans="3:11" ht="15.75">
      <c r="C53" s="14"/>
      <c r="K53" s="22"/>
    </row>
    <row r="54" spans="3:11" ht="15.75">
      <c r="C54" s="14"/>
      <c r="K54" s="22"/>
    </row>
    <row r="55" spans="3:11" ht="15.75">
      <c r="C55" s="14"/>
      <c r="K55" s="22"/>
    </row>
    <row r="56" spans="3:11" ht="15.75">
      <c r="C56" s="14"/>
      <c r="K56" s="22"/>
    </row>
    <row r="57" spans="3:11" ht="15.75">
      <c r="C57" s="14"/>
      <c r="K57" s="22"/>
    </row>
    <row r="58" spans="3:11" ht="15.75">
      <c r="C58" s="14"/>
      <c r="K58" s="22"/>
    </row>
    <row r="59" spans="3:11" ht="15.75">
      <c r="C59" s="14"/>
      <c r="K59" s="22"/>
    </row>
    <row r="60" spans="3:11" ht="15.75">
      <c r="C60" s="14"/>
      <c r="K60" s="22"/>
    </row>
    <row r="61" spans="3:11" ht="15.75">
      <c r="C61" s="14"/>
      <c r="K61" s="22"/>
    </row>
    <row r="62" spans="3:11" ht="15.75">
      <c r="C62" s="14"/>
      <c r="K62" s="22"/>
    </row>
    <row r="63" spans="3:11" ht="15.75">
      <c r="C63" s="14"/>
      <c r="K63" s="22"/>
    </row>
    <row r="64" spans="3:11" ht="15.75">
      <c r="C64" s="14"/>
      <c r="K64" s="22"/>
    </row>
    <row r="65" spans="3:11" ht="15.75">
      <c r="C65" s="14"/>
      <c r="K65" s="22"/>
    </row>
    <row r="66" spans="3:11" ht="15.75">
      <c r="C66" s="14"/>
      <c r="K66" s="22"/>
    </row>
    <row r="67" spans="3:11" ht="15.75">
      <c r="C67" s="14"/>
      <c r="K67" s="22"/>
    </row>
    <row r="68" spans="3:11" ht="15.75">
      <c r="C68" s="14"/>
      <c r="K68" s="22"/>
    </row>
    <row r="69" spans="3:11" ht="15.75">
      <c r="C69" s="14"/>
      <c r="K69" s="22"/>
    </row>
    <row r="70" spans="3:11" ht="15.75">
      <c r="C70" s="14"/>
      <c r="K70" s="22"/>
    </row>
    <row r="71" spans="3:11" ht="15.75">
      <c r="C71" s="14"/>
      <c r="K71" s="22"/>
    </row>
    <row r="72" spans="3:11" ht="15.75">
      <c r="C72" s="14"/>
      <c r="K72" s="22"/>
    </row>
    <row r="73" spans="3:11" ht="15.75">
      <c r="C73" s="14"/>
      <c r="K73" s="22"/>
    </row>
    <row r="74" spans="3:11" ht="15.75">
      <c r="C74" s="14"/>
      <c r="K74" s="22"/>
    </row>
    <row r="75" spans="3:11" ht="15.75">
      <c r="C75" s="14"/>
      <c r="K75" s="22"/>
    </row>
    <row r="76" spans="3:11" ht="15.75">
      <c r="C76" s="14"/>
      <c r="K76" s="22"/>
    </row>
    <row r="77" spans="3:11" ht="15.75">
      <c r="C77" s="14"/>
      <c r="K77" s="22"/>
    </row>
    <row r="78" spans="3:11" ht="15.75">
      <c r="C78" s="14"/>
      <c r="K78" s="22"/>
    </row>
    <row r="79" spans="3:11" ht="15.75">
      <c r="C79" s="14"/>
      <c r="K79" s="22"/>
    </row>
    <row r="80" spans="3:11" ht="15.75">
      <c r="C80" s="14"/>
      <c r="K80" s="22"/>
    </row>
    <row r="81" spans="3:11" ht="15.75">
      <c r="C81" s="14"/>
      <c r="K81" s="22"/>
    </row>
    <row r="82" spans="3:11" ht="15.75">
      <c r="C82" s="14"/>
      <c r="K82" s="22"/>
    </row>
    <row r="83" spans="3:11" ht="15.75">
      <c r="C83" s="14"/>
      <c r="K83" s="22"/>
    </row>
    <row r="84" spans="3:11" ht="15.75">
      <c r="C84" s="14"/>
      <c r="K84" s="22"/>
    </row>
    <row r="85" spans="3:11" ht="15.75">
      <c r="C85" s="14"/>
      <c r="K85" s="22"/>
    </row>
    <row r="86" spans="3:11" ht="15.75">
      <c r="C86" s="14"/>
      <c r="K86" s="22"/>
    </row>
    <row r="87" spans="3:11" ht="15.75">
      <c r="C87" s="14"/>
      <c r="K87" s="22"/>
    </row>
    <row r="88" spans="3:11" ht="15.75">
      <c r="C88" s="14"/>
      <c r="K88" s="22"/>
    </row>
    <row r="89" spans="3:11" ht="15.75">
      <c r="C89" s="14"/>
      <c r="K89" s="22"/>
    </row>
    <row r="90" spans="3:11" ht="15.75">
      <c r="C90" s="14"/>
      <c r="K90" s="22"/>
    </row>
    <row r="91" spans="3:11" ht="15.75">
      <c r="C91" s="14"/>
      <c r="K91" s="22"/>
    </row>
    <row r="92" spans="3:11" ht="15.75">
      <c r="C92" s="14"/>
      <c r="K92" s="22"/>
    </row>
    <row r="93" spans="3:11" ht="15.75">
      <c r="C93" s="14"/>
      <c r="K93" s="22"/>
    </row>
    <row r="94" spans="3:11" ht="15.75">
      <c r="C94" s="14"/>
      <c r="K94" s="22"/>
    </row>
    <row r="95" spans="3:11" ht="15.75">
      <c r="C95" s="14"/>
      <c r="K95" s="22"/>
    </row>
    <row r="96" spans="3:11" ht="15.75">
      <c r="C96" s="14"/>
      <c r="K96" s="22"/>
    </row>
    <row r="97" spans="3:11" ht="15.75">
      <c r="C97" s="14"/>
      <c r="K97" s="22"/>
    </row>
    <row r="98" spans="3:11" ht="15.75">
      <c r="C98" s="14"/>
      <c r="K98" s="22"/>
    </row>
    <row r="99" spans="3:11" ht="15.75">
      <c r="C99" s="14"/>
      <c r="K99" s="22"/>
    </row>
    <row r="100" spans="3:11" ht="15.75">
      <c r="C100" s="14"/>
      <c r="K100" s="22"/>
    </row>
    <row r="101" spans="3:11" ht="15.75">
      <c r="C101" s="14"/>
      <c r="K101" s="22"/>
    </row>
    <row r="102" spans="3:11" ht="15.75">
      <c r="C102" s="14"/>
      <c r="K102" s="22"/>
    </row>
    <row r="103" spans="3:11" ht="15.75">
      <c r="C103" s="14"/>
      <c r="K103" s="22"/>
    </row>
    <row r="104" spans="3:11" ht="15.75">
      <c r="C104" s="14"/>
      <c r="K104" s="22"/>
    </row>
    <row r="105" spans="3:11" ht="15.75">
      <c r="C105" s="14"/>
      <c r="K105" s="22"/>
    </row>
    <row r="106" spans="3:11" ht="15.75">
      <c r="C106" s="14"/>
      <c r="K106" s="22"/>
    </row>
    <row r="107" spans="3:11" ht="15.75">
      <c r="C107" s="14"/>
      <c r="K107" s="22"/>
    </row>
    <row r="108" spans="3:11" ht="15.75">
      <c r="C108" s="14"/>
      <c r="K108" s="22"/>
    </row>
    <row r="109" spans="3:11" ht="15.75">
      <c r="C109" s="14"/>
      <c r="K109" s="22"/>
    </row>
    <row r="110" spans="3:11" ht="15.75">
      <c r="C110" s="14"/>
      <c r="K110" s="22"/>
    </row>
    <row r="111" spans="3:11" ht="15.75">
      <c r="C111" s="14"/>
      <c r="K111" s="22"/>
    </row>
    <row r="112" spans="3:11" ht="15.75">
      <c r="C112" s="14"/>
      <c r="K112" s="22"/>
    </row>
    <row r="113" spans="3:11" ht="15.75">
      <c r="C113" s="14"/>
      <c r="K113" s="22"/>
    </row>
    <row r="114" spans="3:11" ht="15.75">
      <c r="C114" s="14"/>
      <c r="K114" s="22"/>
    </row>
    <row r="115" spans="3:11" ht="15.75">
      <c r="C115" s="14"/>
      <c r="K115" s="22"/>
    </row>
    <row r="116" spans="3:11" ht="15.75">
      <c r="C116" s="14"/>
      <c r="K116" s="22"/>
    </row>
    <row r="117" spans="3:11" ht="15.75">
      <c r="C117" s="14"/>
      <c r="K117" s="22"/>
    </row>
    <row r="118" spans="3:11" ht="15.75">
      <c r="C118" s="14"/>
      <c r="K118" s="22"/>
    </row>
    <row r="119" spans="3:11" ht="15.75">
      <c r="C119" s="14"/>
      <c r="K119" s="22"/>
    </row>
    <row r="120" spans="3:11" ht="15.75">
      <c r="C120" s="14"/>
      <c r="K120" s="22"/>
    </row>
    <row r="121" spans="3:11" ht="15.75">
      <c r="C121" s="14"/>
      <c r="K121" s="22"/>
    </row>
    <row r="122" spans="3:11" ht="15.75">
      <c r="C122" s="14"/>
      <c r="K122" s="22"/>
    </row>
    <row r="123" spans="3:11" ht="15.75">
      <c r="C123" s="14"/>
      <c r="K123" s="22"/>
    </row>
    <row r="124" spans="3:11" ht="15.75">
      <c r="C124" s="14"/>
      <c r="K124" s="22"/>
    </row>
    <row r="125" spans="3:11" ht="15.75">
      <c r="C125" s="14"/>
      <c r="K125" s="22"/>
    </row>
    <row r="126" spans="3:11" ht="15.75">
      <c r="C126" s="14"/>
      <c r="K126" s="22"/>
    </row>
    <row r="127" spans="3:11" ht="15.75">
      <c r="C127" s="14"/>
      <c r="K127" s="22"/>
    </row>
    <row r="128" spans="3:11" ht="15.75">
      <c r="C128" s="14"/>
      <c r="K128" s="22"/>
    </row>
    <row r="129" spans="3:11" ht="15.75">
      <c r="C129" s="14"/>
      <c r="K129" s="22"/>
    </row>
    <row r="130" spans="3:11" ht="15.75">
      <c r="C130" s="14"/>
      <c r="K130" s="22"/>
    </row>
    <row r="131" spans="3:11" ht="15.75">
      <c r="C131" s="14"/>
      <c r="K131" s="22"/>
    </row>
    <row r="132" spans="3:11" ht="15.75">
      <c r="C132" s="14"/>
      <c r="K132" s="22"/>
    </row>
    <row r="133" spans="3:11" ht="15.75">
      <c r="C133" s="14"/>
      <c r="K133" s="22"/>
    </row>
    <row r="134" spans="3:11" ht="15.75">
      <c r="C134" s="14"/>
      <c r="K134" s="22"/>
    </row>
    <row r="135" spans="3:11" ht="15.75">
      <c r="C135" s="14"/>
      <c r="K135" s="22"/>
    </row>
    <row r="136" spans="3:11" ht="15.75">
      <c r="C136" s="14"/>
      <c r="K136" s="22"/>
    </row>
    <row r="137" spans="3:11" ht="15.75">
      <c r="C137" s="14"/>
      <c r="K137" s="22"/>
    </row>
    <row r="138" spans="3:11" ht="15.75">
      <c r="C138" s="14"/>
      <c r="K138" s="22"/>
    </row>
    <row r="139" spans="3:11" ht="15.75">
      <c r="C139" s="14"/>
      <c r="K139" s="22"/>
    </row>
    <row r="140" spans="3:11" ht="15.75">
      <c r="C140" s="14"/>
      <c r="K140" s="22"/>
    </row>
    <row r="141" spans="3:11" ht="15.75">
      <c r="C141" s="14"/>
      <c r="K141" s="22"/>
    </row>
    <row r="142" spans="3:11" ht="15.75">
      <c r="C142" s="14"/>
      <c r="K142" s="22"/>
    </row>
    <row r="143" spans="3:11" ht="15.75">
      <c r="C143" s="14"/>
      <c r="K143" s="22"/>
    </row>
  </sheetData>
  <sheetProtection/>
  <mergeCells count="10">
    <mergeCell ref="Q34:AG34"/>
    <mergeCell ref="A3:P3"/>
    <mergeCell ref="Q3:AG3"/>
    <mergeCell ref="A6:A9"/>
    <mergeCell ref="H7:J7"/>
    <mergeCell ref="Q7:S7"/>
    <mergeCell ref="T7:V7"/>
    <mergeCell ref="W7:Y7"/>
    <mergeCell ref="Z7:AB7"/>
    <mergeCell ref="AC7:AE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16" max="32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R67"/>
  <sheetViews>
    <sheetView view="pageBreakPreview" zoomScaleSheetLayoutView="100" zoomScalePageLayoutView="0" workbookViewId="0" topLeftCell="A1">
      <pane xSplit="1" ySplit="9" topLeftCell="S11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W5" sqref="W5"/>
    </sheetView>
  </sheetViews>
  <sheetFormatPr defaultColWidth="7.99609375" defaultRowHeight="13.5"/>
  <cols>
    <col min="1" max="1" width="7.99609375" style="39" customWidth="1"/>
    <col min="2" max="2" width="5.99609375" style="39" customWidth="1"/>
    <col min="3" max="3" width="8.77734375" style="44" customWidth="1"/>
    <col min="4" max="4" width="5.77734375" style="44" customWidth="1"/>
    <col min="5" max="5" width="8.77734375" style="44" customWidth="1"/>
    <col min="6" max="6" width="5.77734375" style="47" customWidth="1"/>
    <col min="7" max="7" width="8.77734375" style="44" customWidth="1"/>
    <col min="8" max="8" width="6.77734375" style="44" customWidth="1"/>
    <col min="9" max="9" width="8.99609375" style="44" customWidth="1"/>
    <col min="10" max="10" width="7.99609375" style="44" customWidth="1"/>
    <col min="11" max="11" width="10.77734375" style="44" customWidth="1"/>
    <col min="12" max="12" width="7.77734375" style="44" customWidth="1"/>
    <col min="13" max="13" width="10.77734375" style="44" customWidth="1"/>
    <col min="14" max="14" width="7.77734375" style="44" customWidth="1"/>
    <col min="15" max="15" width="10.77734375" style="44" customWidth="1"/>
    <col min="16" max="16" width="11.77734375" style="39" customWidth="1"/>
    <col min="17" max="18" width="8.77734375" style="39" customWidth="1"/>
    <col min="19" max="19" width="10.99609375" style="44" customWidth="1"/>
    <col min="20" max="20" width="8.77734375" style="44" customWidth="1"/>
    <col min="21" max="21" width="10.77734375" style="44" customWidth="1"/>
    <col min="22" max="22" width="8.77734375" style="44" customWidth="1"/>
    <col min="23" max="23" width="10.77734375" style="44" customWidth="1"/>
    <col min="24" max="24" width="8.4453125" style="44" customWidth="1"/>
    <col min="25" max="25" width="10.3359375" style="44" customWidth="1"/>
    <col min="26" max="26" width="8.3359375" style="44" customWidth="1"/>
    <col min="27" max="27" width="10.3359375" style="44" customWidth="1"/>
    <col min="28" max="28" width="8.5546875" style="44" customWidth="1"/>
    <col min="29" max="29" width="10.3359375" style="44" customWidth="1"/>
    <col min="30" max="30" width="11.3359375" style="39" customWidth="1"/>
    <col min="31" max="31" width="8.77734375" style="39" customWidth="1"/>
    <col min="32" max="32" width="8.99609375" style="39" customWidth="1"/>
    <col min="33" max="33" width="10.77734375" style="44" customWidth="1"/>
    <col min="34" max="34" width="8.77734375" style="44" customWidth="1"/>
    <col min="35" max="35" width="10.77734375" style="44" customWidth="1"/>
    <col min="36" max="36" width="8.77734375" style="44" customWidth="1"/>
    <col min="37" max="37" width="10.77734375" style="44" customWidth="1"/>
    <col min="38" max="38" width="8.4453125" style="44" customWidth="1"/>
    <col min="39" max="39" width="10.3359375" style="44" customWidth="1"/>
    <col min="40" max="40" width="8.3359375" style="44" customWidth="1"/>
    <col min="41" max="41" width="10.3359375" style="44" customWidth="1"/>
    <col min="42" max="42" width="8.3359375" style="44" customWidth="1"/>
    <col min="43" max="43" width="10.3359375" style="44" customWidth="1"/>
    <col min="44" max="44" width="11.5546875" style="39" customWidth="1"/>
    <col min="45" max="46" width="0.44140625" style="44" customWidth="1"/>
    <col min="47" max="16384" width="7.99609375" style="44" customWidth="1"/>
  </cols>
  <sheetData>
    <row r="1" spans="1:44" s="1472" customFormat="1" ht="11.25">
      <c r="A1" s="1470" t="s">
        <v>742</v>
      </c>
      <c r="B1" s="1471"/>
      <c r="F1" s="1473"/>
      <c r="P1" s="1474" t="s">
        <v>743</v>
      </c>
      <c r="Q1" s="1470" t="s">
        <v>1093</v>
      </c>
      <c r="R1" s="1471"/>
      <c r="AD1" s="1474" t="s">
        <v>1094</v>
      </c>
      <c r="AE1" s="1470" t="s">
        <v>1095</v>
      </c>
      <c r="AF1" s="1471"/>
      <c r="AR1" s="1474" t="s">
        <v>1096</v>
      </c>
    </row>
    <row r="2" spans="1:44" s="25" customFormat="1" ht="12" customHeight="1">
      <c r="A2" s="23"/>
      <c r="B2" s="24"/>
      <c r="F2" s="26"/>
      <c r="P2" s="27"/>
      <c r="Q2" s="23"/>
      <c r="R2" s="24"/>
      <c r="AD2" s="27"/>
      <c r="AE2" s="23"/>
      <c r="AF2" s="24"/>
      <c r="AR2" s="27"/>
    </row>
    <row r="3" spans="1:44" s="28" customFormat="1" ht="21.75" customHeight="1">
      <c r="A3" s="1843" t="s">
        <v>720</v>
      </c>
      <c r="B3" s="1843"/>
      <c r="C3" s="1843"/>
      <c r="D3" s="1843"/>
      <c r="E3" s="1843"/>
      <c r="F3" s="1843"/>
      <c r="G3" s="1843"/>
      <c r="H3" s="1843"/>
      <c r="I3" s="1843"/>
      <c r="J3" s="1844" t="s">
        <v>721</v>
      </c>
      <c r="K3" s="1844"/>
      <c r="L3" s="1844"/>
      <c r="M3" s="1844"/>
      <c r="N3" s="1844"/>
      <c r="O3" s="1844"/>
      <c r="P3" s="1844"/>
      <c r="Q3" s="1843" t="s">
        <v>722</v>
      </c>
      <c r="R3" s="1843"/>
      <c r="S3" s="1843"/>
      <c r="T3" s="1843"/>
      <c r="U3" s="1843"/>
      <c r="V3" s="1843"/>
      <c r="W3" s="1843"/>
      <c r="X3" s="1844" t="s">
        <v>723</v>
      </c>
      <c r="Y3" s="1844"/>
      <c r="Z3" s="1844"/>
      <c r="AA3" s="1844"/>
      <c r="AB3" s="1844"/>
      <c r="AC3" s="1844"/>
      <c r="AD3" s="1844"/>
      <c r="AE3" s="1843" t="s">
        <v>722</v>
      </c>
      <c r="AF3" s="1843"/>
      <c r="AG3" s="1843"/>
      <c r="AH3" s="1843"/>
      <c r="AI3" s="1843"/>
      <c r="AJ3" s="1843"/>
      <c r="AK3" s="1843"/>
      <c r="AL3" s="1844" t="s">
        <v>723</v>
      </c>
      <c r="AM3" s="1844"/>
      <c r="AN3" s="1844"/>
      <c r="AO3" s="1844"/>
      <c r="AP3" s="1844"/>
      <c r="AQ3" s="1844"/>
      <c r="AR3" s="1844"/>
    </row>
    <row r="4" spans="1:44" s="29" customFormat="1" ht="12.75" customHeight="1">
      <c r="A4" s="1391"/>
      <c r="B4" s="1392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392"/>
      <c r="Q4" s="1392"/>
      <c r="R4" s="1392"/>
      <c r="S4" s="1393"/>
      <c r="T4" s="1393"/>
      <c r="U4" s="1393"/>
      <c r="V4" s="1393"/>
      <c r="W4" s="1393"/>
      <c r="X4" s="1393"/>
      <c r="Y4" s="1393"/>
      <c r="Z4" s="1393"/>
      <c r="AA4" s="1393"/>
      <c r="AB4" s="1393"/>
      <c r="AC4" s="1393"/>
      <c r="AD4" s="1392"/>
      <c r="AE4" s="1392"/>
      <c r="AF4" s="1392"/>
      <c r="AG4" s="1393"/>
      <c r="AH4" s="1393"/>
      <c r="AI4" s="1393"/>
      <c r="AJ4" s="1393"/>
      <c r="AK4" s="1393"/>
      <c r="AL4" s="1393"/>
      <c r="AM4" s="1393"/>
      <c r="AN4" s="1393"/>
      <c r="AO4" s="1393"/>
      <c r="AP4" s="1393"/>
      <c r="AQ4" s="1393"/>
      <c r="AR4" s="1392"/>
    </row>
    <row r="5" spans="1:44" s="29" customFormat="1" ht="12.75" customHeight="1" thickBot="1">
      <c r="A5" s="1394" t="s">
        <v>1155</v>
      </c>
      <c r="B5" s="1395"/>
      <c r="C5" s="1395"/>
      <c r="D5" s="1395"/>
      <c r="E5" s="1395"/>
      <c r="F5" s="1396"/>
      <c r="G5" s="1395"/>
      <c r="H5" s="1395"/>
      <c r="I5" s="1395"/>
      <c r="J5" s="1395"/>
      <c r="K5" s="1395"/>
      <c r="L5" s="1395"/>
      <c r="M5" s="1395"/>
      <c r="N5" s="1395"/>
      <c r="O5" s="1395"/>
      <c r="P5" s="1397" t="s">
        <v>79</v>
      </c>
      <c r="Q5" s="1394" t="s">
        <v>1155</v>
      </c>
      <c r="R5" s="1395"/>
      <c r="S5" s="1395"/>
      <c r="T5" s="1395"/>
      <c r="U5" s="1395"/>
      <c r="V5" s="1395"/>
      <c r="W5" s="1395"/>
      <c r="X5" s="1395"/>
      <c r="Y5" s="1395"/>
      <c r="Z5" s="1395"/>
      <c r="AA5" s="1395"/>
      <c r="AB5" s="1395"/>
      <c r="AC5" s="1395"/>
      <c r="AD5" s="1397" t="s">
        <v>79</v>
      </c>
      <c r="AE5" s="1394" t="s">
        <v>1155</v>
      </c>
      <c r="AF5" s="1395"/>
      <c r="AG5" s="1395"/>
      <c r="AH5" s="1395"/>
      <c r="AI5" s="1395"/>
      <c r="AJ5" s="1395"/>
      <c r="AK5" s="1395"/>
      <c r="AL5" s="1395"/>
      <c r="AM5" s="1395"/>
      <c r="AN5" s="1395"/>
      <c r="AO5" s="1395"/>
      <c r="AP5" s="1395"/>
      <c r="AQ5" s="1395"/>
      <c r="AR5" s="1397" t="s">
        <v>79</v>
      </c>
    </row>
    <row r="6" spans="1:44" s="29" customFormat="1" ht="15" customHeight="1" thickTop="1">
      <c r="A6" s="1846" t="s">
        <v>165</v>
      </c>
      <c r="B6" s="1398" t="s">
        <v>1156</v>
      </c>
      <c r="C6" s="1399"/>
      <c r="D6" s="1399"/>
      <c r="E6" s="1399"/>
      <c r="F6" s="1399"/>
      <c r="G6" s="1399"/>
      <c r="H6" s="1847" t="s">
        <v>1157</v>
      </c>
      <c r="I6" s="1848"/>
      <c r="J6" s="1400" t="s">
        <v>1158</v>
      </c>
      <c r="K6" s="1399"/>
      <c r="L6" s="1399"/>
      <c r="M6" s="1399"/>
      <c r="N6" s="1399"/>
      <c r="O6" s="1401"/>
      <c r="P6" s="1845" t="s">
        <v>167</v>
      </c>
      <c r="Q6" s="1846" t="s">
        <v>165</v>
      </c>
      <c r="R6" s="1398" t="s">
        <v>1159</v>
      </c>
      <c r="S6" s="1399"/>
      <c r="T6" s="1399"/>
      <c r="U6" s="1399"/>
      <c r="V6" s="1399"/>
      <c r="W6" s="1402"/>
      <c r="X6" s="1400" t="s">
        <v>1160</v>
      </c>
      <c r="Y6" s="1399"/>
      <c r="Z6" s="1399"/>
      <c r="AA6" s="1399"/>
      <c r="AB6" s="1399"/>
      <c r="AC6" s="1402"/>
      <c r="AD6" s="1845" t="s">
        <v>167</v>
      </c>
      <c r="AE6" s="1846" t="s">
        <v>165</v>
      </c>
      <c r="AF6" s="1398" t="s">
        <v>1161</v>
      </c>
      <c r="AG6" s="1399"/>
      <c r="AH6" s="1399"/>
      <c r="AI6" s="1399"/>
      <c r="AJ6" s="1399"/>
      <c r="AK6" s="1402"/>
      <c r="AL6" s="1400" t="s">
        <v>1162</v>
      </c>
      <c r="AM6" s="1399"/>
      <c r="AN6" s="1399"/>
      <c r="AO6" s="1399"/>
      <c r="AP6" s="1399"/>
      <c r="AQ6" s="1402"/>
      <c r="AR6" s="1845" t="s">
        <v>167</v>
      </c>
    </row>
    <row r="7" spans="1:44" s="29" customFormat="1" ht="12" customHeight="1">
      <c r="A7" s="1571"/>
      <c r="B7" s="1398" t="s">
        <v>1163</v>
      </c>
      <c r="C7" s="1401"/>
      <c r="D7" s="1403" t="s">
        <v>1164</v>
      </c>
      <c r="E7" s="1401"/>
      <c r="F7" s="1403" t="s">
        <v>1165</v>
      </c>
      <c r="G7" s="1404"/>
      <c r="H7" s="1398" t="s">
        <v>1164</v>
      </c>
      <c r="I7" s="1401"/>
      <c r="J7" s="1398" t="s">
        <v>1166</v>
      </c>
      <c r="K7" s="1404"/>
      <c r="L7" s="1403" t="s">
        <v>1167</v>
      </c>
      <c r="M7" s="1404"/>
      <c r="N7" s="1403" t="s">
        <v>1168</v>
      </c>
      <c r="O7" s="1401"/>
      <c r="P7" s="1781"/>
      <c r="Q7" s="1571"/>
      <c r="R7" s="1398" t="s">
        <v>1166</v>
      </c>
      <c r="S7" s="1401"/>
      <c r="T7" s="1403" t="s">
        <v>1167</v>
      </c>
      <c r="U7" s="1401"/>
      <c r="V7" s="1403" t="s">
        <v>1168</v>
      </c>
      <c r="W7" s="1401"/>
      <c r="X7" s="1398" t="s">
        <v>1169</v>
      </c>
      <c r="Y7" s="1399"/>
      <c r="Z7" s="1405" t="s">
        <v>1170</v>
      </c>
      <c r="AA7" s="1404"/>
      <c r="AB7" s="1403" t="s">
        <v>1168</v>
      </c>
      <c r="AC7" s="1399"/>
      <c r="AD7" s="1781"/>
      <c r="AE7" s="1571"/>
      <c r="AF7" s="1398" t="s">
        <v>1166</v>
      </c>
      <c r="AG7" s="1401"/>
      <c r="AH7" s="1403" t="s">
        <v>1167</v>
      </c>
      <c r="AI7" s="1401"/>
      <c r="AJ7" s="1403" t="s">
        <v>1168</v>
      </c>
      <c r="AK7" s="1401"/>
      <c r="AL7" s="1398" t="s">
        <v>1169</v>
      </c>
      <c r="AM7" s="1399"/>
      <c r="AN7" s="1405" t="s">
        <v>1170</v>
      </c>
      <c r="AO7" s="1404"/>
      <c r="AP7" s="1403" t="s">
        <v>1168</v>
      </c>
      <c r="AQ7" s="1399"/>
      <c r="AR7" s="1781"/>
    </row>
    <row r="8" spans="1:44" s="29" customFormat="1" ht="12" customHeight="1">
      <c r="A8" s="1571"/>
      <c r="B8" s="1406" t="s">
        <v>1040</v>
      </c>
      <c r="C8" s="1407" t="s">
        <v>1171</v>
      </c>
      <c r="D8" s="1406" t="s">
        <v>1040</v>
      </c>
      <c r="E8" s="1407" t="s">
        <v>1171</v>
      </c>
      <c r="F8" s="1406" t="s">
        <v>1040</v>
      </c>
      <c r="G8" s="1407" t="s">
        <v>1171</v>
      </c>
      <c r="H8" s="1406" t="s">
        <v>1040</v>
      </c>
      <c r="I8" s="1406" t="s">
        <v>1171</v>
      </c>
      <c r="J8" s="1406" t="s">
        <v>1040</v>
      </c>
      <c r="K8" s="1407" t="s">
        <v>1171</v>
      </c>
      <c r="L8" s="1406" t="s">
        <v>1040</v>
      </c>
      <c r="M8" s="1407" t="s">
        <v>1171</v>
      </c>
      <c r="N8" s="1406" t="s">
        <v>1040</v>
      </c>
      <c r="O8" s="1408" t="s">
        <v>1171</v>
      </c>
      <c r="P8" s="1781"/>
      <c r="Q8" s="1571"/>
      <c r="R8" s="1406" t="s">
        <v>1040</v>
      </c>
      <c r="S8" s="1407" t="s">
        <v>1171</v>
      </c>
      <c r="T8" s="1406" t="s">
        <v>1040</v>
      </c>
      <c r="U8" s="1407" t="s">
        <v>1171</v>
      </c>
      <c r="V8" s="1406" t="s">
        <v>1040</v>
      </c>
      <c r="W8" s="1406" t="s">
        <v>1171</v>
      </c>
      <c r="X8" s="1406" t="s">
        <v>1040</v>
      </c>
      <c r="Y8" s="1407" t="s">
        <v>1171</v>
      </c>
      <c r="Z8" s="1406" t="s">
        <v>1040</v>
      </c>
      <c r="AA8" s="1407" t="s">
        <v>1171</v>
      </c>
      <c r="AB8" s="1406" t="s">
        <v>1040</v>
      </c>
      <c r="AC8" s="1407" t="s">
        <v>1171</v>
      </c>
      <c r="AD8" s="1781"/>
      <c r="AE8" s="1571"/>
      <c r="AF8" s="1406" t="s">
        <v>1040</v>
      </c>
      <c r="AG8" s="1407" t="s">
        <v>1171</v>
      </c>
      <c r="AH8" s="1406" t="s">
        <v>1040</v>
      </c>
      <c r="AI8" s="1407" t="s">
        <v>1171</v>
      </c>
      <c r="AJ8" s="1406" t="s">
        <v>1040</v>
      </c>
      <c r="AK8" s="1406" t="s">
        <v>1171</v>
      </c>
      <c r="AL8" s="1406" t="s">
        <v>1040</v>
      </c>
      <c r="AM8" s="1407" t="s">
        <v>1171</v>
      </c>
      <c r="AN8" s="1406" t="s">
        <v>1040</v>
      </c>
      <c r="AO8" s="1407" t="s">
        <v>1171</v>
      </c>
      <c r="AP8" s="1406" t="s">
        <v>1040</v>
      </c>
      <c r="AQ8" s="1407" t="s">
        <v>1171</v>
      </c>
      <c r="AR8" s="1781"/>
    </row>
    <row r="9" spans="1:44" s="29" customFormat="1" ht="12" customHeight="1">
      <c r="A9" s="1572"/>
      <c r="B9" s="1409" t="s">
        <v>347</v>
      </c>
      <c r="C9" s="1410" t="s">
        <v>60</v>
      </c>
      <c r="D9" s="1409" t="s">
        <v>347</v>
      </c>
      <c r="E9" s="1410" t="s">
        <v>60</v>
      </c>
      <c r="F9" s="1409" t="s">
        <v>347</v>
      </c>
      <c r="G9" s="1410" t="s">
        <v>60</v>
      </c>
      <c r="H9" s="1409" t="s">
        <v>347</v>
      </c>
      <c r="I9" s="1409" t="s">
        <v>60</v>
      </c>
      <c r="J9" s="1409" t="s">
        <v>347</v>
      </c>
      <c r="K9" s="1410" t="s">
        <v>60</v>
      </c>
      <c r="L9" s="1409" t="s">
        <v>347</v>
      </c>
      <c r="M9" s="1410" t="s">
        <v>60</v>
      </c>
      <c r="N9" s="1409" t="s">
        <v>347</v>
      </c>
      <c r="O9" s="1401" t="s">
        <v>60</v>
      </c>
      <c r="P9" s="1782"/>
      <c r="Q9" s="1572"/>
      <c r="R9" s="1409" t="s">
        <v>347</v>
      </c>
      <c r="S9" s="1410" t="s">
        <v>60</v>
      </c>
      <c r="T9" s="1409" t="s">
        <v>347</v>
      </c>
      <c r="U9" s="1410" t="s">
        <v>60</v>
      </c>
      <c r="V9" s="1409" t="s">
        <v>347</v>
      </c>
      <c r="W9" s="1409" t="s">
        <v>60</v>
      </c>
      <c r="X9" s="1409" t="s">
        <v>347</v>
      </c>
      <c r="Y9" s="1410" t="s">
        <v>60</v>
      </c>
      <c r="Z9" s="1409" t="s">
        <v>347</v>
      </c>
      <c r="AA9" s="1410" t="s">
        <v>60</v>
      </c>
      <c r="AB9" s="1409" t="s">
        <v>347</v>
      </c>
      <c r="AC9" s="1409" t="s">
        <v>60</v>
      </c>
      <c r="AD9" s="1782"/>
      <c r="AE9" s="1572"/>
      <c r="AF9" s="1409" t="s">
        <v>347</v>
      </c>
      <c r="AG9" s="1410" t="s">
        <v>60</v>
      </c>
      <c r="AH9" s="1409" t="s">
        <v>347</v>
      </c>
      <c r="AI9" s="1410" t="s">
        <v>60</v>
      </c>
      <c r="AJ9" s="1409" t="s">
        <v>347</v>
      </c>
      <c r="AK9" s="1409" t="s">
        <v>60</v>
      </c>
      <c r="AL9" s="1409" t="s">
        <v>347</v>
      </c>
      <c r="AM9" s="1410" t="s">
        <v>60</v>
      </c>
      <c r="AN9" s="1409" t="s">
        <v>347</v>
      </c>
      <c r="AO9" s="1410" t="s">
        <v>60</v>
      </c>
      <c r="AP9" s="1409" t="s">
        <v>347</v>
      </c>
      <c r="AQ9" s="1409" t="s">
        <v>60</v>
      </c>
      <c r="AR9" s="1782"/>
    </row>
    <row r="10" spans="1:44" s="29" customFormat="1" ht="23.25" customHeight="1">
      <c r="A10" s="1411" t="s">
        <v>221</v>
      </c>
      <c r="B10" s="1412">
        <v>2474</v>
      </c>
      <c r="C10" s="1211">
        <v>219035.1</v>
      </c>
      <c r="D10" s="1413">
        <v>2453</v>
      </c>
      <c r="E10" s="1211">
        <v>212865.1</v>
      </c>
      <c r="F10" s="1413">
        <v>21</v>
      </c>
      <c r="G10" s="1211">
        <v>6170</v>
      </c>
      <c r="H10" s="1413">
        <v>764</v>
      </c>
      <c r="I10" s="1211">
        <v>102275.5</v>
      </c>
      <c r="J10" s="1413">
        <v>690</v>
      </c>
      <c r="K10" s="1211">
        <v>55234.2</v>
      </c>
      <c r="L10" s="1413">
        <v>690</v>
      </c>
      <c r="M10" s="1211">
        <v>55234.2</v>
      </c>
      <c r="N10" s="1414" t="s">
        <v>514</v>
      </c>
      <c r="O10" s="1415" t="s">
        <v>514</v>
      </c>
      <c r="P10" s="1416" t="s">
        <v>221</v>
      </c>
      <c r="Q10" s="1411" t="s">
        <v>221</v>
      </c>
      <c r="R10" s="1412">
        <v>418</v>
      </c>
      <c r="S10" s="1413">
        <v>27844</v>
      </c>
      <c r="T10" s="1413">
        <v>406</v>
      </c>
      <c r="U10" s="1413">
        <v>24393</v>
      </c>
      <c r="V10" s="1413">
        <v>12</v>
      </c>
      <c r="W10" s="1413">
        <v>3450</v>
      </c>
      <c r="X10" s="1413">
        <v>72</v>
      </c>
      <c r="Y10" s="1413">
        <v>5712</v>
      </c>
      <c r="Z10" s="1413">
        <v>65</v>
      </c>
      <c r="AA10" s="1413">
        <v>4322</v>
      </c>
      <c r="AB10" s="1413">
        <v>7</v>
      </c>
      <c r="AC10" s="1417">
        <v>1390</v>
      </c>
      <c r="AD10" s="1418" t="s">
        <v>221</v>
      </c>
      <c r="AE10" s="1411" t="s">
        <v>221</v>
      </c>
      <c r="AF10" s="1412">
        <v>340</v>
      </c>
      <c r="AG10" s="1211">
        <v>23257.9</v>
      </c>
      <c r="AH10" s="1413">
        <v>334</v>
      </c>
      <c r="AI10" s="1413">
        <v>20598</v>
      </c>
      <c r="AJ10" s="1413">
        <v>6</v>
      </c>
      <c r="AK10" s="1413">
        <v>2660</v>
      </c>
      <c r="AL10" s="1413">
        <v>602</v>
      </c>
      <c r="AM10" s="1211">
        <v>33682.4</v>
      </c>
      <c r="AN10" s="1413">
        <v>593</v>
      </c>
      <c r="AO10" s="1413">
        <v>30962</v>
      </c>
      <c r="AP10" s="1413">
        <v>9</v>
      </c>
      <c r="AQ10" s="1419">
        <v>2720</v>
      </c>
      <c r="AR10" s="1416" t="s">
        <v>221</v>
      </c>
    </row>
    <row r="11" spans="1:44" s="29" customFormat="1" ht="23.25" customHeight="1">
      <c r="A11" s="1411" t="s">
        <v>222</v>
      </c>
      <c r="B11" s="1412">
        <v>2634</v>
      </c>
      <c r="C11" s="1211">
        <v>256845.7</v>
      </c>
      <c r="D11" s="1413">
        <v>2611</v>
      </c>
      <c r="E11" s="1211">
        <v>249835.7</v>
      </c>
      <c r="F11" s="1413">
        <v>23</v>
      </c>
      <c r="G11" s="1211">
        <v>7010</v>
      </c>
      <c r="H11" s="1413">
        <v>854</v>
      </c>
      <c r="I11" s="1211">
        <v>132392.1</v>
      </c>
      <c r="J11" s="1413">
        <v>718</v>
      </c>
      <c r="K11" s="1211">
        <v>58688.5</v>
      </c>
      <c r="L11" s="1413">
        <v>718</v>
      </c>
      <c r="M11" s="1211">
        <v>58688.5</v>
      </c>
      <c r="N11" s="1414" t="s">
        <v>514</v>
      </c>
      <c r="O11" s="1415" t="s">
        <v>514</v>
      </c>
      <c r="P11" s="1416" t="s">
        <v>222</v>
      </c>
      <c r="Q11" s="1411" t="s">
        <v>222</v>
      </c>
      <c r="R11" s="1412">
        <v>453</v>
      </c>
      <c r="S11" s="1413">
        <v>32261</v>
      </c>
      <c r="T11" s="1413">
        <v>439</v>
      </c>
      <c r="U11" s="1413">
        <v>28151</v>
      </c>
      <c r="V11" s="1413">
        <v>14</v>
      </c>
      <c r="W11" s="1413">
        <v>4110</v>
      </c>
      <c r="X11" s="1413">
        <v>110</v>
      </c>
      <c r="Y11" s="1413">
        <v>9188</v>
      </c>
      <c r="Z11" s="1413">
        <v>103</v>
      </c>
      <c r="AA11" s="1413">
        <v>7638</v>
      </c>
      <c r="AB11" s="1413">
        <v>7</v>
      </c>
      <c r="AC11" s="1417">
        <v>1550</v>
      </c>
      <c r="AD11" s="1418" t="s">
        <v>222</v>
      </c>
      <c r="AE11" s="1411" t="s">
        <v>222</v>
      </c>
      <c r="AF11" s="1412">
        <v>349</v>
      </c>
      <c r="AG11" s="1211">
        <v>24112</v>
      </c>
      <c r="AH11" s="1413">
        <v>342</v>
      </c>
      <c r="AI11" s="1413">
        <v>21552</v>
      </c>
      <c r="AJ11" s="1413">
        <v>7</v>
      </c>
      <c r="AK11" s="1413">
        <v>2560</v>
      </c>
      <c r="AL11" s="1413">
        <v>609</v>
      </c>
      <c r="AM11" s="1211">
        <v>32778.1</v>
      </c>
      <c r="AN11" s="1413">
        <v>600</v>
      </c>
      <c r="AO11" s="1413">
        <v>29878</v>
      </c>
      <c r="AP11" s="1413">
        <v>9</v>
      </c>
      <c r="AQ11" s="1419">
        <v>2900</v>
      </c>
      <c r="AR11" s="1416" t="s">
        <v>222</v>
      </c>
    </row>
    <row r="12" spans="1:44" s="29" customFormat="1" ht="23.25" customHeight="1">
      <c r="A12" s="1411" t="s">
        <v>409</v>
      </c>
      <c r="B12" s="1412">
        <v>1940</v>
      </c>
      <c r="C12" s="1211">
        <v>172662</v>
      </c>
      <c r="D12" s="1413">
        <v>1934</v>
      </c>
      <c r="E12" s="1211">
        <v>170192</v>
      </c>
      <c r="F12" s="1413">
        <v>6</v>
      </c>
      <c r="G12" s="1211">
        <v>2470</v>
      </c>
      <c r="H12" s="1413">
        <v>606</v>
      </c>
      <c r="I12" s="1211">
        <v>87400</v>
      </c>
      <c r="J12" s="1413">
        <v>551</v>
      </c>
      <c r="K12" s="1211">
        <v>39126.9</v>
      </c>
      <c r="L12" s="1413">
        <v>551</v>
      </c>
      <c r="M12" s="1211">
        <v>39126.9</v>
      </c>
      <c r="N12" s="1414" t="s">
        <v>514</v>
      </c>
      <c r="O12" s="1415" t="s">
        <v>514</v>
      </c>
      <c r="P12" s="1416" t="s">
        <v>409</v>
      </c>
      <c r="Q12" s="1411" t="s">
        <v>409</v>
      </c>
      <c r="R12" s="1412">
        <v>289</v>
      </c>
      <c r="S12" s="1211">
        <v>19576.2</v>
      </c>
      <c r="T12" s="1413">
        <v>292</v>
      </c>
      <c r="U12" s="1211">
        <v>18994.5</v>
      </c>
      <c r="V12" s="1413">
        <v>2</v>
      </c>
      <c r="W12" s="1211">
        <v>1000</v>
      </c>
      <c r="X12" s="1413">
        <v>64</v>
      </c>
      <c r="Y12" s="1211">
        <v>5639</v>
      </c>
      <c r="Z12" s="1413">
        <v>64</v>
      </c>
      <c r="AA12" s="1211">
        <v>5639</v>
      </c>
      <c r="AB12" s="1414" t="s">
        <v>514</v>
      </c>
      <c r="AC12" s="1420" t="s">
        <v>514</v>
      </c>
      <c r="AD12" s="1418" t="s">
        <v>409</v>
      </c>
      <c r="AE12" s="1411" t="s">
        <v>409</v>
      </c>
      <c r="AF12" s="1412">
        <v>219</v>
      </c>
      <c r="AG12" s="1413">
        <v>14003</v>
      </c>
      <c r="AH12" s="1413">
        <v>217</v>
      </c>
      <c r="AI12" s="1211">
        <v>13003.1</v>
      </c>
      <c r="AJ12" s="1413">
        <v>2</v>
      </c>
      <c r="AK12" s="1413">
        <v>1000</v>
      </c>
      <c r="AL12" s="1413">
        <v>489</v>
      </c>
      <c r="AM12" s="1211">
        <v>26140.6</v>
      </c>
      <c r="AN12" s="1413">
        <v>485</v>
      </c>
      <c r="AO12" s="1211">
        <v>24670.6</v>
      </c>
      <c r="AP12" s="1413">
        <v>4</v>
      </c>
      <c r="AQ12" s="1212">
        <v>1470</v>
      </c>
      <c r="AR12" s="1416" t="s">
        <v>409</v>
      </c>
    </row>
    <row r="13" spans="1:44" s="29" customFormat="1" ht="23.25" customHeight="1">
      <c r="A13" s="1411" t="s">
        <v>500</v>
      </c>
      <c r="B13" s="1412">
        <v>1994</v>
      </c>
      <c r="C13" s="1211">
        <v>163900.7</v>
      </c>
      <c r="D13" s="1413">
        <v>1989</v>
      </c>
      <c r="E13" s="1211">
        <v>161950.7</v>
      </c>
      <c r="F13" s="1413">
        <v>5</v>
      </c>
      <c r="G13" s="1413">
        <v>1950</v>
      </c>
      <c r="H13" s="1413">
        <v>568</v>
      </c>
      <c r="I13" s="1211">
        <v>81446.3</v>
      </c>
      <c r="J13" s="1413">
        <v>497</v>
      </c>
      <c r="K13" s="1211">
        <v>35290.8</v>
      </c>
      <c r="L13" s="1413">
        <v>497</v>
      </c>
      <c r="M13" s="1211">
        <v>35257.8</v>
      </c>
      <c r="N13" s="1414" t="s">
        <v>514</v>
      </c>
      <c r="O13" s="1414" t="s">
        <v>514</v>
      </c>
      <c r="P13" s="1416" t="s">
        <v>500</v>
      </c>
      <c r="Q13" s="1411" t="s">
        <v>500</v>
      </c>
      <c r="R13" s="1412">
        <v>288</v>
      </c>
      <c r="S13" s="1211">
        <v>17966.3</v>
      </c>
      <c r="T13" s="1413">
        <v>286</v>
      </c>
      <c r="U13" s="1211">
        <v>16966.3</v>
      </c>
      <c r="V13" s="1413">
        <v>2</v>
      </c>
      <c r="W13" s="1413">
        <v>1000</v>
      </c>
      <c r="X13" s="1413">
        <v>62</v>
      </c>
      <c r="Y13" s="1413">
        <v>4119</v>
      </c>
      <c r="Z13" s="1413">
        <v>62</v>
      </c>
      <c r="AA13" s="1413">
        <v>4119</v>
      </c>
      <c r="AB13" s="1414" t="s">
        <v>512</v>
      </c>
      <c r="AC13" s="1420" t="s">
        <v>512</v>
      </c>
      <c r="AD13" s="1418" t="s">
        <v>500</v>
      </c>
      <c r="AE13" s="1411" t="s">
        <v>500</v>
      </c>
      <c r="AF13" s="1412">
        <v>135</v>
      </c>
      <c r="AG13" s="1211">
        <v>9601.9</v>
      </c>
      <c r="AH13" s="1413">
        <v>133</v>
      </c>
      <c r="AI13" s="1211">
        <v>8601.9</v>
      </c>
      <c r="AJ13" s="1413">
        <v>2</v>
      </c>
      <c r="AK13" s="1413">
        <v>1000</v>
      </c>
      <c r="AL13" s="1413">
        <v>608</v>
      </c>
      <c r="AM13" s="1211">
        <v>32695.9</v>
      </c>
      <c r="AN13" s="1413">
        <v>605</v>
      </c>
      <c r="AO13" s="1211">
        <v>31745.9</v>
      </c>
      <c r="AP13" s="1413">
        <v>3</v>
      </c>
      <c r="AQ13" s="1419">
        <v>950</v>
      </c>
      <c r="AR13" s="1416" t="s">
        <v>500</v>
      </c>
    </row>
    <row r="14" spans="1:44" s="29" customFormat="1" ht="23.25" customHeight="1">
      <c r="A14" s="1411" t="s">
        <v>511</v>
      </c>
      <c r="B14" s="1421">
        <v>1994</v>
      </c>
      <c r="C14" s="1220">
        <v>163900.7</v>
      </c>
      <c r="D14" s="1422">
        <v>1989</v>
      </c>
      <c r="E14" s="1220">
        <v>161950.7</v>
      </c>
      <c r="F14" s="1422">
        <v>5</v>
      </c>
      <c r="G14" s="1220">
        <v>1950</v>
      </c>
      <c r="H14" s="1422">
        <v>568</v>
      </c>
      <c r="I14" s="1220">
        <v>81446.3</v>
      </c>
      <c r="J14" s="1422">
        <v>497</v>
      </c>
      <c r="K14" s="1220">
        <v>35290.8</v>
      </c>
      <c r="L14" s="1422">
        <v>497</v>
      </c>
      <c r="M14" s="1220">
        <v>35257.8</v>
      </c>
      <c r="N14" s="1414" t="s">
        <v>514</v>
      </c>
      <c r="O14" s="1414" t="s">
        <v>514</v>
      </c>
      <c r="P14" s="1416" t="s">
        <v>511</v>
      </c>
      <c r="Q14" s="1411" t="s">
        <v>511</v>
      </c>
      <c r="R14" s="1421">
        <v>288</v>
      </c>
      <c r="S14" s="1220">
        <v>17966.3</v>
      </c>
      <c r="T14" s="1422">
        <v>286</v>
      </c>
      <c r="U14" s="1220">
        <v>16966.3</v>
      </c>
      <c r="V14" s="1422">
        <v>2</v>
      </c>
      <c r="W14" s="1220">
        <v>1000</v>
      </c>
      <c r="X14" s="1422">
        <v>62</v>
      </c>
      <c r="Y14" s="1220">
        <v>4119</v>
      </c>
      <c r="Z14" s="1422">
        <v>62</v>
      </c>
      <c r="AA14" s="1220">
        <v>4119</v>
      </c>
      <c r="AB14" s="1095" t="s">
        <v>527</v>
      </c>
      <c r="AC14" s="1423" t="s">
        <v>527</v>
      </c>
      <c r="AD14" s="1418" t="s">
        <v>511</v>
      </c>
      <c r="AE14" s="1411" t="s">
        <v>511</v>
      </c>
      <c r="AF14" s="1421">
        <v>135</v>
      </c>
      <c r="AG14" s="1220">
        <v>9601.9</v>
      </c>
      <c r="AH14" s="1422">
        <v>133</v>
      </c>
      <c r="AI14" s="1220">
        <v>8601.9</v>
      </c>
      <c r="AJ14" s="1422">
        <v>2</v>
      </c>
      <c r="AK14" s="1220">
        <v>1000</v>
      </c>
      <c r="AL14" s="1422">
        <v>608</v>
      </c>
      <c r="AM14" s="1220">
        <v>32695.9</v>
      </c>
      <c r="AN14" s="1422">
        <v>605</v>
      </c>
      <c r="AO14" s="1220">
        <v>31745.9</v>
      </c>
      <c r="AP14" s="1422">
        <v>3</v>
      </c>
      <c r="AQ14" s="1221">
        <v>950</v>
      </c>
      <c r="AR14" s="1416" t="s">
        <v>511</v>
      </c>
    </row>
    <row r="15" spans="1:44" s="29" customFormat="1" ht="23.25" customHeight="1">
      <c r="A15" s="1418">
        <v>2015</v>
      </c>
      <c r="B15" s="1421">
        <v>2812</v>
      </c>
      <c r="C15" s="1220">
        <v>255723.90000000002</v>
      </c>
      <c r="D15" s="1220">
        <v>2810</v>
      </c>
      <c r="E15" s="1220">
        <v>255573.90000000002</v>
      </c>
      <c r="F15" s="1220">
        <v>2</v>
      </c>
      <c r="G15" s="1220">
        <v>150</v>
      </c>
      <c r="H15" s="1422">
        <v>883</v>
      </c>
      <c r="I15" s="1422">
        <v>129735.00000000001</v>
      </c>
      <c r="J15" s="1422">
        <v>810</v>
      </c>
      <c r="K15" s="1220">
        <v>66630.8</v>
      </c>
      <c r="L15" s="1422">
        <v>810</v>
      </c>
      <c r="M15" s="1422">
        <v>66630.8</v>
      </c>
      <c r="N15" s="1414" t="s">
        <v>514</v>
      </c>
      <c r="O15" s="1414" t="s">
        <v>514</v>
      </c>
      <c r="P15" s="1416">
        <v>2015</v>
      </c>
      <c r="Q15" s="1418">
        <v>2015</v>
      </c>
      <c r="R15" s="1421">
        <v>404</v>
      </c>
      <c r="S15" s="1220">
        <v>26431.9</v>
      </c>
      <c r="T15" s="1220">
        <v>404</v>
      </c>
      <c r="U15" s="1220">
        <v>26431.9</v>
      </c>
      <c r="V15" s="1414" t="s">
        <v>514</v>
      </c>
      <c r="W15" s="1414" t="s">
        <v>514</v>
      </c>
      <c r="X15" s="1422">
        <v>93</v>
      </c>
      <c r="Y15" s="1220">
        <v>7126.8</v>
      </c>
      <c r="Z15" s="1220">
        <v>93</v>
      </c>
      <c r="AA15" s="1220">
        <v>7126.8</v>
      </c>
      <c r="AB15" s="1414" t="s">
        <v>514</v>
      </c>
      <c r="AC15" s="1415" t="s">
        <v>514</v>
      </c>
      <c r="AD15" s="1418">
        <v>2015</v>
      </c>
      <c r="AE15" s="1418">
        <v>2015</v>
      </c>
      <c r="AF15" s="1421">
        <v>311</v>
      </c>
      <c r="AG15" s="1220">
        <v>19305.100000000002</v>
      </c>
      <c r="AH15" s="1422">
        <v>311</v>
      </c>
      <c r="AI15" s="1424">
        <v>19305.100000000002</v>
      </c>
      <c r="AJ15" s="1422" t="s">
        <v>514</v>
      </c>
      <c r="AK15" s="1220" t="s">
        <v>514</v>
      </c>
      <c r="AL15" s="1422">
        <v>715</v>
      </c>
      <c r="AM15" s="1422">
        <v>32926.2</v>
      </c>
      <c r="AN15" s="1422">
        <v>713</v>
      </c>
      <c r="AO15" s="1422">
        <v>32776.2</v>
      </c>
      <c r="AP15" s="1422">
        <v>2</v>
      </c>
      <c r="AQ15" s="1422">
        <v>150</v>
      </c>
      <c r="AR15" s="1416">
        <v>2015</v>
      </c>
    </row>
    <row r="16" spans="1:44" s="30" customFormat="1" ht="23.25" customHeight="1">
      <c r="A16" s="1425">
        <v>2016</v>
      </c>
      <c r="B16" s="1426">
        <v>2780</v>
      </c>
      <c r="C16" s="1215">
        <v>258852.99999999997</v>
      </c>
      <c r="D16" s="1214">
        <v>2780</v>
      </c>
      <c r="E16" s="1215">
        <v>258852.99999999997</v>
      </c>
      <c r="F16" s="1414" t="s">
        <v>514</v>
      </c>
      <c r="G16" s="1414" t="s">
        <v>514</v>
      </c>
      <c r="H16" s="1427">
        <v>883</v>
      </c>
      <c r="I16" s="1427">
        <v>130197.10000000002</v>
      </c>
      <c r="J16" s="1427">
        <v>851</v>
      </c>
      <c r="K16" s="1215">
        <v>70285.6</v>
      </c>
      <c r="L16" s="1427">
        <v>851</v>
      </c>
      <c r="M16" s="1427">
        <v>70285.6</v>
      </c>
      <c r="N16" s="1414" t="s">
        <v>514</v>
      </c>
      <c r="O16" s="1414" t="s">
        <v>514</v>
      </c>
      <c r="P16" s="1428">
        <v>2016</v>
      </c>
      <c r="Q16" s="1425">
        <v>2016</v>
      </c>
      <c r="R16" s="1426">
        <v>449</v>
      </c>
      <c r="S16" s="1215">
        <v>28655.300000000007</v>
      </c>
      <c r="T16" s="1215">
        <v>449</v>
      </c>
      <c r="U16" s="1215">
        <v>28655.300000000007</v>
      </c>
      <c r="V16" s="1414" t="s">
        <v>514</v>
      </c>
      <c r="W16" s="1414" t="s">
        <v>514</v>
      </c>
      <c r="X16" s="1427">
        <v>112</v>
      </c>
      <c r="Y16" s="1215">
        <v>7486.1</v>
      </c>
      <c r="Z16" s="1214">
        <v>112</v>
      </c>
      <c r="AA16" s="1215">
        <v>7486.1</v>
      </c>
      <c r="AB16" s="1414" t="s">
        <v>514</v>
      </c>
      <c r="AC16" s="1415" t="s">
        <v>514</v>
      </c>
      <c r="AD16" s="1425">
        <v>2016</v>
      </c>
      <c r="AE16" s="1425">
        <v>2016</v>
      </c>
      <c r="AF16" s="1426">
        <v>337</v>
      </c>
      <c r="AG16" s="1215">
        <v>21169.2</v>
      </c>
      <c r="AH16" s="1427">
        <v>337</v>
      </c>
      <c r="AI16" s="1429">
        <v>21169.2</v>
      </c>
      <c r="AJ16" s="1427" t="s">
        <v>514</v>
      </c>
      <c r="AK16" s="1215" t="s">
        <v>514</v>
      </c>
      <c r="AL16" s="1427">
        <v>597</v>
      </c>
      <c r="AM16" s="1427">
        <v>29715</v>
      </c>
      <c r="AN16" s="1427">
        <v>597</v>
      </c>
      <c r="AO16" s="1427">
        <v>29715</v>
      </c>
      <c r="AP16" s="1427" t="s">
        <v>514</v>
      </c>
      <c r="AQ16" s="1427" t="s">
        <v>514</v>
      </c>
      <c r="AR16" s="1428">
        <v>2016</v>
      </c>
    </row>
    <row r="17" spans="1:44" s="29" customFormat="1" ht="23.25" customHeight="1">
      <c r="A17" s="1430" t="s">
        <v>475</v>
      </c>
      <c r="B17" s="1421">
        <v>279</v>
      </c>
      <c r="C17" s="1220">
        <v>20612.5</v>
      </c>
      <c r="D17" s="1219">
        <v>279</v>
      </c>
      <c r="E17" s="1422">
        <v>20612.5</v>
      </c>
      <c r="F17" s="1414" t="s">
        <v>514</v>
      </c>
      <c r="G17" s="1414" t="s">
        <v>514</v>
      </c>
      <c r="H17" s="1422">
        <v>79</v>
      </c>
      <c r="I17" s="1220">
        <v>5245.8</v>
      </c>
      <c r="J17" s="1422">
        <v>70</v>
      </c>
      <c r="K17" s="1220">
        <v>6949</v>
      </c>
      <c r="L17" s="1422">
        <v>70</v>
      </c>
      <c r="M17" s="1220">
        <v>6949</v>
      </c>
      <c r="N17" s="1414" t="s">
        <v>514</v>
      </c>
      <c r="O17" s="1414" t="s">
        <v>514</v>
      </c>
      <c r="P17" s="1431" t="s">
        <v>70</v>
      </c>
      <c r="Q17" s="1430" t="s">
        <v>475</v>
      </c>
      <c r="R17" s="1421">
        <v>39</v>
      </c>
      <c r="S17" s="1220">
        <v>2135</v>
      </c>
      <c r="T17" s="1422">
        <v>39</v>
      </c>
      <c r="U17" s="1422">
        <v>2135</v>
      </c>
      <c r="V17" s="1414" t="s">
        <v>514</v>
      </c>
      <c r="W17" s="1414" t="s">
        <v>514</v>
      </c>
      <c r="X17" s="1422">
        <v>19</v>
      </c>
      <c r="Y17" s="1220">
        <v>751</v>
      </c>
      <c r="Z17" s="1422">
        <v>19</v>
      </c>
      <c r="AA17" s="1220">
        <v>751</v>
      </c>
      <c r="AB17" s="1414" t="s">
        <v>514</v>
      </c>
      <c r="AC17" s="1415" t="s">
        <v>514</v>
      </c>
      <c r="AD17" s="1432" t="s">
        <v>70</v>
      </c>
      <c r="AE17" s="1430" t="s">
        <v>475</v>
      </c>
      <c r="AF17" s="1421">
        <v>20</v>
      </c>
      <c r="AG17" s="1220">
        <v>1384</v>
      </c>
      <c r="AH17" s="1422">
        <v>20</v>
      </c>
      <c r="AI17" s="1220">
        <v>1384</v>
      </c>
      <c r="AJ17" s="1095" t="s">
        <v>514</v>
      </c>
      <c r="AK17" s="1095" t="s">
        <v>514</v>
      </c>
      <c r="AL17" s="1422">
        <v>91</v>
      </c>
      <c r="AM17" s="1220">
        <v>6282.7</v>
      </c>
      <c r="AN17" s="1422">
        <v>91</v>
      </c>
      <c r="AO17" s="1220">
        <v>6282.7</v>
      </c>
      <c r="AP17" s="1095" t="s">
        <v>514</v>
      </c>
      <c r="AQ17" s="1433" t="s">
        <v>514</v>
      </c>
      <c r="AR17" s="1431" t="s">
        <v>70</v>
      </c>
    </row>
    <row r="18" spans="1:44" s="29" customFormat="1" ht="23.25" customHeight="1">
      <c r="A18" s="1430" t="s">
        <v>55</v>
      </c>
      <c r="B18" s="1421">
        <v>406</v>
      </c>
      <c r="C18" s="1220">
        <v>52918.2</v>
      </c>
      <c r="D18" s="1219">
        <v>406</v>
      </c>
      <c r="E18" s="1422">
        <v>52918.2</v>
      </c>
      <c r="F18" s="1414" t="s">
        <v>514</v>
      </c>
      <c r="G18" s="1414" t="s">
        <v>514</v>
      </c>
      <c r="H18" s="1422">
        <v>153</v>
      </c>
      <c r="I18" s="1220">
        <v>32878.5</v>
      </c>
      <c r="J18" s="1422">
        <v>120</v>
      </c>
      <c r="K18" s="1220">
        <v>12448.6</v>
      </c>
      <c r="L18" s="1422">
        <v>120</v>
      </c>
      <c r="M18" s="1220">
        <v>12448.6</v>
      </c>
      <c r="N18" s="1414" t="s">
        <v>514</v>
      </c>
      <c r="O18" s="1414" t="s">
        <v>514</v>
      </c>
      <c r="P18" s="1434" t="s">
        <v>71</v>
      </c>
      <c r="Q18" s="1430" t="s">
        <v>55</v>
      </c>
      <c r="R18" s="1421">
        <v>54</v>
      </c>
      <c r="S18" s="1220">
        <v>3709</v>
      </c>
      <c r="T18" s="1422">
        <v>54</v>
      </c>
      <c r="U18" s="1422">
        <v>3709</v>
      </c>
      <c r="V18" s="1414" t="s">
        <v>514</v>
      </c>
      <c r="W18" s="1414" t="s">
        <v>514</v>
      </c>
      <c r="X18" s="1422">
        <v>6</v>
      </c>
      <c r="Y18" s="1220">
        <v>192</v>
      </c>
      <c r="Z18" s="1422">
        <v>6</v>
      </c>
      <c r="AA18" s="1220">
        <v>192</v>
      </c>
      <c r="AB18" s="1414" t="s">
        <v>514</v>
      </c>
      <c r="AC18" s="1415" t="s">
        <v>514</v>
      </c>
      <c r="AD18" s="1432" t="s">
        <v>71</v>
      </c>
      <c r="AE18" s="1430" t="s">
        <v>55</v>
      </c>
      <c r="AF18" s="1421">
        <v>48</v>
      </c>
      <c r="AG18" s="1220">
        <v>3517</v>
      </c>
      <c r="AH18" s="1422">
        <v>48</v>
      </c>
      <c r="AI18" s="1220">
        <v>3517</v>
      </c>
      <c r="AJ18" s="1095" t="s">
        <v>514</v>
      </c>
      <c r="AK18" s="1095" t="s">
        <v>514</v>
      </c>
      <c r="AL18" s="1422">
        <v>79</v>
      </c>
      <c r="AM18" s="1220">
        <v>3882.1</v>
      </c>
      <c r="AN18" s="1422">
        <v>79</v>
      </c>
      <c r="AO18" s="1220">
        <v>3882.1</v>
      </c>
      <c r="AP18" s="1095" t="s">
        <v>514</v>
      </c>
      <c r="AQ18" s="1433" t="s">
        <v>514</v>
      </c>
      <c r="AR18" s="1431" t="s">
        <v>71</v>
      </c>
    </row>
    <row r="19" spans="1:44" s="29" customFormat="1" ht="23.25" customHeight="1">
      <c r="A19" s="1430" t="s">
        <v>476</v>
      </c>
      <c r="B19" s="1421">
        <v>195</v>
      </c>
      <c r="C19" s="1220">
        <v>17657.5</v>
      </c>
      <c r="D19" s="1219">
        <v>195</v>
      </c>
      <c r="E19" s="1422">
        <v>17657.5</v>
      </c>
      <c r="F19" s="1414" t="s">
        <v>514</v>
      </c>
      <c r="G19" s="1414" t="s">
        <v>514</v>
      </c>
      <c r="H19" s="1422">
        <v>83</v>
      </c>
      <c r="I19" s="1220">
        <v>11112</v>
      </c>
      <c r="J19" s="1422">
        <v>44</v>
      </c>
      <c r="K19" s="1220">
        <v>3315.7</v>
      </c>
      <c r="L19" s="1422">
        <v>44</v>
      </c>
      <c r="M19" s="1220">
        <v>3315.7</v>
      </c>
      <c r="N19" s="1414" t="s">
        <v>514</v>
      </c>
      <c r="O19" s="1414" t="s">
        <v>514</v>
      </c>
      <c r="P19" s="1434" t="s">
        <v>72</v>
      </c>
      <c r="Q19" s="1430" t="s">
        <v>476</v>
      </c>
      <c r="R19" s="1421">
        <v>21</v>
      </c>
      <c r="S19" s="1220">
        <v>946.4</v>
      </c>
      <c r="T19" s="1422">
        <v>21</v>
      </c>
      <c r="U19" s="1422">
        <v>946.4</v>
      </c>
      <c r="V19" s="1414" t="s">
        <v>514</v>
      </c>
      <c r="W19" s="1414" t="s">
        <v>514</v>
      </c>
      <c r="X19" s="1414" t="s">
        <v>514</v>
      </c>
      <c r="Y19" s="1414" t="s">
        <v>514</v>
      </c>
      <c r="Z19" s="1414" t="s">
        <v>514</v>
      </c>
      <c r="AA19" s="1414" t="s">
        <v>514</v>
      </c>
      <c r="AB19" s="1414" t="s">
        <v>514</v>
      </c>
      <c r="AC19" s="1415" t="s">
        <v>514</v>
      </c>
      <c r="AD19" s="1432" t="s">
        <v>72</v>
      </c>
      <c r="AE19" s="1430" t="s">
        <v>476</v>
      </c>
      <c r="AF19" s="1421">
        <v>21</v>
      </c>
      <c r="AG19" s="1220">
        <v>946.4</v>
      </c>
      <c r="AH19" s="1095">
        <v>21</v>
      </c>
      <c r="AI19" s="1095">
        <v>946.4</v>
      </c>
      <c r="AJ19" s="1095" t="s">
        <v>514</v>
      </c>
      <c r="AK19" s="1095" t="s">
        <v>514</v>
      </c>
      <c r="AL19" s="1422">
        <v>47</v>
      </c>
      <c r="AM19" s="1220">
        <v>2283.4</v>
      </c>
      <c r="AN19" s="1422">
        <v>47</v>
      </c>
      <c r="AO19" s="1220">
        <v>2283.4</v>
      </c>
      <c r="AP19" s="1095" t="s">
        <v>514</v>
      </c>
      <c r="AQ19" s="1433" t="s">
        <v>514</v>
      </c>
      <c r="AR19" s="1431" t="s">
        <v>72</v>
      </c>
    </row>
    <row r="20" spans="1:44" s="29" customFormat="1" ht="23.25" customHeight="1">
      <c r="A20" s="1430" t="s">
        <v>477</v>
      </c>
      <c r="B20" s="1421">
        <v>248</v>
      </c>
      <c r="C20" s="1220">
        <v>16893.3</v>
      </c>
      <c r="D20" s="1219">
        <v>248</v>
      </c>
      <c r="E20" s="1422">
        <v>16893.3</v>
      </c>
      <c r="F20" s="1414" t="s">
        <v>514</v>
      </c>
      <c r="G20" s="1414" t="s">
        <v>514</v>
      </c>
      <c r="H20" s="1414" t="s">
        <v>514</v>
      </c>
      <c r="I20" s="1414" t="s">
        <v>514</v>
      </c>
      <c r="J20" s="1422">
        <v>142</v>
      </c>
      <c r="K20" s="1220">
        <v>11551.5</v>
      </c>
      <c r="L20" s="1422">
        <v>142</v>
      </c>
      <c r="M20" s="1220">
        <v>11551.5</v>
      </c>
      <c r="N20" s="1414" t="s">
        <v>514</v>
      </c>
      <c r="O20" s="1414" t="s">
        <v>514</v>
      </c>
      <c r="P20" s="1434" t="s">
        <v>278</v>
      </c>
      <c r="Q20" s="1430" t="s">
        <v>477</v>
      </c>
      <c r="R20" s="1421">
        <v>34</v>
      </c>
      <c r="S20" s="1220">
        <v>2310.8</v>
      </c>
      <c r="T20" s="1422">
        <v>34</v>
      </c>
      <c r="U20" s="1422">
        <v>2310.8</v>
      </c>
      <c r="V20" s="1414" t="s">
        <v>514</v>
      </c>
      <c r="W20" s="1414" t="s">
        <v>514</v>
      </c>
      <c r="X20" s="1422">
        <v>5</v>
      </c>
      <c r="Y20" s="1220">
        <v>915</v>
      </c>
      <c r="Z20" s="1422">
        <v>5</v>
      </c>
      <c r="AA20" s="1220">
        <v>915</v>
      </c>
      <c r="AB20" s="1414" t="s">
        <v>514</v>
      </c>
      <c r="AC20" s="1415" t="s">
        <v>514</v>
      </c>
      <c r="AD20" s="1432" t="s">
        <v>278</v>
      </c>
      <c r="AE20" s="1430" t="s">
        <v>477</v>
      </c>
      <c r="AF20" s="1421">
        <v>29</v>
      </c>
      <c r="AG20" s="1220">
        <v>1395.8</v>
      </c>
      <c r="AH20" s="1095">
        <v>29</v>
      </c>
      <c r="AI20" s="1095">
        <v>1395.8</v>
      </c>
      <c r="AJ20" s="1095" t="s">
        <v>514</v>
      </c>
      <c r="AK20" s="1095" t="s">
        <v>514</v>
      </c>
      <c r="AL20" s="1422">
        <v>72</v>
      </c>
      <c r="AM20" s="1220">
        <v>3031</v>
      </c>
      <c r="AN20" s="1422">
        <v>72</v>
      </c>
      <c r="AO20" s="1220">
        <v>3031</v>
      </c>
      <c r="AP20" s="1095" t="s">
        <v>514</v>
      </c>
      <c r="AQ20" s="1433" t="s">
        <v>514</v>
      </c>
      <c r="AR20" s="1431" t="s">
        <v>278</v>
      </c>
    </row>
    <row r="21" spans="1:44" s="29" customFormat="1" ht="23.25" customHeight="1">
      <c r="A21" s="1430" t="s">
        <v>478</v>
      </c>
      <c r="B21" s="1421">
        <v>167</v>
      </c>
      <c r="C21" s="1220">
        <v>10871.5</v>
      </c>
      <c r="D21" s="1219">
        <v>167</v>
      </c>
      <c r="E21" s="1422">
        <v>10871.5</v>
      </c>
      <c r="F21" s="1414" t="s">
        <v>514</v>
      </c>
      <c r="G21" s="1414" t="s">
        <v>514</v>
      </c>
      <c r="H21" s="1422">
        <v>44</v>
      </c>
      <c r="I21" s="1220">
        <v>4381</v>
      </c>
      <c r="J21" s="1422">
        <v>63</v>
      </c>
      <c r="K21" s="1220">
        <v>3531.1</v>
      </c>
      <c r="L21" s="1422">
        <v>63</v>
      </c>
      <c r="M21" s="1220">
        <v>3531.1</v>
      </c>
      <c r="N21" s="1414" t="s">
        <v>514</v>
      </c>
      <c r="O21" s="1414" t="s">
        <v>514</v>
      </c>
      <c r="P21" s="1434" t="s">
        <v>73</v>
      </c>
      <c r="Q21" s="1430" t="s">
        <v>478</v>
      </c>
      <c r="R21" s="1421">
        <v>41</v>
      </c>
      <c r="S21" s="1220">
        <v>2189.7</v>
      </c>
      <c r="T21" s="1422">
        <v>41</v>
      </c>
      <c r="U21" s="1422">
        <v>2189.7</v>
      </c>
      <c r="V21" s="1414" t="s">
        <v>514</v>
      </c>
      <c r="W21" s="1414" t="s">
        <v>514</v>
      </c>
      <c r="X21" s="1422">
        <v>19</v>
      </c>
      <c r="Y21" s="1220">
        <v>1067.8</v>
      </c>
      <c r="Z21" s="1422">
        <v>19</v>
      </c>
      <c r="AA21" s="1220">
        <v>1067.8</v>
      </c>
      <c r="AB21" s="1414" t="s">
        <v>514</v>
      </c>
      <c r="AC21" s="1415" t="s">
        <v>514</v>
      </c>
      <c r="AD21" s="1432" t="s">
        <v>73</v>
      </c>
      <c r="AE21" s="1430" t="s">
        <v>478</v>
      </c>
      <c r="AF21" s="1421">
        <v>22</v>
      </c>
      <c r="AG21" s="1220">
        <v>1121.9</v>
      </c>
      <c r="AH21" s="1422">
        <v>22</v>
      </c>
      <c r="AI21" s="1220">
        <v>1121.9</v>
      </c>
      <c r="AJ21" s="1095" t="s">
        <v>514</v>
      </c>
      <c r="AK21" s="1095" t="s">
        <v>514</v>
      </c>
      <c r="AL21" s="1422">
        <v>19</v>
      </c>
      <c r="AM21" s="1220">
        <v>769.7</v>
      </c>
      <c r="AN21" s="1422">
        <v>19</v>
      </c>
      <c r="AO21" s="1220">
        <v>769.7</v>
      </c>
      <c r="AP21" s="1095" t="s">
        <v>514</v>
      </c>
      <c r="AQ21" s="1433" t="s">
        <v>514</v>
      </c>
      <c r="AR21" s="1431" t="s">
        <v>73</v>
      </c>
    </row>
    <row r="22" spans="1:44" s="29" customFormat="1" ht="23.25" customHeight="1">
      <c r="A22" s="1430" t="s">
        <v>484</v>
      </c>
      <c r="B22" s="1421">
        <v>232</v>
      </c>
      <c r="C22" s="1220">
        <v>15493</v>
      </c>
      <c r="D22" s="1219">
        <v>232</v>
      </c>
      <c r="E22" s="1422">
        <v>15493</v>
      </c>
      <c r="F22" s="1414" t="s">
        <v>514</v>
      </c>
      <c r="G22" s="1414" t="s">
        <v>514</v>
      </c>
      <c r="H22" s="1095">
        <v>87</v>
      </c>
      <c r="I22" s="1095">
        <v>5663.5</v>
      </c>
      <c r="J22" s="1422">
        <v>50</v>
      </c>
      <c r="K22" s="1220">
        <v>3612.6</v>
      </c>
      <c r="L22" s="1422">
        <v>50</v>
      </c>
      <c r="M22" s="1220">
        <v>3612.6</v>
      </c>
      <c r="N22" s="1414" t="s">
        <v>514</v>
      </c>
      <c r="O22" s="1414" t="s">
        <v>514</v>
      </c>
      <c r="P22" s="1434" t="s">
        <v>74</v>
      </c>
      <c r="Q22" s="1430" t="s">
        <v>484</v>
      </c>
      <c r="R22" s="1421">
        <v>40</v>
      </c>
      <c r="S22" s="1220">
        <v>3708.1</v>
      </c>
      <c r="T22" s="1422">
        <v>40</v>
      </c>
      <c r="U22" s="1422">
        <v>3708.1</v>
      </c>
      <c r="V22" s="1414" t="s">
        <v>514</v>
      </c>
      <c r="W22" s="1414" t="s">
        <v>514</v>
      </c>
      <c r="X22" s="1422">
        <v>9</v>
      </c>
      <c r="Y22" s="1220">
        <v>1735</v>
      </c>
      <c r="Z22" s="1095">
        <v>9</v>
      </c>
      <c r="AA22" s="1095">
        <v>1735</v>
      </c>
      <c r="AB22" s="1414" t="s">
        <v>514</v>
      </c>
      <c r="AC22" s="1415" t="s">
        <v>514</v>
      </c>
      <c r="AD22" s="1432" t="s">
        <v>74</v>
      </c>
      <c r="AE22" s="1430" t="s">
        <v>484</v>
      </c>
      <c r="AF22" s="1421">
        <v>31</v>
      </c>
      <c r="AG22" s="1220">
        <v>1973.1</v>
      </c>
      <c r="AH22" s="1095">
        <v>31</v>
      </c>
      <c r="AI22" s="1095">
        <v>1973.1</v>
      </c>
      <c r="AJ22" s="1095" t="s">
        <v>514</v>
      </c>
      <c r="AK22" s="1095" t="s">
        <v>514</v>
      </c>
      <c r="AL22" s="1422">
        <v>55</v>
      </c>
      <c r="AM22" s="1220">
        <v>2508.8</v>
      </c>
      <c r="AN22" s="1422">
        <v>55</v>
      </c>
      <c r="AO22" s="1220">
        <v>2508.8</v>
      </c>
      <c r="AP22" s="1095" t="s">
        <v>514</v>
      </c>
      <c r="AQ22" s="1433" t="s">
        <v>514</v>
      </c>
      <c r="AR22" s="1431" t="s">
        <v>74</v>
      </c>
    </row>
    <row r="23" spans="1:44" s="29" customFormat="1" ht="23.25" customHeight="1">
      <c r="A23" s="1430" t="s">
        <v>485</v>
      </c>
      <c r="B23" s="1421">
        <v>7</v>
      </c>
      <c r="C23" s="1220">
        <v>609.8</v>
      </c>
      <c r="D23" s="1219">
        <v>7</v>
      </c>
      <c r="E23" s="1422">
        <v>609.8</v>
      </c>
      <c r="F23" s="1414" t="s">
        <v>514</v>
      </c>
      <c r="G23" s="1414" t="s">
        <v>514</v>
      </c>
      <c r="H23" s="1422">
        <v>1</v>
      </c>
      <c r="I23" s="1220">
        <v>8</v>
      </c>
      <c r="J23" s="1422">
        <v>3</v>
      </c>
      <c r="K23" s="1220">
        <v>269.8</v>
      </c>
      <c r="L23" s="1422">
        <v>3</v>
      </c>
      <c r="M23" s="1220">
        <v>269.8</v>
      </c>
      <c r="N23" s="1414" t="s">
        <v>514</v>
      </c>
      <c r="O23" s="1414" t="s">
        <v>514</v>
      </c>
      <c r="P23" s="1435" t="s">
        <v>197</v>
      </c>
      <c r="Q23" s="1436" t="s">
        <v>485</v>
      </c>
      <c r="R23" s="1414" t="s">
        <v>514</v>
      </c>
      <c r="S23" s="1414" t="s">
        <v>514</v>
      </c>
      <c r="T23" s="1414" t="s">
        <v>514</v>
      </c>
      <c r="U23" s="1414" t="s">
        <v>514</v>
      </c>
      <c r="V23" s="1414" t="s">
        <v>514</v>
      </c>
      <c r="W23" s="1414" t="s">
        <v>514</v>
      </c>
      <c r="X23" s="1414" t="s">
        <v>514</v>
      </c>
      <c r="Y23" s="1414" t="s">
        <v>514</v>
      </c>
      <c r="Z23" s="1414" t="s">
        <v>514</v>
      </c>
      <c r="AA23" s="1414" t="s">
        <v>514</v>
      </c>
      <c r="AB23" s="1414" t="s">
        <v>514</v>
      </c>
      <c r="AC23" s="1415" t="s">
        <v>514</v>
      </c>
      <c r="AD23" s="1437" t="s">
        <v>197</v>
      </c>
      <c r="AE23" s="1430" t="s">
        <v>485</v>
      </c>
      <c r="AF23" s="1421" t="s">
        <v>514</v>
      </c>
      <c r="AG23" s="1220" t="s">
        <v>514</v>
      </c>
      <c r="AH23" s="1095" t="s">
        <v>514</v>
      </c>
      <c r="AI23" s="1095" t="s">
        <v>514</v>
      </c>
      <c r="AJ23" s="1095" t="s">
        <v>514</v>
      </c>
      <c r="AK23" s="1095" t="s">
        <v>514</v>
      </c>
      <c r="AL23" s="1422">
        <v>3</v>
      </c>
      <c r="AM23" s="1220">
        <v>332</v>
      </c>
      <c r="AN23" s="1422">
        <v>3</v>
      </c>
      <c r="AO23" s="1220">
        <v>332</v>
      </c>
      <c r="AP23" s="1095" t="s">
        <v>514</v>
      </c>
      <c r="AQ23" s="1433" t="s">
        <v>514</v>
      </c>
      <c r="AR23" s="1438" t="s">
        <v>197</v>
      </c>
    </row>
    <row r="24" spans="1:44" s="29" customFormat="1" ht="23.25" customHeight="1">
      <c r="A24" s="1430" t="s">
        <v>469</v>
      </c>
      <c r="B24" s="1421">
        <v>233</v>
      </c>
      <c r="C24" s="1220">
        <v>32946.6</v>
      </c>
      <c r="D24" s="1219">
        <v>233</v>
      </c>
      <c r="E24" s="1422">
        <v>32946.6</v>
      </c>
      <c r="F24" s="1414" t="s">
        <v>514</v>
      </c>
      <c r="G24" s="1414" t="s">
        <v>514</v>
      </c>
      <c r="H24" s="1095">
        <v>94</v>
      </c>
      <c r="I24" s="1095">
        <v>24055.4</v>
      </c>
      <c r="J24" s="1422">
        <v>70</v>
      </c>
      <c r="K24" s="1220">
        <v>5913.3</v>
      </c>
      <c r="L24" s="1422">
        <v>70</v>
      </c>
      <c r="M24" s="1220">
        <v>5913.3</v>
      </c>
      <c r="N24" s="1414" t="s">
        <v>514</v>
      </c>
      <c r="O24" s="1414" t="s">
        <v>514</v>
      </c>
      <c r="P24" s="1434" t="s">
        <v>468</v>
      </c>
      <c r="Q24" s="1436" t="s">
        <v>469</v>
      </c>
      <c r="R24" s="1421">
        <v>50</v>
      </c>
      <c r="S24" s="1220">
        <v>2267.1</v>
      </c>
      <c r="T24" s="1422">
        <v>50</v>
      </c>
      <c r="U24" s="1422">
        <v>2267.1</v>
      </c>
      <c r="V24" s="1414" t="s">
        <v>514</v>
      </c>
      <c r="W24" s="1414" t="s">
        <v>514</v>
      </c>
      <c r="X24" s="1422">
        <v>19</v>
      </c>
      <c r="Y24" s="1220">
        <v>457.3</v>
      </c>
      <c r="Z24" s="1095">
        <v>19</v>
      </c>
      <c r="AA24" s="1095">
        <v>457.3</v>
      </c>
      <c r="AB24" s="1414" t="s">
        <v>514</v>
      </c>
      <c r="AC24" s="1415" t="s">
        <v>514</v>
      </c>
      <c r="AD24" s="1432" t="s">
        <v>468</v>
      </c>
      <c r="AE24" s="1436" t="s">
        <v>469</v>
      </c>
      <c r="AF24" s="1421">
        <v>31</v>
      </c>
      <c r="AG24" s="1220">
        <v>1809.8</v>
      </c>
      <c r="AH24" s="1095">
        <v>31</v>
      </c>
      <c r="AI24" s="1095">
        <v>1809.8</v>
      </c>
      <c r="AJ24" s="1095" t="s">
        <v>514</v>
      </c>
      <c r="AK24" s="1095" t="s">
        <v>514</v>
      </c>
      <c r="AL24" s="1422">
        <v>19</v>
      </c>
      <c r="AM24" s="1220">
        <v>710.8</v>
      </c>
      <c r="AN24" s="1422">
        <v>19</v>
      </c>
      <c r="AO24" s="1220">
        <v>710.8</v>
      </c>
      <c r="AP24" s="1095" t="s">
        <v>514</v>
      </c>
      <c r="AQ24" s="1433" t="s">
        <v>514</v>
      </c>
      <c r="AR24" s="1431" t="s">
        <v>468</v>
      </c>
    </row>
    <row r="25" spans="1:44" s="29" customFormat="1" ht="23.25" customHeight="1">
      <c r="A25" s="1430" t="s">
        <v>480</v>
      </c>
      <c r="B25" s="1421">
        <v>136</v>
      </c>
      <c r="C25" s="1220">
        <v>12132.099999999999</v>
      </c>
      <c r="D25" s="1219">
        <v>136</v>
      </c>
      <c r="E25" s="1422">
        <v>12132.099999999999</v>
      </c>
      <c r="F25" s="1414" t="s">
        <v>514</v>
      </c>
      <c r="G25" s="1414" t="s">
        <v>514</v>
      </c>
      <c r="H25" s="1422">
        <v>47</v>
      </c>
      <c r="I25" s="1220">
        <v>7506.6</v>
      </c>
      <c r="J25" s="1422">
        <v>23</v>
      </c>
      <c r="K25" s="1220">
        <v>954.3</v>
      </c>
      <c r="L25" s="1422">
        <v>23</v>
      </c>
      <c r="M25" s="1220">
        <v>954.3</v>
      </c>
      <c r="N25" s="1414" t="s">
        <v>514</v>
      </c>
      <c r="O25" s="1414" t="s">
        <v>514</v>
      </c>
      <c r="P25" s="1434" t="s">
        <v>75</v>
      </c>
      <c r="Q25" s="1430" t="s">
        <v>480</v>
      </c>
      <c r="R25" s="1421">
        <v>38</v>
      </c>
      <c r="S25" s="1220">
        <v>2584.2</v>
      </c>
      <c r="T25" s="1422">
        <v>38</v>
      </c>
      <c r="U25" s="1422">
        <v>2584.2</v>
      </c>
      <c r="V25" s="1414" t="s">
        <v>514</v>
      </c>
      <c r="W25" s="1414" t="s">
        <v>514</v>
      </c>
      <c r="X25" s="1422">
        <v>13</v>
      </c>
      <c r="Y25" s="1220">
        <v>838.2</v>
      </c>
      <c r="Z25" s="1422">
        <v>13</v>
      </c>
      <c r="AA25" s="1220">
        <v>838.2</v>
      </c>
      <c r="AB25" s="1414" t="s">
        <v>514</v>
      </c>
      <c r="AC25" s="1415" t="s">
        <v>514</v>
      </c>
      <c r="AD25" s="1432" t="s">
        <v>75</v>
      </c>
      <c r="AE25" s="1430" t="s">
        <v>480</v>
      </c>
      <c r="AF25" s="1421">
        <v>25</v>
      </c>
      <c r="AG25" s="1220">
        <v>1746</v>
      </c>
      <c r="AH25" s="1095">
        <v>25</v>
      </c>
      <c r="AI25" s="1095">
        <v>1746</v>
      </c>
      <c r="AJ25" s="1095" t="s">
        <v>514</v>
      </c>
      <c r="AK25" s="1095" t="s">
        <v>514</v>
      </c>
      <c r="AL25" s="1422">
        <v>28</v>
      </c>
      <c r="AM25" s="1220">
        <v>1087</v>
      </c>
      <c r="AN25" s="1422">
        <v>28</v>
      </c>
      <c r="AO25" s="1220">
        <v>1087</v>
      </c>
      <c r="AP25" s="1095" t="s">
        <v>514</v>
      </c>
      <c r="AQ25" s="1433" t="s">
        <v>514</v>
      </c>
      <c r="AR25" s="1431" t="s">
        <v>75</v>
      </c>
    </row>
    <row r="26" spans="1:44" s="29" customFormat="1" ht="23.25" customHeight="1">
      <c r="A26" s="1430" t="s">
        <v>481</v>
      </c>
      <c r="B26" s="1421">
        <v>170</v>
      </c>
      <c r="C26" s="1220">
        <v>15641.900000000001</v>
      </c>
      <c r="D26" s="1219">
        <v>170</v>
      </c>
      <c r="E26" s="1422">
        <v>15641.900000000001</v>
      </c>
      <c r="F26" s="1414" t="s">
        <v>514</v>
      </c>
      <c r="G26" s="1414" t="s">
        <v>514</v>
      </c>
      <c r="H26" s="1422">
        <v>48</v>
      </c>
      <c r="I26" s="1220">
        <v>5955</v>
      </c>
      <c r="J26" s="1422">
        <v>61</v>
      </c>
      <c r="K26" s="1220">
        <v>6172.7</v>
      </c>
      <c r="L26" s="1422">
        <v>61</v>
      </c>
      <c r="M26" s="1220">
        <v>6172.7</v>
      </c>
      <c r="N26" s="1414" t="s">
        <v>514</v>
      </c>
      <c r="O26" s="1414" t="s">
        <v>514</v>
      </c>
      <c r="P26" s="1434" t="s">
        <v>76</v>
      </c>
      <c r="Q26" s="1430" t="s">
        <v>481</v>
      </c>
      <c r="R26" s="1421">
        <v>26</v>
      </c>
      <c r="S26" s="1220">
        <v>2196.5</v>
      </c>
      <c r="T26" s="1422">
        <v>26</v>
      </c>
      <c r="U26" s="1422">
        <v>2196.5</v>
      </c>
      <c r="V26" s="1414" t="s">
        <v>514</v>
      </c>
      <c r="W26" s="1414" t="s">
        <v>514</v>
      </c>
      <c r="X26" s="1422">
        <v>2</v>
      </c>
      <c r="Y26" s="1220">
        <v>54</v>
      </c>
      <c r="Z26" s="1422">
        <v>2</v>
      </c>
      <c r="AA26" s="1220">
        <v>54</v>
      </c>
      <c r="AB26" s="1414" t="s">
        <v>514</v>
      </c>
      <c r="AC26" s="1415" t="s">
        <v>514</v>
      </c>
      <c r="AD26" s="1432" t="s">
        <v>76</v>
      </c>
      <c r="AE26" s="1430" t="s">
        <v>481</v>
      </c>
      <c r="AF26" s="1421">
        <v>24</v>
      </c>
      <c r="AG26" s="1220">
        <v>2142.5</v>
      </c>
      <c r="AH26" s="1422">
        <v>24</v>
      </c>
      <c r="AI26" s="1220">
        <v>2142.5</v>
      </c>
      <c r="AJ26" s="1422" t="s">
        <v>514</v>
      </c>
      <c r="AK26" s="1220" t="s">
        <v>514</v>
      </c>
      <c r="AL26" s="1422">
        <v>35</v>
      </c>
      <c r="AM26" s="1220">
        <v>1317.7</v>
      </c>
      <c r="AN26" s="1422">
        <v>35</v>
      </c>
      <c r="AO26" s="1220">
        <v>1317.7</v>
      </c>
      <c r="AP26" s="1422" t="s">
        <v>514</v>
      </c>
      <c r="AQ26" s="1221" t="s">
        <v>514</v>
      </c>
      <c r="AR26" s="1431" t="s">
        <v>76</v>
      </c>
    </row>
    <row r="27" spans="1:44" s="29" customFormat="1" ht="23.25" customHeight="1">
      <c r="A27" s="1430" t="s">
        <v>57</v>
      </c>
      <c r="B27" s="1421">
        <v>166</v>
      </c>
      <c r="C27" s="1220">
        <v>12154</v>
      </c>
      <c r="D27" s="1219">
        <v>166</v>
      </c>
      <c r="E27" s="1422">
        <v>12154</v>
      </c>
      <c r="F27" s="1414" t="s">
        <v>514</v>
      </c>
      <c r="G27" s="1414" t="s">
        <v>514</v>
      </c>
      <c r="H27" s="1422">
        <v>95</v>
      </c>
      <c r="I27" s="1220">
        <v>9220.8</v>
      </c>
      <c r="J27" s="1422">
        <v>43</v>
      </c>
      <c r="K27" s="1220">
        <v>1881.7</v>
      </c>
      <c r="L27" s="1422">
        <v>43</v>
      </c>
      <c r="M27" s="1220">
        <v>1881.7</v>
      </c>
      <c r="N27" s="1414" t="s">
        <v>514</v>
      </c>
      <c r="O27" s="1414" t="s">
        <v>514</v>
      </c>
      <c r="P27" s="1434" t="s">
        <v>182</v>
      </c>
      <c r="Q27" s="1430" t="s">
        <v>57</v>
      </c>
      <c r="R27" s="1421">
        <v>13</v>
      </c>
      <c r="S27" s="1220">
        <v>361.2</v>
      </c>
      <c r="T27" s="1422">
        <v>13</v>
      </c>
      <c r="U27" s="1422">
        <v>361.2</v>
      </c>
      <c r="V27" s="1414" t="s">
        <v>514</v>
      </c>
      <c r="W27" s="1414" t="s">
        <v>514</v>
      </c>
      <c r="X27" s="1422">
        <v>1</v>
      </c>
      <c r="Y27" s="1220">
        <v>45.8</v>
      </c>
      <c r="Z27" s="1422">
        <v>1</v>
      </c>
      <c r="AA27" s="1220">
        <v>45.8</v>
      </c>
      <c r="AB27" s="1414" t="s">
        <v>514</v>
      </c>
      <c r="AC27" s="1414" t="s">
        <v>514</v>
      </c>
      <c r="AD27" s="1434" t="s">
        <v>182</v>
      </c>
      <c r="AE27" s="1430" t="s">
        <v>57</v>
      </c>
      <c r="AF27" s="1421">
        <v>12</v>
      </c>
      <c r="AG27" s="1220">
        <v>315.4</v>
      </c>
      <c r="AH27" s="1095">
        <v>12</v>
      </c>
      <c r="AI27" s="1095">
        <v>315.4</v>
      </c>
      <c r="AJ27" s="1095" t="s">
        <v>514</v>
      </c>
      <c r="AK27" s="1095" t="s">
        <v>514</v>
      </c>
      <c r="AL27" s="1422">
        <v>15</v>
      </c>
      <c r="AM27" s="1220">
        <v>690.3</v>
      </c>
      <c r="AN27" s="1422">
        <v>15</v>
      </c>
      <c r="AO27" s="1220">
        <v>690.3</v>
      </c>
      <c r="AP27" s="1422" t="s">
        <v>514</v>
      </c>
      <c r="AQ27" s="1221" t="s">
        <v>514</v>
      </c>
      <c r="AR27" s="1431" t="s">
        <v>182</v>
      </c>
    </row>
    <row r="28" spans="1:44" s="29" customFormat="1" ht="23.25" customHeight="1">
      <c r="A28" s="1430" t="s">
        <v>58</v>
      </c>
      <c r="B28" s="1421">
        <v>136</v>
      </c>
      <c r="C28" s="1220">
        <v>11415.4</v>
      </c>
      <c r="D28" s="1219">
        <v>136</v>
      </c>
      <c r="E28" s="1422">
        <v>11415.4</v>
      </c>
      <c r="F28" s="1414" t="s">
        <v>514</v>
      </c>
      <c r="G28" s="1414" t="s">
        <v>514</v>
      </c>
      <c r="H28" s="1422">
        <v>31</v>
      </c>
      <c r="I28" s="1220">
        <v>6126.5</v>
      </c>
      <c r="J28" s="1422">
        <v>27</v>
      </c>
      <c r="K28" s="1220">
        <v>1420</v>
      </c>
      <c r="L28" s="1422">
        <v>27</v>
      </c>
      <c r="M28" s="1220">
        <v>1420</v>
      </c>
      <c r="N28" s="1414" t="s">
        <v>514</v>
      </c>
      <c r="O28" s="1414" t="s">
        <v>514</v>
      </c>
      <c r="P28" s="1434" t="s">
        <v>183</v>
      </c>
      <c r="Q28" s="1430" t="s">
        <v>58</v>
      </c>
      <c r="R28" s="1421">
        <v>31</v>
      </c>
      <c r="S28" s="1220">
        <v>1494.4</v>
      </c>
      <c r="T28" s="1422">
        <v>31</v>
      </c>
      <c r="U28" s="1422">
        <v>1494.4</v>
      </c>
      <c r="V28" s="1414" t="s">
        <v>514</v>
      </c>
      <c r="W28" s="1414" t="s">
        <v>514</v>
      </c>
      <c r="X28" s="1422">
        <v>7</v>
      </c>
      <c r="Y28" s="1220">
        <v>194.2</v>
      </c>
      <c r="Z28" s="1422">
        <v>7</v>
      </c>
      <c r="AA28" s="1220">
        <v>194.2</v>
      </c>
      <c r="AB28" s="1414" t="s">
        <v>514</v>
      </c>
      <c r="AC28" s="1414" t="s">
        <v>514</v>
      </c>
      <c r="AD28" s="1434" t="s">
        <v>183</v>
      </c>
      <c r="AE28" s="1430" t="s">
        <v>58</v>
      </c>
      <c r="AF28" s="1421">
        <v>24</v>
      </c>
      <c r="AG28" s="1220">
        <v>1300.2</v>
      </c>
      <c r="AH28" s="1095">
        <v>24</v>
      </c>
      <c r="AI28" s="1095">
        <v>1300.2</v>
      </c>
      <c r="AJ28" s="1095" t="s">
        <v>514</v>
      </c>
      <c r="AK28" s="1095" t="s">
        <v>514</v>
      </c>
      <c r="AL28" s="1422">
        <v>47</v>
      </c>
      <c r="AM28" s="1220">
        <v>2374.5</v>
      </c>
      <c r="AN28" s="1422">
        <v>47</v>
      </c>
      <c r="AO28" s="1220">
        <v>2374.5</v>
      </c>
      <c r="AP28" s="1095" t="s">
        <v>514</v>
      </c>
      <c r="AQ28" s="1433" t="s">
        <v>514</v>
      </c>
      <c r="AR28" s="1431" t="s">
        <v>183</v>
      </c>
    </row>
    <row r="29" spans="1:44" s="29" customFormat="1" ht="23.25" customHeight="1">
      <c r="A29" s="1430" t="s">
        <v>482</v>
      </c>
      <c r="B29" s="1421">
        <v>125</v>
      </c>
      <c r="C29" s="1220">
        <v>10808.300000000001</v>
      </c>
      <c r="D29" s="1219">
        <v>125</v>
      </c>
      <c r="E29" s="1422">
        <v>10808.300000000001</v>
      </c>
      <c r="F29" s="1414" t="s">
        <v>514</v>
      </c>
      <c r="G29" s="1414" t="s">
        <v>514</v>
      </c>
      <c r="H29" s="1422">
        <v>30</v>
      </c>
      <c r="I29" s="1220">
        <v>5076</v>
      </c>
      <c r="J29" s="1422">
        <v>48</v>
      </c>
      <c r="K29" s="1220">
        <v>3049.3</v>
      </c>
      <c r="L29" s="1422">
        <v>48</v>
      </c>
      <c r="M29" s="1220">
        <v>3049.3</v>
      </c>
      <c r="N29" s="1414" t="s">
        <v>514</v>
      </c>
      <c r="O29" s="1414" t="s">
        <v>514</v>
      </c>
      <c r="P29" s="1434" t="s">
        <v>184</v>
      </c>
      <c r="Q29" s="1430" t="s">
        <v>482</v>
      </c>
      <c r="R29" s="1421">
        <v>19</v>
      </c>
      <c r="S29" s="1220">
        <v>1415.8</v>
      </c>
      <c r="T29" s="1422">
        <v>19</v>
      </c>
      <c r="U29" s="1422">
        <v>1415.8</v>
      </c>
      <c r="V29" s="1414" t="s">
        <v>514</v>
      </c>
      <c r="W29" s="1414" t="s">
        <v>514</v>
      </c>
      <c r="X29" s="1422">
        <v>9</v>
      </c>
      <c r="Y29" s="1220">
        <v>535.8</v>
      </c>
      <c r="Z29" s="1095">
        <v>9</v>
      </c>
      <c r="AA29" s="1095">
        <v>535.8</v>
      </c>
      <c r="AB29" s="1414" t="s">
        <v>514</v>
      </c>
      <c r="AC29" s="1414" t="s">
        <v>514</v>
      </c>
      <c r="AD29" s="1434" t="s">
        <v>184</v>
      </c>
      <c r="AE29" s="1430" t="s">
        <v>482</v>
      </c>
      <c r="AF29" s="1421">
        <v>10</v>
      </c>
      <c r="AG29" s="1220">
        <v>880</v>
      </c>
      <c r="AH29" s="1422">
        <v>10</v>
      </c>
      <c r="AI29" s="1220">
        <v>880</v>
      </c>
      <c r="AJ29" s="1095" t="s">
        <v>514</v>
      </c>
      <c r="AK29" s="1095" t="s">
        <v>514</v>
      </c>
      <c r="AL29" s="1422">
        <v>28</v>
      </c>
      <c r="AM29" s="1220">
        <v>1267.2</v>
      </c>
      <c r="AN29" s="1422">
        <v>28</v>
      </c>
      <c r="AO29" s="1220">
        <v>1267.2</v>
      </c>
      <c r="AP29" s="1095" t="s">
        <v>514</v>
      </c>
      <c r="AQ29" s="1433" t="s">
        <v>514</v>
      </c>
      <c r="AR29" s="1431" t="s">
        <v>184</v>
      </c>
    </row>
    <row r="30" spans="1:44" s="29" customFormat="1" ht="23.25" customHeight="1">
      <c r="A30" s="1430" t="s">
        <v>59</v>
      </c>
      <c r="B30" s="1421">
        <v>255</v>
      </c>
      <c r="C30" s="1220">
        <v>26624.4</v>
      </c>
      <c r="D30" s="1219">
        <v>255</v>
      </c>
      <c r="E30" s="1422">
        <v>26624.4</v>
      </c>
      <c r="F30" s="1414" t="s">
        <v>514</v>
      </c>
      <c r="G30" s="1414" t="s">
        <v>514</v>
      </c>
      <c r="H30" s="1095">
        <v>91</v>
      </c>
      <c r="I30" s="324">
        <v>12968</v>
      </c>
      <c r="J30" s="1422">
        <v>80</v>
      </c>
      <c r="K30" s="1220">
        <v>8765</v>
      </c>
      <c r="L30" s="1095">
        <v>80</v>
      </c>
      <c r="M30" s="1095">
        <v>8765</v>
      </c>
      <c r="N30" s="1414" t="s">
        <v>514</v>
      </c>
      <c r="O30" s="1414" t="s">
        <v>514</v>
      </c>
      <c r="P30" s="1434" t="s">
        <v>77</v>
      </c>
      <c r="Q30" s="1430" t="s">
        <v>59</v>
      </c>
      <c r="R30" s="1421">
        <v>36</v>
      </c>
      <c r="S30" s="1220">
        <v>2555.9</v>
      </c>
      <c r="T30" s="1422">
        <v>36</v>
      </c>
      <c r="U30" s="1422">
        <v>2555.9</v>
      </c>
      <c r="V30" s="1414" t="s">
        <v>514</v>
      </c>
      <c r="W30" s="1414" t="s">
        <v>514</v>
      </c>
      <c r="X30" s="1422">
        <v>2</v>
      </c>
      <c r="Y30" s="1220">
        <v>80</v>
      </c>
      <c r="Z30" s="1095">
        <v>2</v>
      </c>
      <c r="AA30" s="1095">
        <v>80</v>
      </c>
      <c r="AB30" s="1414" t="s">
        <v>514</v>
      </c>
      <c r="AC30" s="1414" t="s">
        <v>514</v>
      </c>
      <c r="AD30" s="1434" t="s">
        <v>77</v>
      </c>
      <c r="AE30" s="1430" t="s">
        <v>59</v>
      </c>
      <c r="AF30" s="1421">
        <v>34</v>
      </c>
      <c r="AG30" s="1220">
        <v>2475.9</v>
      </c>
      <c r="AH30" s="1095">
        <v>34</v>
      </c>
      <c r="AI30" s="1095">
        <v>2475.9</v>
      </c>
      <c r="AJ30" s="1095" t="s">
        <v>514</v>
      </c>
      <c r="AK30" s="1095" t="s">
        <v>514</v>
      </c>
      <c r="AL30" s="1422">
        <v>48</v>
      </c>
      <c r="AM30" s="1220">
        <v>2335.5</v>
      </c>
      <c r="AN30" s="1422">
        <v>48</v>
      </c>
      <c r="AO30" s="1220">
        <v>2335.5</v>
      </c>
      <c r="AP30" s="1095" t="s">
        <v>514</v>
      </c>
      <c r="AQ30" s="1433" t="s">
        <v>514</v>
      </c>
      <c r="AR30" s="1431" t="s">
        <v>77</v>
      </c>
    </row>
    <row r="31" spans="1:44" s="29" customFormat="1" ht="23.25" customHeight="1">
      <c r="A31" s="1436" t="s">
        <v>483</v>
      </c>
      <c r="B31" s="1421">
        <v>25</v>
      </c>
      <c r="C31" s="1220">
        <v>2074.5</v>
      </c>
      <c r="D31" s="1219">
        <v>25</v>
      </c>
      <c r="E31" s="1422">
        <v>2074.5</v>
      </c>
      <c r="F31" s="1414" t="s">
        <v>514</v>
      </c>
      <c r="G31" s="1414" t="s">
        <v>514</v>
      </c>
      <c r="H31" s="1414" t="s">
        <v>514</v>
      </c>
      <c r="I31" s="1414" t="s">
        <v>514</v>
      </c>
      <c r="J31" s="1422">
        <v>7</v>
      </c>
      <c r="K31" s="1220">
        <v>451</v>
      </c>
      <c r="L31" s="1422">
        <v>7</v>
      </c>
      <c r="M31" s="1220">
        <v>451</v>
      </c>
      <c r="N31" s="1414" t="s">
        <v>514</v>
      </c>
      <c r="O31" s="1414" t="s">
        <v>514</v>
      </c>
      <c r="P31" s="1434" t="s">
        <v>24</v>
      </c>
      <c r="Q31" s="1436" t="s">
        <v>483</v>
      </c>
      <c r="R31" s="1421">
        <v>7</v>
      </c>
      <c r="S31" s="1220">
        <v>781.2</v>
      </c>
      <c r="T31" s="1422">
        <v>7</v>
      </c>
      <c r="U31" s="1422">
        <v>781.2</v>
      </c>
      <c r="V31" s="1414" t="s">
        <v>514</v>
      </c>
      <c r="W31" s="1414" t="s">
        <v>514</v>
      </c>
      <c r="X31" s="1422">
        <v>1</v>
      </c>
      <c r="Y31" s="1220">
        <v>620</v>
      </c>
      <c r="Z31" s="1095">
        <v>1</v>
      </c>
      <c r="AA31" s="1095">
        <v>620</v>
      </c>
      <c r="AB31" s="1414" t="s">
        <v>514</v>
      </c>
      <c r="AC31" s="1414" t="s">
        <v>514</v>
      </c>
      <c r="AD31" s="1434" t="s">
        <v>24</v>
      </c>
      <c r="AE31" s="1436" t="s">
        <v>483</v>
      </c>
      <c r="AF31" s="1421">
        <v>6</v>
      </c>
      <c r="AG31" s="1220">
        <v>161.2</v>
      </c>
      <c r="AH31" s="1095">
        <v>6</v>
      </c>
      <c r="AI31" s="1095">
        <v>161.2</v>
      </c>
      <c r="AJ31" s="1095" t="s">
        <v>514</v>
      </c>
      <c r="AK31" s="1095" t="s">
        <v>514</v>
      </c>
      <c r="AL31" s="1422">
        <v>11</v>
      </c>
      <c r="AM31" s="1220">
        <v>842.3</v>
      </c>
      <c r="AN31" s="1422">
        <v>11</v>
      </c>
      <c r="AO31" s="1220">
        <v>842.3</v>
      </c>
      <c r="AP31" s="1095" t="s">
        <v>514</v>
      </c>
      <c r="AQ31" s="1433" t="s">
        <v>514</v>
      </c>
      <c r="AR31" s="1431" t="s">
        <v>24</v>
      </c>
    </row>
    <row r="32" spans="1:44" s="29" customFormat="1" ht="3" customHeight="1" thickBot="1">
      <c r="A32" s="1439"/>
      <c r="B32" s="1440"/>
      <c r="C32" s="1441"/>
      <c r="D32" s="1440"/>
      <c r="E32" s="1441"/>
      <c r="F32" s="1442"/>
      <c r="G32" s="1395"/>
      <c r="H32" s="1395"/>
      <c r="I32" s="1443"/>
      <c r="J32" s="1395"/>
      <c r="K32" s="1395"/>
      <c r="L32" s="1444"/>
      <c r="M32" s="1395"/>
      <c r="N32" s="1396"/>
      <c r="O32" s="1396"/>
      <c r="P32" s="1445"/>
      <c r="Q32" s="1446"/>
      <c r="R32" s="1447"/>
      <c r="S32" s="1448">
        <f>SUM(U32,W32)</f>
        <v>0</v>
      </c>
      <c r="T32" s="1449"/>
      <c r="U32" s="1450">
        <f>AA32+AI32</f>
        <v>0</v>
      </c>
      <c r="V32" s="1396"/>
      <c r="W32" s="1395"/>
      <c r="X32" s="1440"/>
      <c r="Y32" s="1395"/>
      <c r="Z32" s="1440"/>
      <c r="AA32" s="1395"/>
      <c r="AB32" s="1395"/>
      <c r="AC32" s="1395"/>
      <c r="AD32" s="1445"/>
      <c r="AE32" s="1446"/>
      <c r="AF32" s="1451">
        <f>SUM(AH32,AJ32)</f>
        <v>0</v>
      </c>
      <c r="AG32" s="1395"/>
      <c r="AH32" s="1449"/>
      <c r="AI32" s="1395"/>
      <c r="AJ32" s="1396"/>
      <c r="AK32" s="1395"/>
      <c r="AL32" s="1450">
        <f>AN32+AP32</f>
        <v>0</v>
      </c>
      <c r="AM32" s="1452">
        <f>AO32+AQ32</f>
        <v>0</v>
      </c>
      <c r="AN32" s="1440"/>
      <c r="AO32" s="1395"/>
      <c r="AP32" s="1395"/>
      <c r="AQ32" s="1395"/>
      <c r="AR32" s="1445"/>
    </row>
    <row r="33" spans="1:44" s="29" customFormat="1" ht="9.75" customHeight="1" thickTop="1">
      <c r="A33" s="1453"/>
      <c r="B33" s="1454"/>
      <c r="C33" s="1455"/>
      <c r="D33" s="1454"/>
      <c r="E33" s="1455"/>
      <c r="F33" s="1456"/>
      <c r="G33" s="1457"/>
      <c r="H33" s="1457"/>
      <c r="I33" s="1458"/>
      <c r="J33" s="1457"/>
      <c r="K33" s="1457"/>
      <c r="L33" s="1459"/>
      <c r="M33" s="1457"/>
      <c r="N33" s="1453"/>
      <c r="O33" s="1453"/>
      <c r="P33" s="1457"/>
      <c r="Q33" s="1457"/>
      <c r="R33" s="1460"/>
      <c r="S33" s="1461"/>
      <c r="T33" s="1462"/>
      <c r="U33" s="1463">
        <f>AA33+AI33</f>
        <v>0</v>
      </c>
      <c r="V33" s="1453"/>
      <c r="W33" s="1457"/>
      <c r="X33" s="1454"/>
      <c r="Y33" s="1457"/>
      <c r="Z33" s="1454"/>
      <c r="AA33" s="1457"/>
      <c r="AB33" s="1457"/>
      <c r="AC33" s="1457"/>
      <c r="AD33" s="1457"/>
      <c r="AE33" s="1461"/>
      <c r="AF33" s="1464"/>
      <c r="AG33" s="1457"/>
      <c r="AH33" s="1462"/>
      <c r="AI33" s="1457"/>
      <c r="AJ33" s="1453"/>
      <c r="AK33" s="1457"/>
      <c r="AL33" s="1454"/>
      <c r="AM33" s="1457"/>
      <c r="AN33" s="1454"/>
      <c r="AO33" s="1457"/>
      <c r="AP33" s="1457"/>
      <c r="AQ33" s="1457"/>
      <c r="AR33" s="1457"/>
    </row>
    <row r="34" spans="1:44" s="29" customFormat="1" ht="12" customHeight="1">
      <c r="A34" s="1465" t="s">
        <v>25</v>
      </c>
      <c r="B34" s="1466"/>
      <c r="C34" s="1455"/>
      <c r="D34" s="1454"/>
      <c r="E34" s="1455"/>
      <c r="F34" s="1467"/>
      <c r="G34" s="1457"/>
      <c r="H34" s="1457"/>
      <c r="I34" s="1457"/>
      <c r="J34" s="1331" t="s">
        <v>6</v>
      </c>
      <c r="K34" s="1457"/>
      <c r="L34" s="1459"/>
      <c r="M34" s="1457"/>
      <c r="N34" s="1453"/>
      <c r="O34" s="1453"/>
      <c r="P34" s="1457"/>
      <c r="Q34" s="1465" t="s">
        <v>25</v>
      </c>
      <c r="R34" s="1468"/>
      <c r="S34" s="1457"/>
      <c r="T34" s="1462"/>
      <c r="U34" s="1457"/>
      <c r="V34" s="1453"/>
      <c r="W34" s="1457"/>
      <c r="X34" s="1528" t="s">
        <v>6</v>
      </c>
      <c r="Y34" s="1457"/>
      <c r="Z34" s="1454"/>
      <c r="AA34" s="1457"/>
      <c r="AB34" s="1457"/>
      <c r="AC34" s="1457"/>
      <c r="AD34" s="1457"/>
      <c r="AE34" s="1465" t="s">
        <v>25</v>
      </c>
      <c r="AF34" s="1468"/>
      <c r="AG34" s="1457"/>
      <c r="AH34" s="1462"/>
      <c r="AI34" s="1457"/>
      <c r="AJ34" s="1453"/>
      <c r="AK34" s="1457"/>
      <c r="AL34" s="1469" t="s">
        <v>6</v>
      </c>
      <c r="AM34" s="1457"/>
      <c r="AN34" s="1454"/>
      <c r="AO34" s="1457"/>
      <c r="AP34" s="1457"/>
      <c r="AQ34" s="1457"/>
      <c r="AR34" s="1457"/>
    </row>
    <row r="35" spans="1:44" s="29" customFormat="1" ht="12.75" customHeight="1">
      <c r="A35" s="34"/>
      <c r="B35" s="35"/>
      <c r="C35" s="32"/>
      <c r="D35" s="31"/>
      <c r="E35" s="32"/>
      <c r="F35" s="36"/>
      <c r="P35" s="38"/>
      <c r="Q35" s="38"/>
      <c r="R35" s="37"/>
      <c r="T35" s="33"/>
      <c r="X35" s="31"/>
      <c r="Z35" s="31"/>
      <c r="AD35" s="38"/>
      <c r="AE35" s="38"/>
      <c r="AF35" s="37"/>
      <c r="AH35" s="33"/>
      <c r="AL35" s="31"/>
      <c r="AN35" s="31"/>
      <c r="AR35" s="38"/>
    </row>
    <row r="36" spans="2:40" ht="12.75" customHeight="1">
      <c r="B36" s="40"/>
      <c r="C36" s="41"/>
      <c r="D36" s="42"/>
      <c r="E36" s="41"/>
      <c r="F36" s="43"/>
      <c r="R36" s="45"/>
      <c r="T36" s="46"/>
      <c r="X36" s="42"/>
      <c r="Z36" s="42"/>
      <c r="AF36" s="45"/>
      <c r="AH36" s="46"/>
      <c r="AL36" s="42"/>
      <c r="AN36" s="42"/>
    </row>
    <row r="37" spans="3:40" ht="9" customHeight="1">
      <c r="C37" s="41"/>
      <c r="D37" s="42"/>
      <c r="E37" s="41"/>
      <c r="F37" s="43"/>
      <c r="R37" s="45"/>
      <c r="T37" s="46"/>
      <c r="X37" s="42"/>
      <c r="Z37" s="42"/>
      <c r="AF37" s="45"/>
      <c r="AH37" s="46"/>
      <c r="AL37" s="42"/>
      <c r="AN37" s="42"/>
    </row>
    <row r="38" spans="3:40" ht="9.75" customHeight="1">
      <c r="C38" s="41"/>
      <c r="D38" s="42"/>
      <c r="F38" s="43"/>
      <c r="R38" s="45"/>
      <c r="T38" s="46"/>
      <c r="X38" s="42"/>
      <c r="Z38" s="42"/>
      <c r="AF38" s="45"/>
      <c r="AH38" s="46"/>
      <c r="AL38" s="42"/>
      <c r="AN38" s="42"/>
    </row>
    <row r="39" spans="3:40" ht="15.75">
      <c r="C39" s="41"/>
      <c r="D39" s="42"/>
      <c r="F39" s="43"/>
      <c r="R39" s="45"/>
      <c r="T39" s="46"/>
      <c r="X39" s="42"/>
      <c r="Z39" s="42"/>
      <c r="AF39" s="45"/>
      <c r="AH39" s="46"/>
      <c r="AL39" s="42"/>
      <c r="AN39" s="42"/>
    </row>
    <row r="40" spans="3:40" ht="15.75">
      <c r="C40" s="41"/>
      <c r="D40" s="42"/>
      <c r="F40" s="43"/>
      <c r="R40" s="45"/>
      <c r="T40" s="46"/>
      <c r="X40" s="42"/>
      <c r="Z40" s="42"/>
      <c r="AF40" s="45"/>
      <c r="AH40" s="46"/>
      <c r="AL40" s="42"/>
      <c r="AN40" s="42"/>
    </row>
    <row r="41" spans="4:40" ht="15.75">
      <c r="D41" s="42"/>
      <c r="F41" s="43"/>
      <c r="R41" s="45"/>
      <c r="T41" s="46"/>
      <c r="X41" s="42"/>
      <c r="Z41" s="42"/>
      <c r="AF41" s="45"/>
      <c r="AH41" s="46"/>
      <c r="AL41" s="42"/>
      <c r="AN41" s="42"/>
    </row>
    <row r="42" spans="4:40" ht="15.75">
      <c r="D42" s="42"/>
      <c r="F42" s="43"/>
      <c r="R42" s="45"/>
      <c r="T42" s="46"/>
      <c r="X42" s="42"/>
      <c r="Z42" s="42"/>
      <c r="AF42" s="45"/>
      <c r="AH42" s="46"/>
      <c r="AL42" s="42"/>
      <c r="AN42" s="42"/>
    </row>
    <row r="43" spans="6:40" ht="15.75">
      <c r="F43" s="43"/>
      <c r="R43" s="45"/>
      <c r="T43" s="46"/>
      <c r="X43" s="42"/>
      <c r="Z43" s="42"/>
      <c r="AF43" s="45"/>
      <c r="AH43" s="46"/>
      <c r="AL43" s="42"/>
      <c r="AN43" s="42"/>
    </row>
    <row r="44" spans="6:40" ht="15.75">
      <c r="F44" s="43"/>
      <c r="R44" s="45"/>
      <c r="T44" s="46"/>
      <c r="X44" s="42"/>
      <c r="Z44" s="42"/>
      <c r="AF44" s="45"/>
      <c r="AH44" s="46"/>
      <c r="AL44" s="42"/>
      <c r="AN44" s="42"/>
    </row>
    <row r="45" spans="6:40" ht="15.75">
      <c r="F45" s="43"/>
      <c r="R45" s="45"/>
      <c r="T45" s="46"/>
      <c r="X45" s="42"/>
      <c r="Z45" s="42"/>
      <c r="AF45" s="45"/>
      <c r="AH45" s="46"/>
      <c r="AL45" s="42"/>
      <c r="AN45" s="42"/>
    </row>
    <row r="46" spans="6:40" ht="15.75">
      <c r="F46" s="43"/>
      <c r="R46" s="45"/>
      <c r="T46" s="46"/>
      <c r="X46" s="42"/>
      <c r="Z46" s="42"/>
      <c r="AF46" s="45"/>
      <c r="AH46" s="46"/>
      <c r="AL46" s="42"/>
      <c r="AN46" s="42"/>
    </row>
    <row r="47" spans="6:40" ht="15.75">
      <c r="F47" s="43"/>
      <c r="R47" s="45"/>
      <c r="T47" s="46"/>
      <c r="X47" s="42"/>
      <c r="Z47" s="42"/>
      <c r="AF47" s="45"/>
      <c r="AH47" s="46"/>
      <c r="AL47" s="42"/>
      <c r="AN47" s="42"/>
    </row>
    <row r="48" spans="6:40" ht="15.75">
      <c r="F48" s="43"/>
      <c r="R48" s="45"/>
      <c r="T48" s="46"/>
      <c r="X48" s="42"/>
      <c r="Z48" s="42"/>
      <c r="AF48" s="45"/>
      <c r="AH48" s="46"/>
      <c r="AL48" s="42"/>
      <c r="AN48" s="42"/>
    </row>
    <row r="49" spans="6:40" ht="15.75">
      <c r="F49" s="43"/>
      <c r="R49" s="45"/>
      <c r="T49" s="46"/>
      <c r="X49" s="42"/>
      <c r="Z49" s="42"/>
      <c r="AF49" s="45"/>
      <c r="AH49" s="46"/>
      <c r="AL49" s="42"/>
      <c r="AN49" s="42"/>
    </row>
    <row r="50" spans="6:38" ht="15.75">
      <c r="F50" s="43"/>
      <c r="R50" s="45"/>
      <c r="T50" s="46"/>
      <c r="X50" s="42"/>
      <c r="AF50" s="45"/>
      <c r="AH50" s="46"/>
      <c r="AL50" s="42"/>
    </row>
    <row r="51" spans="6:38" ht="15.75">
      <c r="F51" s="43"/>
      <c r="R51" s="45"/>
      <c r="T51" s="46"/>
      <c r="X51" s="42"/>
      <c r="AF51" s="45"/>
      <c r="AH51" s="46"/>
      <c r="AL51" s="42"/>
    </row>
    <row r="52" spans="6:38" ht="15.75">
      <c r="F52" s="43"/>
      <c r="R52" s="45"/>
      <c r="T52" s="46"/>
      <c r="X52" s="42"/>
      <c r="AF52" s="45"/>
      <c r="AH52" s="46"/>
      <c r="AL52" s="42"/>
    </row>
    <row r="53" spans="6:38" ht="15.75">
      <c r="F53" s="43"/>
      <c r="R53" s="45"/>
      <c r="T53" s="46"/>
      <c r="X53" s="42"/>
      <c r="AF53" s="45"/>
      <c r="AH53" s="46"/>
      <c r="AL53" s="42"/>
    </row>
    <row r="54" spans="6:38" ht="15.75">
      <c r="F54" s="43"/>
      <c r="T54" s="46"/>
      <c r="X54" s="42"/>
      <c r="AH54" s="46"/>
      <c r="AL54" s="42"/>
    </row>
    <row r="55" spans="6:38" ht="15.75">
      <c r="F55" s="43"/>
      <c r="T55" s="46"/>
      <c r="X55" s="42"/>
      <c r="AH55" s="46"/>
      <c r="AL55" s="42"/>
    </row>
    <row r="56" spans="20:38" ht="15.75">
      <c r="T56" s="46"/>
      <c r="X56" s="42"/>
      <c r="AH56" s="46"/>
      <c r="AL56" s="42"/>
    </row>
    <row r="57" spans="20:38" ht="15.75">
      <c r="T57" s="46"/>
      <c r="X57" s="42"/>
      <c r="AH57" s="46"/>
      <c r="AL57" s="42"/>
    </row>
    <row r="58" spans="20:38" ht="15.75">
      <c r="T58" s="46"/>
      <c r="X58" s="42"/>
      <c r="AH58" s="46"/>
      <c r="AL58" s="42"/>
    </row>
    <row r="59" spans="20:38" ht="15.75">
      <c r="T59" s="46"/>
      <c r="X59" s="42"/>
      <c r="AH59" s="46"/>
      <c r="AL59" s="42"/>
    </row>
    <row r="60" spans="20:38" ht="15.75">
      <c r="T60" s="46"/>
      <c r="X60" s="42"/>
      <c r="AH60" s="46"/>
      <c r="AL60" s="42"/>
    </row>
    <row r="61" spans="20:34" ht="15.75">
      <c r="T61" s="46"/>
      <c r="AH61" s="46"/>
    </row>
    <row r="62" spans="20:34" ht="15.75">
      <c r="T62" s="46"/>
      <c r="AH62" s="46"/>
    </row>
    <row r="63" spans="20:34" ht="15.75">
      <c r="T63" s="46"/>
      <c r="AH63" s="46"/>
    </row>
    <row r="64" spans="20:34" ht="15.75">
      <c r="T64" s="46"/>
      <c r="AH64" s="46"/>
    </row>
    <row r="65" spans="20:34" ht="15.75">
      <c r="T65" s="46"/>
      <c r="AH65" s="46"/>
    </row>
    <row r="66" spans="20:34" ht="15.75">
      <c r="T66" s="46"/>
      <c r="AH66" s="46"/>
    </row>
    <row r="67" spans="20:34" ht="15.75">
      <c r="T67" s="46"/>
      <c r="AH67" s="46"/>
    </row>
  </sheetData>
  <sheetProtection/>
  <mergeCells count="13">
    <mergeCell ref="AR6:AR9"/>
    <mergeCell ref="A6:A9"/>
    <mergeCell ref="H6:I6"/>
    <mergeCell ref="P6:P9"/>
    <mergeCell ref="Q6:Q9"/>
    <mergeCell ref="AD6:AD9"/>
    <mergeCell ref="AE6:AE9"/>
    <mergeCell ref="A3:I3"/>
    <mergeCell ref="J3:P3"/>
    <mergeCell ref="Q3:W3"/>
    <mergeCell ref="X3:AD3"/>
    <mergeCell ref="AE3:AK3"/>
    <mergeCell ref="AL3:AR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5" manualBreakCount="5">
    <brk id="9" max="65535" man="1"/>
    <brk id="16" max="65535" man="1"/>
    <brk id="23" max="65535" man="1"/>
    <brk id="30" max="65535" man="1"/>
    <brk id="37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zoomScalePageLayoutView="0" workbookViewId="0" topLeftCell="A1">
      <selection activeCell="R15" sqref="R15"/>
    </sheetView>
  </sheetViews>
  <sheetFormatPr defaultColWidth="8.88671875" defaultRowHeight="13.5"/>
  <cols>
    <col min="1" max="1" width="8.88671875" style="52" customWidth="1"/>
    <col min="2" max="3" width="8.5546875" style="52" customWidth="1"/>
    <col min="4" max="13" width="8.3359375" style="52" customWidth="1"/>
    <col min="14" max="15" width="8.5546875" style="52" customWidth="1"/>
    <col min="16" max="16384" width="8.88671875" style="52" customWidth="1"/>
  </cols>
  <sheetData>
    <row r="1" spans="1:16" ht="11.25" customHeight="1">
      <c r="A1" s="48" t="s">
        <v>1097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 t="s">
        <v>1098</v>
      </c>
    </row>
    <row r="2" spans="1:16" ht="12" customHeigh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1:16" ht="21.75" customHeight="1">
      <c r="A3" s="1849" t="s">
        <v>1172</v>
      </c>
      <c r="B3" s="1849"/>
      <c r="C3" s="1849"/>
      <c r="D3" s="1849"/>
      <c r="E3" s="1849"/>
      <c r="F3" s="1849"/>
      <c r="G3" s="1849"/>
      <c r="H3" s="1849"/>
      <c r="I3" s="1850" t="s">
        <v>1173</v>
      </c>
      <c r="J3" s="1850"/>
      <c r="K3" s="1850"/>
      <c r="L3" s="1850"/>
      <c r="M3" s="1850"/>
      <c r="N3" s="1850"/>
      <c r="O3" s="1850"/>
      <c r="P3" s="1850"/>
    </row>
    <row r="4" spans="1:16" ht="12.75" customHeight="1">
      <c r="A4" s="1475"/>
      <c r="B4" s="1476"/>
      <c r="C4" s="1477"/>
      <c r="D4" s="1477"/>
      <c r="E4" s="1477"/>
      <c r="F4" s="1477"/>
      <c r="G4" s="1477"/>
      <c r="H4" s="1477"/>
      <c r="I4" s="1477"/>
      <c r="J4" s="1477"/>
      <c r="K4" s="1477"/>
      <c r="L4" s="1477"/>
      <c r="M4" s="1477"/>
      <c r="N4" s="1477"/>
      <c r="O4" s="1477"/>
      <c r="P4" s="1478"/>
    </row>
    <row r="5" spans="1:16" ht="12.75" customHeight="1" thickBot="1">
      <c r="A5" s="1479" t="s">
        <v>1174</v>
      </c>
      <c r="B5" s="1480"/>
      <c r="C5" s="1481"/>
      <c r="D5" s="1481"/>
      <c r="E5" s="1481"/>
      <c r="F5" s="1481"/>
      <c r="G5" s="1481"/>
      <c r="H5" s="1481"/>
      <c r="I5" s="1481"/>
      <c r="J5" s="1481"/>
      <c r="K5" s="1481"/>
      <c r="L5" s="1481"/>
      <c r="M5" s="1481"/>
      <c r="N5" s="1481"/>
      <c r="O5" s="1481"/>
      <c r="P5" s="1482" t="s">
        <v>29</v>
      </c>
    </row>
    <row r="6" spans="1:16" ht="14.25" customHeight="1" thickTop="1">
      <c r="A6" s="1851" t="s">
        <v>244</v>
      </c>
      <c r="B6" s="1854" t="s">
        <v>1175</v>
      </c>
      <c r="C6" s="1856" t="s">
        <v>114</v>
      </c>
      <c r="D6" s="1856" t="s">
        <v>108</v>
      </c>
      <c r="E6" s="1856" t="s">
        <v>245</v>
      </c>
      <c r="F6" s="1856" t="s">
        <v>109</v>
      </c>
      <c r="G6" s="1856" t="s">
        <v>229</v>
      </c>
      <c r="H6" s="1856" t="s">
        <v>230</v>
      </c>
      <c r="I6" s="1856" t="s">
        <v>1176</v>
      </c>
      <c r="J6" s="1858" t="s">
        <v>246</v>
      </c>
      <c r="K6" s="1856" t="s">
        <v>1177</v>
      </c>
      <c r="L6" s="1483" t="s">
        <v>1178</v>
      </c>
      <c r="M6" s="1484"/>
      <c r="N6" s="1484"/>
      <c r="O6" s="1485"/>
      <c r="P6" s="1860" t="s">
        <v>247</v>
      </c>
    </row>
    <row r="7" spans="1:16" ht="14.25" customHeight="1">
      <c r="A7" s="1852"/>
      <c r="B7" s="1855"/>
      <c r="C7" s="1857"/>
      <c r="D7" s="1857"/>
      <c r="E7" s="1857"/>
      <c r="F7" s="1857"/>
      <c r="G7" s="1857"/>
      <c r="H7" s="1857"/>
      <c r="I7" s="1857"/>
      <c r="J7" s="1859"/>
      <c r="K7" s="1857"/>
      <c r="L7" s="1486" t="s">
        <v>231</v>
      </c>
      <c r="M7" s="1486" t="s">
        <v>105</v>
      </c>
      <c r="N7" s="1486" t="s">
        <v>110</v>
      </c>
      <c r="O7" s="1487" t="s">
        <v>232</v>
      </c>
      <c r="P7" s="1861"/>
    </row>
    <row r="8" spans="1:16" ht="14.25" customHeight="1">
      <c r="A8" s="1852"/>
      <c r="B8" s="1863" t="s">
        <v>264</v>
      </c>
      <c r="C8" s="1865" t="s">
        <v>32</v>
      </c>
      <c r="D8" s="1865" t="s">
        <v>33</v>
      </c>
      <c r="E8" s="1865" t="s">
        <v>248</v>
      </c>
      <c r="F8" s="1865" t="s">
        <v>34</v>
      </c>
      <c r="G8" s="1865" t="s">
        <v>35</v>
      </c>
      <c r="H8" s="1865" t="s">
        <v>36</v>
      </c>
      <c r="I8" s="1865" t="s">
        <v>249</v>
      </c>
      <c r="J8" s="1867" t="s">
        <v>166</v>
      </c>
      <c r="K8" s="1865" t="s">
        <v>250</v>
      </c>
      <c r="L8" s="1488" t="s">
        <v>30</v>
      </c>
      <c r="M8" s="1489"/>
      <c r="N8" s="1489"/>
      <c r="O8" s="1476"/>
      <c r="P8" s="1861"/>
    </row>
    <row r="9" spans="1:16" ht="14.25" customHeight="1">
      <c r="A9" s="1853"/>
      <c r="B9" s="1864"/>
      <c r="C9" s="1866"/>
      <c r="D9" s="1866"/>
      <c r="E9" s="1866"/>
      <c r="F9" s="1866"/>
      <c r="G9" s="1866"/>
      <c r="H9" s="1866"/>
      <c r="I9" s="1866"/>
      <c r="J9" s="1868"/>
      <c r="K9" s="1866"/>
      <c r="L9" s="1490" t="s">
        <v>233</v>
      </c>
      <c r="M9" s="1490" t="s">
        <v>37</v>
      </c>
      <c r="N9" s="1490" t="s">
        <v>174</v>
      </c>
      <c r="O9" s="1484" t="s">
        <v>176</v>
      </c>
      <c r="P9" s="1862"/>
    </row>
    <row r="10" spans="1:16" ht="31.5" customHeight="1">
      <c r="A10" s="1491" t="s">
        <v>221</v>
      </c>
      <c r="B10" s="1184">
        <v>27761</v>
      </c>
      <c r="C10" s="1185">
        <v>306</v>
      </c>
      <c r="D10" s="1185">
        <v>9482</v>
      </c>
      <c r="E10" s="1185">
        <v>1372</v>
      </c>
      <c r="F10" s="1185">
        <v>9404</v>
      </c>
      <c r="G10" s="1185">
        <v>0</v>
      </c>
      <c r="H10" s="1185">
        <v>4183</v>
      </c>
      <c r="I10" s="1185">
        <v>476</v>
      </c>
      <c r="J10" s="1185">
        <v>34</v>
      </c>
      <c r="K10" s="1185">
        <v>370</v>
      </c>
      <c r="L10" s="1185">
        <v>1</v>
      </c>
      <c r="M10" s="1185">
        <v>5</v>
      </c>
      <c r="N10" s="1185">
        <v>0</v>
      </c>
      <c r="O10" s="1186">
        <v>1275</v>
      </c>
      <c r="P10" s="1492" t="s">
        <v>221</v>
      </c>
    </row>
    <row r="11" spans="1:16" ht="31.5" customHeight="1">
      <c r="A11" s="1491" t="s">
        <v>222</v>
      </c>
      <c r="B11" s="1188">
        <v>29301</v>
      </c>
      <c r="C11" s="1189">
        <v>312</v>
      </c>
      <c r="D11" s="1189">
        <v>10125</v>
      </c>
      <c r="E11" s="1189">
        <v>1469</v>
      </c>
      <c r="F11" s="1189">
        <v>10304</v>
      </c>
      <c r="G11" s="1189" t="s">
        <v>512</v>
      </c>
      <c r="H11" s="1189">
        <v>4395</v>
      </c>
      <c r="I11" s="1189">
        <v>504</v>
      </c>
      <c r="J11" s="1189">
        <v>33</v>
      </c>
      <c r="K11" s="1189">
        <v>372</v>
      </c>
      <c r="L11" s="1189">
        <v>1</v>
      </c>
      <c r="M11" s="1189">
        <v>6</v>
      </c>
      <c r="N11" s="1189" t="s">
        <v>512</v>
      </c>
      <c r="O11" s="1190">
        <v>1299</v>
      </c>
      <c r="P11" s="1492" t="s">
        <v>222</v>
      </c>
    </row>
    <row r="12" spans="1:16" ht="31.5" customHeight="1">
      <c r="A12" s="1491" t="s">
        <v>409</v>
      </c>
      <c r="B12" s="1188">
        <v>30066</v>
      </c>
      <c r="C12" s="1189">
        <v>315</v>
      </c>
      <c r="D12" s="1189">
        <v>10277</v>
      </c>
      <c r="E12" s="1189">
        <v>1498</v>
      </c>
      <c r="F12" s="1189">
        <v>10701</v>
      </c>
      <c r="G12" s="1189">
        <v>0</v>
      </c>
      <c r="H12" s="1189">
        <v>4215</v>
      </c>
      <c r="I12" s="1189">
        <v>519</v>
      </c>
      <c r="J12" s="1189">
        <v>33</v>
      </c>
      <c r="K12" s="1189">
        <v>385</v>
      </c>
      <c r="L12" s="1189">
        <v>1</v>
      </c>
      <c r="M12" s="1189">
        <v>6</v>
      </c>
      <c r="N12" s="1189">
        <v>0</v>
      </c>
      <c r="O12" s="1190">
        <v>1350</v>
      </c>
      <c r="P12" s="1492" t="s">
        <v>409</v>
      </c>
    </row>
    <row r="13" spans="1:16" ht="31.5" customHeight="1">
      <c r="A13" s="1491" t="s">
        <v>500</v>
      </c>
      <c r="B13" s="1188">
        <v>31582</v>
      </c>
      <c r="C13" s="1189">
        <v>318</v>
      </c>
      <c r="D13" s="1189">
        <v>10605</v>
      </c>
      <c r="E13" s="1189">
        <v>1675</v>
      </c>
      <c r="F13" s="1189">
        <v>11585</v>
      </c>
      <c r="G13" s="1189">
        <v>0</v>
      </c>
      <c r="H13" s="1189">
        <v>4122</v>
      </c>
      <c r="I13" s="1189">
        <v>540</v>
      </c>
      <c r="J13" s="1189">
        <v>31</v>
      </c>
      <c r="K13" s="1189">
        <v>374</v>
      </c>
      <c r="L13" s="1189">
        <v>1</v>
      </c>
      <c r="M13" s="1189">
        <v>7</v>
      </c>
      <c r="N13" s="1189">
        <v>0</v>
      </c>
      <c r="O13" s="1190">
        <v>1375</v>
      </c>
      <c r="P13" s="1492" t="s">
        <v>500</v>
      </c>
    </row>
    <row r="14" spans="1:16" ht="31.5" customHeight="1">
      <c r="A14" s="1491" t="s">
        <v>511</v>
      </c>
      <c r="B14" s="1188">
        <v>32691</v>
      </c>
      <c r="C14" s="1189">
        <v>288</v>
      </c>
      <c r="D14" s="1189">
        <v>10672</v>
      </c>
      <c r="E14" s="1189">
        <v>1830</v>
      </c>
      <c r="F14" s="1189">
        <v>12445</v>
      </c>
      <c r="G14" s="1189">
        <v>0</v>
      </c>
      <c r="H14" s="1189">
        <v>4019</v>
      </c>
      <c r="I14" s="1189">
        <v>560</v>
      </c>
      <c r="J14" s="1189">
        <v>31</v>
      </c>
      <c r="K14" s="1189">
        <v>367</v>
      </c>
      <c r="L14" s="1189">
        <v>1</v>
      </c>
      <c r="M14" s="1189">
        <v>7</v>
      </c>
      <c r="N14" s="1189">
        <v>0</v>
      </c>
      <c r="O14" s="1190">
        <v>1507</v>
      </c>
      <c r="P14" s="1492" t="s">
        <v>511</v>
      </c>
    </row>
    <row r="15" spans="1:16" s="57" customFormat="1" ht="31.5" customHeight="1">
      <c r="A15" s="1491">
        <v>2015</v>
      </c>
      <c r="B15" s="1188">
        <v>31877</v>
      </c>
      <c r="C15" s="1189">
        <v>281</v>
      </c>
      <c r="D15" s="1189">
        <v>10955</v>
      </c>
      <c r="E15" s="1189">
        <v>1987</v>
      </c>
      <c r="F15" s="1189">
        <v>11206</v>
      </c>
      <c r="G15" s="1189">
        <v>0</v>
      </c>
      <c r="H15" s="1189">
        <v>3954</v>
      </c>
      <c r="I15" s="1189">
        <v>579</v>
      </c>
      <c r="J15" s="1189">
        <v>33</v>
      </c>
      <c r="K15" s="1189">
        <v>362</v>
      </c>
      <c r="L15" s="1189">
        <v>2</v>
      </c>
      <c r="M15" s="1189">
        <v>11</v>
      </c>
      <c r="N15" s="1189">
        <v>0</v>
      </c>
      <c r="O15" s="1190">
        <v>1588</v>
      </c>
      <c r="P15" s="1492" t="s">
        <v>614</v>
      </c>
    </row>
    <row r="16" spans="1:16" ht="31.5" customHeight="1" thickBot="1">
      <c r="A16" s="1493">
        <v>2016</v>
      </c>
      <c r="B16" s="1494">
        <v>35308</v>
      </c>
      <c r="C16" s="1495">
        <v>283</v>
      </c>
      <c r="D16" s="1495">
        <v>11333</v>
      </c>
      <c r="E16" s="1495">
        <v>2071</v>
      </c>
      <c r="F16" s="1495">
        <v>13856</v>
      </c>
      <c r="G16" s="1496" t="s">
        <v>1179</v>
      </c>
      <c r="H16" s="1495">
        <v>4166</v>
      </c>
      <c r="I16" s="1495">
        <v>599</v>
      </c>
      <c r="J16" s="1495">
        <v>34</v>
      </c>
      <c r="K16" s="1495">
        <v>357</v>
      </c>
      <c r="L16" s="1495">
        <v>2</v>
      </c>
      <c r="M16" s="1495">
        <v>12</v>
      </c>
      <c r="N16" s="1496" t="s">
        <v>1179</v>
      </c>
      <c r="O16" s="1497">
        <v>1645</v>
      </c>
      <c r="P16" s="1498">
        <v>2016</v>
      </c>
    </row>
    <row r="17" spans="1:16" ht="16.5" customHeight="1" thickBot="1" thickTop="1">
      <c r="A17" s="1499"/>
      <c r="B17" s="1500"/>
      <c r="C17" s="1501"/>
      <c r="D17" s="1501"/>
      <c r="E17" s="1501"/>
      <c r="F17" s="1501"/>
      <c r="G17" s="1501"/>
      <c r="H17" s="1501"/>
      <c r="I17" s="1501"/>
      <c r="J17" s="1501"/>
      <c r="K17" s="1501"/>
      <c r="L17" s="1501"/>
      <c r="M17" s="1501"/>
      <c r="N17" s="1501"/>
      <c r="O17" s="1501"/>
      <c r="P17" s="1502"/>
    </row>
    <row r="18" spans="1:16" ht="14.25" customHeight="1" thickTop="1">
      <c r="A18" s="1869" t="s">
        <v>244</v>
      </c>
      <c r="B18" s="1503" t="s">
        <v>556</v>
      </c>
      <c r="C18" s="1504"/>
      <c r="D18" s="1505"/>
      <c r="E18" s="1506"/>
      <c r="F18" s="1872" t="s">
        <v>234</v>
      </c>
      <c r="G18" s="1872" t="s">
        <v>111</v>
      </c>
      <c r="H18" s="1872" t="s">
        <v>235</v>
      </c>
      <c r="I18" s="1872" t="s">
        <v>112</v>
      </c>
      <c r="J18" s="1872" t="s">
        <v>236</v>
      </c>
      <c r="K18" s="1872" t="s">
        <v>113</v>
      </c>
      <c r="L18" s="1872" t="s">
        <v>237</v>
      </c>
      <c r="M18" s="1507" t="s">
        <v>238</v>
      </c>
      <c r="N18" s="1508" t="s">
        <v>1180</v>
      </c>
      <c r="O18" s="1872" t="s">
        <v>1181</v>
      </c>
      <c r="P18" s="1860" t="s">
        <v>247</v>
      </c>
    </row>
    <row r="19" spans="1:16" ht="14.25" customHeight="1">
      <c r="A19" s="1870"/>
      <c r="B19" s="1509" t="s">
        <v>1182</v>
      </c>
      <c r="C19" s="1510" t="s">
        <v>239</v>
      </c>
      <c r="D19" s="1511" t="s">
        <v>105</v>
      </c>
      <c r="E19" s="1511" t="s">
        <v>110</v>
      </c>
      <c r="F19" s="1873"/>
      <c r="G19" s="1873"/>
      <c r="H19" s="1873"/>
      <c r="I19" s="1873"/>
      <c r="J19" s="1873"/>
      <c r="K19" s="1873"/>
      <c r="L19" s="1873"/>
      <c r="M19" s="1512" t="s">
        <v>240</v>
      </c>
      <c r="N19" s="1513" t="s">
        <v>1183</v>
      </c>
      <c r="O19" s="1873"/>
      <c r="P19" s="1861"/>
    </row>
    <row r="20" spans="1:16" ht="14.25" customHeight="1">
      <c r="A20" s="1870"/>
      <c r="B20" s="1514"/>
      <c r="C20" s="1515"/>
      <c r="D20" s="1513"/>
      <c r="E20" s="1513"/>
      <c r="F20" s="1513" t="s">
        <v>31</v>
      </c>
      <c r="G20" s="1874" t="s">
        <v>38</v>
      </c>
      <c r="H20" s="1874" t="s">
        <v>39</v>
      </c>
      <c r="I20" s="1512" t="s">
        <v>251</v>
      </c>
      <c r="J20" s="1512" t="s">
        <v>241</v>
      </c>
      <c r="K20" s="1874" t="s">
        <v>40</v>
      </c>
      <c r="L20" s="1513" t="s">
        <v>242</v>
      </c>
      <c r="M20" s="1512" t="s">
        <v>175</v>
      </c>
      <c r="N20" s="1516"/>
      <c r="O20" s="1874" t="s">
        <v>252</v>
      </c>
      <c r="P20" s="1861"/>
    </row>
    <row r="21" spans="1:16" ht="14.25" customHeight="1">
      <c r="A21" s="1871"/>
      <c r="B21" s="1517" t="s">
        <v>253</v>
      </c>
      <c r="C21" s="1518" t="s">
        <v>168</v>
      </c>
      <c r="D21" s="1519" t="s">
        <v>37</v>
      </c>
      <c r="E21" s="1519" t="s">
        <v>174</v>
      </c>
      <c r="F21" s="1519" t="s">
        <v>169</v>
      </c>
      <c r="G21" s="1875"/>
      <c r="H21" s="1875"/>
      <c r="I21" s="1520" t="s">
        <v>243</v>
      </c>
      <c r="J21" s="1520" t="s">
        <v>41</v>
      </c>
      <c r="K21" s="1875"/>
      <c r="L21" s="1519" t="s">
        <v>42</v>
      </c>
      <c r="M21" s="1520" t="s">
        <v>43</v>
      </c>
      <c r="N21" s="1519" t="s">
        <v>44</v>
      </c>
      <c r="O21" s="1875"/>
      <c r="P21" s="1862"/>
    </row>
    <row r="22" spans="1:16" ht="31.5" customHeight="1">
      <c r="A22" s="1491" t="s">
        <v>221</v>
      </c>
      <c r="B22" s="1184">
        <v>294</v>
      </c>
      <c r="C22" s="1185">
        <v>2</v>
      </c>
      <c r="D22" s="1185">
        <v>31</v>
      </c>
      <c r="E22" s="1185">
        <v>8</v>
      </c>
      <c r="F22" s="1185">
        <v>0</v>
      </c>
      <c r="G22" s="1185">
        <v>24</v>
      </c>
      <c r="H22" s="1185">
        <v>125</v>
      </c>
      <c r="I22" s="1185">
        <v>104</v>
      </c>
      <c r="J22" s="1185">
        <v>4</v>
      </c>
      <c r="K22" s="1185">
        <v>32</v>
      </c>
      <c r="L22" s="1185" t="s">
        <v>514</v>
      </c>
      <c r="M22" s="1521">
        <v>10</v>
      </c>
      <c r="N22" s="1521">
        <v>8</v>
      </c>
      <c r="O22" s="1522">
        <v>211</v>
      </c>
      <c r="P22" s="1492" t="s">
        <v>221</v>
      </c>
    </row>
    <row r="23" spans="1:16" ht="31.5" customHeight="1">
      <c r="A23" s="1491" t="s">
        <v>222</v>
      </c>
      <c r="B23" s="1188">
        <v>32</v>
      </c>
      <c r="C23" s="1189">
        <v>8</v>
      </c>
      <c r="D23" s="1189" t="s">
        <v>512</v>
      </c>
      <c r="E23" s="1189">
        <v>24</v>
      </c>
      <c r="F23" s="1189">
        <v>121</v>
      </c>
      <c r="G23" s="1189">
        <v>105</v>
      </c>
      <c r="H23" s="1189">
        <v>4</v>
      </c>
      <c r="I23" s="1189">
        <v>32</v>
      </c>
      <c r="J23" s="1189" t="s">
        <v>512</v>
      </c>
      <c r="K23" s="1189" t="s">
        <v>512</v>
      </c>
      <c r="L23" s="1189">
        <v>8</v>
      </c>
      <c r="M23" s="1413">
        <v>147</v>
      </c>
      <c r="N23" s="1413" t="s">
        <v>512</v>
      </c>
      <c r="O23" s="1419" t="s">
        <v>512</v>
      </c>
      <c r="P23" s="1492" t="s">
        <v>222</v>
      </c>
    </row>
    <row r="24" spans="1:16" ht="31.5" customHeight="1">
      <c r="A24" s="1491" t="s">
        <v>409</v>
      </c>
      <c r="B24" s="1188">
        <v>331</v>
      </c>
      <c r="C24" s="1189">
        <v>2</v>
      </c>
      <c r="D24" s="1189">
        <v>31</v>
      </c>
      <c r="E24" s="1189">
        <v>6</v>
      </c>
      <c r="F24" s="1189">
        <v>0</v>
      </c>
      <c r="G24" s="1189">
        <v>25</v>
      </c>
      <c r="H24" s="1189">
        <v>111</v>
      </c>
      <c r="I24" s="1189">
        <v>101</v>
      </c>
      <c r="J24" s="1189">
        <v>4</v>
      </c>
      <c r="K24" s="1189">
        <v>28</v>
      </c>
      <c r="L24" s="1189" t="s">
        <v>514</v>
      </c>
      <c r="M24" s="1413">
        <v>116</v>
      </c>
      <c r="N24" s="1414">
        <v>11</v>
      </c>
      <c r="O24" s="1415" t="s">
        <v>514</v>
      </c>
      <c r="P24" s="1492" t="s">
        <v>409</v>
      </c>
    </row>
    <row r="25" spans="1:16" ht="31.5" customHeight="1">
      <c r="A25" s="1491" t="s">
        <v>500</v>
      </c>
      <c r="B25" s="1188">
        <v>341</v>
      </c>
      <c r="C25" s="1189">
        <v>3</v>
      </c>
      <c r="D25" s="1189">
        <v>35</v>
      </c>
      <c r="E25" s="1189">
        <v>5</v>
      </c>
      <c r="F25" s="1189">
        <v>0</v>
      </c>
      <c r="G25" s="1189">
        <v>27</v>
      </c>
      <c r="H25" s="1189">
        <v>108</v>
      </c>
      <c r="I25" s="1189">
        <v>236</v>
      </c>
      <c r="J25" s="1189">
        <v>4</v>
      </c>
      <c r="K25" s="1189">
        <v>20</v>
      </c>
      <c r="L25" s="1189">
        <v>0</v>
      </c>
      <c r="M25" s="1413">
        <v>3</v>
      </c>
      <c r="N25" s="1413">
        <v>10</v>
      </c>
      <c r="O25" s="1415">
        <v>157</v>
      </c>
      <c r="P25" s="1492" t="s">
        <v>500</v>
      </c>
    </row>
    <row r="26" spans="1:16" ht="31.5" customHeight="1">
      <c r="A26" s="1491" t="s">
        <v>511</v>
      </c>
      <c r="B26" s="1188">
        <v>345</v>
      </c>
      <c r="C26" s="1189">
        <v>2</v>
      </c>
      <c r="D26" s="1189">
        <v>33</v>
      </c>
      <c r="E26" s="1189">
        <v>6</v>
      </c>
      <c r="F26" s="1189">
        <v>0</v>
      </c>
      <c r="G26" s="1189">
        <v>27</v>
      </c>
      <c r="H26" s="1189">
        <v>105</v>
      </c>
      <c r="I26" s="1189">
        <v>262</v>
      </c>
      <c r="J26" s="1189">
        <v>4</v>
      </c>
      <c r="K26" s="1189">
        <v>21</v>
      </c>
      <c r="L26" s="1189">
        <v>0</v>
      </c>
      <c r="M26" s="1413" t="s">
        <v>514</v>
      </c>
      <c r="N26" s="1413">
        <v>12</v>
      </c>
      <c r="O26" s="1419">
        <v>147</v>
      </c>
      <c r="P26" s="1492" t="s">
        <v>511</v>
      </c>
    </row>
    <row r="27" spans="1:16" s="57" customFormat="1" ht="31.5" customHeight="1">
      <c r="A27" s="1491" t="s">
        <v>614</v>
      </c>
      <c r="B27" s="1188">
        <v>342</v>
      </c>
      <c r="C27" s="1189">
        <v>2</v>
      </c>
      <c r="D27" s="1189">
        <v>36</v>
      </c>
      <c r="E27" s="1189">
        <v>6</v>
      </c>
      <c r="F27" s="1189" t="s">
        <v>514</v>
      </c>
      <c r="G27" s="1189">
        <v>34</v>
      </c>
      <c r="H27" s="1189">
        <v>121</v>
      </c>
      <c r="I27" s="1189">
        <v>294</v>
      </c>
      <c r="J27" s="1189">
        <v>4</v>
      </c>
      <c r="K27" s="1189">
        <v>22</v>
      </c>
      <c r="L27" s="1189" t="s">
        <v>514</v>
      </c>
      <c r="M27" s="1414">
        <v>3</v>
      </c>
      <c r="N27" s="1413">
        <v>12</v>
      </c>
      <c r="O27" s="1419">
        <v>43</v>
      </c>
      <c r="P27" s="1492" t="s">
        <v>614</v>
      </c>
    </row>
    <row r="28" spans="1:16" ht="31.5" customHeight="1" thickBot="1">
      <c r="A28" s="1493">
        <v>2016</v>
      </c>
      <c r="B28" s="1523">
        <v>393</v>
      </c>
      <c r="C28" s="1523">
        <v>2</v>
      </c>
      <c r="D28" s="1524">
        <v>33</v>
      </c>
      <c r="E28" s="1524">
        <v>6</v>
      </c>
      <c r="F28" s="1524" t="s">
        <v>1179</v>
      </c>
      <c r="G28" s="1524">
        <v>26</v>
      </c>
      <c r="H28" s="1524">
        <v>117</v>
      </c>
      <c r="I28" s="1524">
        <v>274</v>
      </c>
      <c r="J28" s="1524">
        <v>4</v>
      </c>
      <c r="K28" s="1524">
        <v>22</v>
      </c>
      <c r="L28" s="1524" t="s">
        <v>1179</v>
      </c>
      <c r="M28" s="1524">
        <v>3</v>
      </c>
      <c r="N28" s="1524">
        <v>12</v>
      </c>
      <c r="O28" s="1524">
        <v>58</v>
      </c>
      <c r="P28" s="1498">
        <v>2016</v>
      </c>
    </row>
    <row r="29" spans="1:16" ht="9.75" customHeight="1" thickTop="1">
      <c r="A29" s="1499"/>
      <c r="B29" s="1500"/>
      <c r="C29" s="1501"/>
      <c r="D29" s="1501"/>
      <c r="E29" s="1501"/>
      <c r="F29" s="1501"/>
      <c r="G29" s="1501"/>
      <c r="H29" s="1501"/>
      <c r="I29" s="1501"/>
      <c r="J29" s="1501"/>
      <c r="K29" s="1501"/>
      <c r="L29" s="1501"/>
      <c r="M29" s="1501"/>
      <c r="N29" s="1501"/>
      <c r="O29" s="1501"/>
      <c r="P29" s="1502"/>
    </row>
    <row r="30" spans="1:16" ht="12" customHeight="1">
      <c r="A30" s="1525" t="s">
        <v>1184</v>
      </c>
      <c r="B30" s="1500"/>
      <c r="C30" s="1500"/>
      <c r="D30" s="1501"/>
      <c r="E30" s="1501"/>
      <c r="F30" s="1501"/>
      <c r="G30" s="1501"/>
      <c r="H30" s="1501"/>
      <c r="I30" s="1526" t="s">
        <v>6</v>
      </c>
      <c r="J30" s="1501"/>
      <c r="K30" s="1501"/>
      <c r="L30" s="1501"/>
      <c r="M30" s="1501"/>
      <c r="N30" s="1501"/>
      <c r="O30" s="1527"/>
      <c r="P30" s="1499"/>
    </row>
  </sheetData>
  <sheetProtection/>
  <mergeCells count="38">
    <mergeCell ref="K18:K19"/>
    <mergeCell ref="L18:L19"/>
    <mergeCell ref="O18:O19"/>
    <mergeCell ref="P18:P21"/>
    <mergeCell ref="G20:G21"/>
    <mergeCell ref="H20:H21"/>
    <mergeCell ref="K20:K21"/>
    <mergeCell ref="O20:O21"/>
    <mergeCell ref="H8:H9"/>
    <mergeCell ref="I8:I9"/>
    <mergeCell ref="J8:J9"/>
    <mergeCell ref="K8:K9"/>
    <mergeCell ref="A18:A21"/>
    <mergeCell ref="F18:F19"/>
    <mergeCell ref="G18:G19"/>
    <mergeCell ref="H18:H19"/>
    <mergeCell ref="I18:I19"/>
    <mergeCell ref="J18:J19"/>
    <mergeCell ref="I6:I7"/>
    <mergeCell ref="J6:J7"/>
    <mergeCell ref="K6:K7"/>
    <mergeCell ref="P6:P9"/>
    <mergeCell ref="B8:B9"/>
    <mergeCell ref="C8:C9"/>
    <mergeCell ref="D8:D9"/>
    <mergeCell ref="E8:E9"/>
    <mergeCell ref="F8:F9"/>
    <mergeCell ref="G8:G9"/>
    <mergeCell ref="A3:H3"/>
    <mergeCell ref="I3:P3"/>
    <mergeCell ref="A6:A9"/>
    <mergeCell ref="B6:B7"/>
    <mergeCell ref="C6:C7"/>
    <mergeCell ref="D6:D7"/>
    <mergeCell ref="E6:E7"/>
    <mergeCell ref="F6:F7"/>
    <mergeCell ref="G6:G7"/>
    <mergeCell ref="H6:H7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">
      <selection activeCell="I20" sqref="I20"/>
    </sheetView>
  </sheetViews>
  <sheetFormatPr defaultColWidth="8.88671875" defaultRowHeight="13.5"/>
  <cols>
    <col min="1" max="1" width="12.5546875" style="62" customWidth="1"/>
    <col min="2" max="4" width="18.3359375" style="62" customWidth="1"/>
    <col min="5" max="5" width="15.4453125" style="62" customWidth="1"/>
    <col min="6" max="6" width="21.3359375" style="62" customWidth="1"/>
    <col min="7" max="7" width="17.77734375" style="62" customWidth="1"/>
    <col min="8" max="8" width="12.99609375" style="62" customWidth="1"/>
    <col min="9" max="16384" width="8.88671875" style="62" customWidth="1"/>
  </cols>
  <sheetData>
    <row r="1" spans="1:8" ht="11.25" customHeight="1">
      <c r="A1" s="110" t="s">
        <v>561</v>
      </c>
      <c r="B1" s="110"/>
      <c r="C1" s="112"/>
      <c r="D1" s="112"/>
      <c r="E1" s="112"/>
      <c r="F1" s="112"/>
      <c r="G1" s="112"/>
      <c r="H1" s="113" t="s">
        <v>562</v>
      </c>
    </row>
    <row r="2" spans="1:8" ht="12" customHeight="1">
      <c r="A2" s="114"/>
      <c r="B2" s="114"/>
      <c r="C2" s="116"/>
      <c r="D2" s="116"/>
      <c r="E2" s="116"/>
      <c r="F2" s="116"/>
      <c r="G2" s="116"/>
      <c r="H2" s="116"/>
    </row>
    <row r="3" spans="1:8" ht="21.75" customHeight="1">
      <c r="A3" s="1552" t="s">
        <v>470</v>
      </c>
      <c r="B3" s="1552"/>
      <c r="C3" s="1552"/>
      <c r="D3" s="1552"/>
      <c r="E3" s="1552" t="s">
        <v>1</v>
      </c>
      <c r="F3" s="1552"/>
      <c r="G3" s="1552"/>
      <c r="H3" s="1552"/>
    </row>
    <row r="4" spans="1:8" ht="12.75" customHeight="1">
      <c r="A4" s="117"/>
      <c r="B4" s="117"/>
      <c r="C4" s="118"/>
      <c r="D4" s="118"/>
      <c r="E4" s="118"/>
      <c r="F4" s="118"/>
      <c r="G4" s="118"/>
      <c r="H4" s="119"/>
    </row>
    <row r="5" spans="1:8" ht="12.75" customHeight="1" thickBot="1">
      <c r="A5" s="120" t="s">
        <v>855</v>
      </c>
      <c r="B5" s="120"/>
      <c r="C5" s="121"/>
      <c r="D5" s="121"/>
      <c r="E5" s="121"/>
      <c r="F5" s="121"/>
      <c r="G5" s="116"/>
      <c r="H5" s="122" t="s">
        <v>198</v>
      </c>
    </row>
    <row r="6" spans="1:8" ht="21" customHeight="1" thickTop="1">
      <c r="A6" s="123" t="s">
        <v>244</v>
      </c>
      <c r="B6" s="170" t="s">
        <v>353</v>
      </c>
      <c r="C6" s="170" t="s">
        <v>277</v>
      </c>
      <c r="D6" s="170" t="s">
        <v>143</v>
      </c>
      <c r="E6" s="171" t="s">
        <v>354</v>
      </c>
      <c r="F6" s="171" t="s">
        <v>355</v>
      </c>
      <c r="G6" s="172" t="s">
        <v>356</v>
      </c>
      <c r="H6" s="128" t="s">
        <v>247</v>
      </c>
    </row>
    <row r="7" spans="1:8" ht="22.5" customHeight="1">
      <c r="A7" s="143" t="s">
        <v>550</v>
      </c>
      <c r="B7" s="173" t="s">
        <v>264</v>
      </c>
      <c r="C7" s="174" t="s">
        <v>90</v>
      </c>
      <c r="D7" s="175" t="s">
        <v>444</v>
      </c>
      <c r="E7" s="174" t="s">
        <v>445</v>
      </c>
      <c r="F7" s="174" t="s">
        <v>0</v>
      </c>
      <c r="G7" s="176" t="s">
        <v>91</v>
      </c>
      <c r="H7" s="149" t="s">
        <v>551</v>
      </c>
    </row>
    <row r="8" spans="1:8" ht="39.75" customHeight="1">
      <c r="A8" s="177" t="s">
        <v>552</v>
      </c>
      <c r="B8" s="178">
        <v>583548</v>
      </c>
      <c r="C8" s="178">
        <v>309962</v>
      </c>
      <c r="D8" s="179">
        <v>225293</v>
      </c>
      <c r="E8" s="178">
        <v>21485</v>
      </c>
      <c r="F8" s="178">
        <v>16801</v>
      </c>
      <c r="G8" s="178">
        <v>10007</v>
      </c>
      <c r="H8" s="142" t="s">
        <v>552</v>
      </c>
    </row>
    <row r="9" spans="1:8" ht="39.75" customHeight="1">
      <c r="A9" s="177" t="s">
        <v>760</v>
      </c>
      <c r="B9" s="178">
        <v>656143</v>
      </c>
      <c r="C9" s="178">
        <v>296056</v>
      </c>
      <c r="D9" s="179">
        <v>314049</v>
      </c>
      <c r="E9" s="178">
        <v>21355</v>
      </c>
      <c r="F9" s="178">
        <v>16825</v>
      </c>
      <c r="G9" s="178">
        <v>7858</v>
      </c>
      <c r="H9" s="142" t="s">
        <v>516</v>
      </c>
    </row>
    <row r="10" spans="1:8" s="154" customFormat="1" ht="39.75" customHeight="1">
      <c r="A10" s="180" t="s">
        <v>856</v>
      </c>
      <c r="B10" s="181">
        <v>680653</v>
      </c>
      <c r="C10" s="181">
        <v>282479</v>
      </c>
      <c r="D10" s="182">
        <v>342417</v>
      </c>
      <c r="E10" s="181">
        <v>16319</v>
      </c>
      <c r="F10" s="181">
        <v>29899</v>
      </c>
      <c r="G10" s="181">
        <v>9539</v>
      </c>
      <c r="H10" s="183" t="s">
        <v>615</v>
      </c>
    </row>
    <row r="11" spans="1:8" ht="39.75" customHeight="1">
      <c r="A11" s="184" t="s">
        <v>857</v>
      </c>
      <c r="B11" s="185">
        <v>7728</v>
      </c>
      <c r="C11" s="159">
        <v>1679</v>
      </c>
      <c r="D11" s="159">
        <v>3479</v>
      </c>
      <c r="E11" s="159">
        <v>230</v>
      </c>
      <c r="F11" s="159">
        <v>2217</v>
      </c>
      <c r="G11" s="186">
        <v>123</v>
      </c>
      <c r="H11" s="187" t="s">
        <v>858</v>
      </c>
    </row>
    <row r="12" spans="1:8" ht="39.75" customHeight="1">
      <c r="A12" s="184" t="s">
        <v>859</v>
      </c>
      <c r="B12" s="185">
        <v>78970</v>
      </c>
      <c r="C12" s="159">
        <v>23657</v>
      </c>
      <c r="D12" s="159">
        <v>48113</v>
      </c>
      <c r="E12" s="159">
        <v>1406</v>
      </c>
      <c r="F12" s="159">
        <v>5194</v>
      </c>
      <c r="G12" s="186">
        <v>600</v>
      </c>
      <c r="H12" s="187" t="s">
        <v>859</v>
      </c>
    </row>
    <row r="13" spans="1:8" ht="39.75" customHeight="1">
      <c r="A13" s="184" t="s">
        <v>860</v>
      </c>
      <c r="B13" s="185">
        <v>176862</v>
      </c>
      <c r="C13" s="159">
        <v>47723</v>
      </c>
      <c r="D13" s="159">
        <v>111132</v>
      </c>
      <c r="E13" s="159">
        <v>5998</v>
      </c>
      <c r="F13" s="159">
        <v>11033</v>
      </c>
      <c r="G13" s="186">
        <v>976</v>
      </c>
      <c r="H13" s="187" t="s">
        <v>861</v>
      </c>
    </row>
    <row r="14" spans="1:8" ht="39.75" customHeight="1">
      <c r="A14" s="184" t="s">
        <v>862</v>
      </c>
      <c r="B14" s="185">
        <v>237024</v>
      </c>
      <c r="C14" s="159">
        <v>79390</v>
      </c>
      <c r="D14" s="159">
        <v>137596</v>
      </c>
      <c r="E14" s="159">
        <v>7287</v>
      </c>
      <c r="F14" s="159">
        <v>10857</v>
      </c>
      <c r="G14" s="186">
        <v>1894</v>
      </c>
      <c r="H14" s="187" t="s">
        <v>862</v>
      </c>
    </row>
    <row r="15" spans="1:8" ht="39.75" customHeight="1">
      <c r="A15" s="184" t="s">
        <v>863</v>
      </c>
      <c r="B15" s="185">
        <v>69249</v>
      </c>
      <c r="C15" s="159">
        <v>61756</v>
      </c>
      <c r="D15" s="159">
        <v>5100</v>
      </c>
      <c r="E15" s="159">
        <v>590</v>
      </c>
      <c r="F15" s="159">
        <v>372</v>
      </c>
      <c r="G15" s="186">
        <v>1431</v>
      </c>
      <c r="H15" s="187" t="s">
        <v>863</v>
      </c>
    </row>
    <row r="16" spans="1:8" ht="39.75" customHeight="1">
      <c r="A16" s="184" t="s">
        <v>864</v>
      </c>
      <c r="B16" s="185">
        <v>59184</v>
      </c>
      <c r="C16" s="159">
        <v>28762</v>
      </c>
      <c r="D16" s="159">
        <v>27781</v>
      </c>
      <c r="E16" s="159">
        <v>598</v>
      </c>
      <c r="F16" s="159">
        <v>188</v>
      </c>
      <c r="G16" s="186">
        <v>1855</v>
      </c>
      <c r="H16" s="187" t="s">
        <v>864</v>
      </c>
    </row>
    <row r="17" spans="1:8" ht="39.75" customHeight="1">
      <c r="A17" s="184" t="s">
        <v>865</v>
      </c>
      <c r="B17" s="185">
        <v>25490</v>
      </c>
      <c r="C17" s="159">
        <v>16207</v>
      </c>
      <c r="D17" s="159">
        <v>7778</v>
      </c>
      <c r="E17" s="159">
        <v>152</v>
      </c>
      <c r="F17" s="159">
        <v>37</v>
      </c>
      <c r="G17" s="186">
        <v>1316</v>
      </c>
      <c r="H17" s="188" t="s">
        <v>865</v>
      </c>
    </row>
    <row r="18" spans="1:8" ht="39.75" customHeight="1">
      <c r="A18" s="184" t="s">
        <v>866</v>
      </c>
      <c r="B18" s="185">
        <v>12493</v>
      </c>
      <c r="C18" s="159">
        <v>10309</v>
      </c>
      <c r="D18" s="159">
        <v>1242</v>
      </c>
      <c r="E18" s="159">
        <v>52</v>
      </c>
      <c r="F18" s="159" t="s">
        <v>618</v>
      </c>
      <c r="G18" s="186">
        <v>889</v>
      </c>
      <c r="H18" s="187" t="s">
        <v>866</v>
      </c>
    </row>
    <row r="19" spans="1:8" ht="40.5" customHeight="1">
      <c r="A19" s="184" t="s">
        <v>867</v>
      </c>
      <c r="B19" s="185">
        <v>13653</v>
      </c>
      <c r="C19" s="159">
        <v>12996</v>
      </c>
      <c r="D19" s="159">
        <v>196</v>
      </c>
      <c r="E19" s="159">
        <v>6</v>
      </c>
      <c r="F19" s="159" t="s">
        <v>618</v>
      </c>
      <c r="G19" s="186">
        <v>455</v>
      </c>
      <c r="H19" s="187" t="s">
        <v>867</v>
      </c>
    </row>
    <row r="20" spans="1:8" ht="3" customHeight="1" thickBot="1">
      <c r="A20" s="189"/>
      <c r="B20" s="121"/>
      <c r="C20" s="167"/>
      <c r="D20" s="167"/>
      <c r="E20" s="121"/>
      <c r="F20" s="121"/>
      <c r="G20" s="121"/>
      <c r="H20" s="168"/>
    </row>
    <row r="21" spans="1:8" ht="9.75" customHeight="1" thickTop="1">
      <c r="A21" s="116"/>
      <c r="B21" s="116"/>
      <c r="C21" s="169"/>
      <c r="D21" s="169"/>
      <c r="E21" s="116"/>
      <c r="F21" s="116"/>
      <c r="G21" s="116"/>
      <c r="H21" s="116"/>
    </row>
    <row r="22" spans="1:8" s="1268" customFormat="1" ht="10.5" customHeight="1">
      <c r="A22" s="1277" t="s">
        <v>1101</v>
      </c>
      <c r="B22" s="1277"/>
      <c r="C22" s="1280"/>
      <c r="D22" s="1280"/>
      <c r="E22" s="1279" t="s">
        <v>559</v>
      </c>
      <c r="F22" s="1278"/>
      <c r="G22" s="1278"/>
      <c r="H22" s="1280"/>
    </row>
    <row r="23" spans="1:8" s="1268" customFormat="1" ht="10.5" customHeight="1">
      <c r="A23" s="1277" t="s">
        <v>1102</v>
      </c>
      <c r="B23" s="1277"/>
      <c r="C23" s="1280"/>
      <c r="D23" s="1280"/>
      <c r="E23" s="1279"/>
      <c r="F23" s="1278"/>
      <c r="G23" s="1278"/>
      <c r="H23" s="1280"/>
    </row>
    <row r="24" spans="1:8" s="1268" customFormat="1" ht="10.5" customHeight="1">
      <c r="A24" s="1274" t="s">
        <v>1103</v>
      </c>
      <c r="B24" s="1277"/>
      <c r="C24" s="1280"/>
      <c r="D24" s="1280"/>
      <c r="E24" s="1279"/>
      <c r="F24" s="1278"/>
      <c r="G24" s="1278"/>
      <c r="H24" s="1280"/>
    </row>
    <row r="25" s="1268" customFormat="1" ht="10.5" customHeight="1">
      <c r="A25" s="1274" t="s">
        <v>1104</v>
      </c>
    </row>
    <row r="26" s="1268" customFormat="1" ht="10.5" customHeight="1">
      <c r="A26" s="1274" t="s">
        <v>1105</v>
      </c>
    </row>
  </sheetData>
  <sheetProtection/>
  <mergeCells count="2">
    <mergeCell ref="A3:D3"/>
    <mergeCell ref="E3:H3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Normal="75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4" sqref="G4"/>
    </sheetView>
  </sheetViews>
  <sheetFormatPr defaultColWidth="7.99609375" defaultRowHeight="13.5"/>
  <cols>
    <col min="1" max="1" width="13.77734375" style="283" customWidth="1"/>
    <col min="2" max="4" width="7.5546875" style="284" customWidth="1"/>
    <col min="5" max="8" width="7.77734375" style="284" customWidth="1"/>
    <col min="9" max="11" width="7.5546875" style="285" customWidth="1"/>
    <col min="12" max="15" width="7.77734375" style="285" customWidth="1"/>
    <col min="16" max="16" width="13.88671875" style="286" customWidth="1"/>
    <col min="17" max="17" width="13.5546875" style="287" customWidth="1"/>
    <col min="18" max="22" width="7.77734375" style="285" customWidth="1"/>
    <col min="23" max="24" width="7.5546875" style="285" customWidth="1"/>
    <col min="25" max="28" width="7.77734375" style="285" customWidth="1"/>
    <col min="29" max="31" width="7.5546875" style="285" customWidth="1"/>
    <col min="32" max="32" width="13.77734375" style="286" customWidth="1"/>
    <col min="33" max="16384" width="7.99609375" style="285" customWidth="1"/>
  </cols>
  <sheetData>
    <row r="1" spans="1:32" s="193" customFormat="1" ht="11.25" customHeight="1">
      <c r="A1" s="191" t="s">
        <v>1075</v>
      </c>
      <c r="B1" s="192"/>
      <c r="C1" s="192"/>
      <c r="D1" s="192"/>
      <c r="E1" s="192"/>
      <c r="F1" s="192"/>
      <c r="G1" s="192"/>
      <c r="H1" s="192"/>
      <c r="P1" s="194" t="s">
        <v>563</v>
      </c>
      <c r="Q1" s="195" t="s">
        <v>566</v>
      </c>
      <c r="AF1" s="194" t="s">
        <v>567</v>
      </c>
    </row>
    <row r="2" spans="1:32" s="198" customFormat="1" ht="12">
      <c r="A2" s="196"/>
      <c r="B2" s="197"/>
      <c r="C2" s="197"/>
      <c r="D2" s="197"/>
      <c r="E2" s="197"/>
      <c r="F2" s="197"/>
      <c r="G2" s="197"/>
      <c r="H2" s="197"/>
      <c r="P2" s="199"/>
      <c r="Q2" s="200"/>
      <c r="AF2" s="199"/>
    </row>
    <row r="3" spans="1:32" s="201" customFormat="1" ht="21.75" customHeight="1">
      <c r="A3" s="1568" t="s">
        <v>873</v>
      </c>
      <c r="B3" s="1568"/>
      <c r="C3" s="1568"/>
      <c r="D3" s="1568"/>
      <c r="E3" s="1568"/>
      <c r="F3" s="1568"/>
      <c r="G3" s="1568"/>
      <c r="H3" s="1568"/>
      <c r="I3" s="1561" t="s">
        <v>619</v>
      </c>
      <c r="J3" s="1561"/>
      <c r="K3" s="1561"/>
      <c r="L3" s="1561"/>
      <c r="M3" s="1561"/>
      <c r="N3" s="1561"/>
      <c r="O3" s="1561"/>
      <c r="P3" s="1561"/>
      <c r="Q3" s="1569" t="s">
        <v>874</v>
      </c>
      <c r="R3" s="1569"/>
      <c r="S3" s="1569"/>
      <c r="T3" s="1569"/>
      <c r="U3" s="1569"/>
      <c r="V3" s="1569"/>
      <c r="W3" s="1569"/>
      <c r="X3" s="1569"/>
      <c r="Y3" s="1561" t="s">
        <v>3</v>
      </c>
      <c r="Z3" s="1561"/>
      <c r="AA3" s="1561"/>
      <c r="AB3" s="1561"/>
      <c r="AC3" s="1561"/>
      <c r="AD3" s="1561"/>
      <c r="AE3" s="1561"/>
      <c r="AF3" s="1561"/>
    </row>
    <row r="4" spans="1:32" s="198" customFormat="1" ht="12.75" customHeight="1">
      <c r="A4" s="202"/>
      <c r="B4" s="202"/>
      <c r="C4" s="202"/>
      <c r="D4" s="202"/>
      <c r="E4" s="202"/>
      <c r="F4" s="202"/>
      <c r="G4" s="202"/>
      <c r="H4" s="202"/>
      <c r="I4" s="203"/>
      <c r="J4" s="203"/>
      <c r="K4" s="203"/>
      <c r="L4" s="203"/>
      <c r="M4" s="203"/>
      <c r="N4" s="203"/>
      <c r="O4" s="203"/>
      <c r="P4" s="203"/>
      <c r="Q4" s="204"/>
      <c r="R4" s="205"/>
      <c r="S4" s="205"/>
      <c r="T4" s="205"/>
      <c r="U4" s="205"/>
      <c r="V4" s="205"/>
      <c r="W4" s="205"/>
      <c r="X4" s="205"/>
      <c r="Y4" s="203"/>
      <c r="Z4" s="203"/>
      <c r="AA4" s="203"/>
      <c r="AB4" s="203"/>
      <c r="AC4" s="203"/>
      <c r="AD4" s="203"/>
      <c r="AE4" s="203"/>
      <c r="AF4" s="203"/>
    </row>
    <row r="5" spans="1:32" s="198" customFormat="1" ht="12.75" customHeight="1" thickBot="1">
      <c r="A5" s="206" t="s">
        <v>875</v>
      </c>
      <c r="B5" s="207"/>
      <c r="C5" s="207"/>
      <c r="D5" s="207"/>
      <c r="E5" s="207"/>
      <c r="F5" s="207"/>
      <c r="G5" s="207"/>
      <c r="H5" s="207"/>
      <c r="I5" s="208"/>
      <c r="J5" s="208"/>
      <c r="K5" s="208"/>
      <c r="L5" s="208"/>
      <c r="M5" s="208"/>
      <c r="N5" s="208"/>
      <c r="O5" s="208"/>
      <c r="P5" s="209" t="s">
        <v>876</v>
      </c>
      <c r="Q5" s="210" t="s">
        <v>875</v>
      </c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9" t="s">
        <v>876</v>
      </c>
    </row>
    <row r="6" spans="1:32" s="198" customFormat="1" ht="18" customHeight="1" thickTop="1">
      <c r="A6" s="1570" t="s">
        <v>199</v>
      </c>
      <c r="B6" s="1573" t="s">
        <v>877</v>
      </c>
      <c r="C6" s="1573"/>
      <c r="D6" s="1573"/>
      <c r="E6" s="1573"/>
      <c r="F6" s="1573"/>
      <c r="G6" s="1573"/>
      <c r="H6" s="1574"/>
      <c r="I6" s="211" t="s">
        <v>878</v>
      </c>
      <c r="J6" s="212"/>
      <c r="K6" s="212"/>
      <c r="L6" s="212"/>
      <c r="M6" s="212"/>
      <c r="N6" s="212"/>
      <c r="O6" s="213"/>
      <c r="P6" s="1565" t="s">
        <v>620</v>
      </c>
      <c r="Q6" s="1575" t="s">
        <v>199</v>
      </c>
      <c r="R6" s="1562" t="s">
        <v>14</v>
      </c>
      <c r="S6" s="1578"/>
      <c r="T6" s="1578"/>
      <c r="U6" s="1578"/>
      <c r="V6" s="1578"/>
      <c r="W6" s="1578"/>
      <c r="X6" s="1579"/>
      <c r="Y6" s="1562" t="s">
        <v>9</v>
      </c>
      <c r="Z6" s="1563"/>
      <c r="AA6" s="1563"/>
      <c r="AB6" s="1563"/>
      <c r="AC6" s="1563"/>
      <c r="AD6" s="1563"/>
      <c r="AE6" s="1564"/>
      <c r="AF6" s="1565" t="s">
        <v>620</v>
      </c>
    </row>
    <row r="7" spans="1:32" s="198" customFormat="1" ht="18" customHeight="1">
      <c r="A7" s="1571"/>
      <c r="B7" s="214" t="s">
        <v>120</v>
      </c>
      <c r="C7" s="215" t="s">
        <v>357</v>
      </c>
      <c r="D7" s="216" t="s">
        <v>358</v>
      </c>
      <c r="E7" s="217" t="s">
        <v>359</v>
      </c>
      <c r="F7" s="216" t="s">
        <v>879</v>
      </c>
      <c r="G7" s="215" t="s">
        <v>360</v>
      </c>
      <c r="H7" s="218" t="s">
        <v>880</v>
      </c>
      <c r="I7" s="219" t="s">
        <v>120</v>
      </c>
      <c r="J7" s="215" t="s">
        <v>357</v>
      </c>
      <c r="K7" s="216" t="s">
        <v>358</v>
      </c>
      <c r="L7" s="217" t="s">
        <v>359</v>
      </c>
      <c r="M7" s="216" t="s">
        <v>879</v>
      </c>
      <c r="N7" s="215" t="s">
        <v>360</v>
      </c>
      <c r="O7" s="220" t="s">
        <v>880</v>
      </c>
      <c r="P7" s="1566"/>
      <c r="Q7" s="1576"/>
      <c r="R7" s="221" t="s">
        <v>120</v>
      </c>
      <c r="S7" s="215" t="s">
        <v>357</v>
      </c>
      <c r="T7" s="216" t="s">
        <v>358</v>
      </c>
      <c r="U7" s="217" t="s">
        <v>359</v>
      </c>
      <c r="V7" s="216" t="s">
        <v>879</v>
      </c>
      <c r="W7" s="215" t="s">
        <v>360</v>
      </c>
      <c r="X7" s="222" t="s">
        <v>881</v>
      </c>
      <c r="Y7" s="223" t="s">
        <v>120</v>
      </c>
      <c r="Z7" s="215" t="s">
        <v>357</v>
      </c>
      <c r="AA7" s="216" t="s">
        <v>358</v>
      </c>
      <c r="AB7" s="217" t="s">
        <v>359</v>
      </c>
      <c r="AC7" s="216" t="s">
        <v>879</v>
      </c>
      <c r="AD7" s="215" t="s">
        <v>360</v>
      </c>
      <c r="AE7" s="224" t="s">
        <v>881</v>
      </c>
      <c r="AF7" s="1566"/>
    </row>
    <row r="8" spans="1:32" s="198" customFormat="1" ht="18" customHeight="1">
      <c r="A8" s="1571"/>
      <c r="B8" s="225"/>
      <c r="C8" s="226"/>
      <c r="D8" s="226" t="s">
        <v>361</v>
      </c>
      <c r="E8" s="202"/>
      <c r="F8" s="227" t="s">
        <v>362</v>
      </c>
      <c r="G8" s="226"/>
      <c r="H8" s="228"/>
      <c r="I8" s="229"/>
      <c r="J8" s="226"/>
      <c r="K8" s="226" t="s">
        <v>361</v>
      </c>
      <c r="L8" s="202"/>
      <c r="M8" s="227" t="s">
        <v>362</v>
      </c>
      <c r="N8" s="226"/>
      <c r="O8" s="230"/>
      <c r="P8" s="1566"/>
      <c r="Q8" s="1576"/>
      <c r="R8" s="231"/>
      <c r="S8" s="226"/>
      <c r="T8" s="226" t="s">
        <v>361</v>
      </c>
      <c r="U8" s="202"/>
      <c r="V8" s="227" t="s">
        <v>362</v>
      </c>
      <c r="W8" s="226"/>
      <c r="X8" s="232"/>
      <c r="Y8" s="233"/>
      <c r="Z8" s="226"/>
      <c r="AA8" s="226" t="s">
        <v>361</v>
      </c>
      <c r="AB8" s="202"/>
      <c r="AC8" s="227" t="s">
        <v>362</v>
      </c>
      <c r="AD8" s="226"/>
      <c r="AE8" s="234"/>
      <c r="AF8" s="1566"/>
    </row>
    <row r="9" spans="1:32" s="198" customFormat="1" ht="18" customHeight="1">
      <c r="A9" s="1572"/>
      <c r="B9" s="235" t="s">
        <v>264</v>
      </c>
      <c r="C9" s="236" t="s">
        <v>446</v>
      </c>
      <c r="D9" s="237" t="s">
        <v>363</v>
      </c>
      <c r="E9" s="238" t="s">
        <v>364</v>
      </c>
      <c r="F9" s="237" t="s">
        <v>447</v>
      </c>
      <c r="G9" s="236" t="s">
        <v>365</v>
      </c>
      <c r="H9" s="239" t="s">
        <v>252</v>
      </c>
      <c r="I9" s="240" t="s">
        <v>264</v>
      </c>
      <c r="J9" s="236" t="s">
        <v>446</v>
      </c>
      <c r="K9" s="237" t="s">
        <v>363</v>
      </c>
      <c r="L9" s="238" t="s">
        <v>364</v>
      </c>
      <c r="M9" s="237" t="s">
        <v>447</v>
      </c>
      <c r="N9" s="236" t="s">
        <v>365</v>
      </c>
      <c r="O9" s="241" t="s">
        <v>252</v>
      </c>
      <c r="P9" s="1567"/>
      <c r="Q9" s="1577"/>
      <c r="R9" s="240" t="s">
        <v>264</v>
      </c>
      <c r="S9" s="236" t="s">
        <v>446</v>
      </c>
      <c r="T9" s="237" t="s">
        <v>363</v>
      </c>
      <c r="U9" s="238" t="s">
        <v>364</v>
      </c>
      <c r="V9" s="237" t="s">
        <v>447</v>
      </c>
      <c r="W9" s="236" t="s">
        <v>365</v>
      </c>
      <c r="X9" s="242" t="s">
        <v>252</v>
      </c>
      <c r="Y9" s="243" t="s">
        <v>264</v>
      </c>
      <c r="Z9" s="236" t="s">
        <v>446</v>
      </c>
      <c r="AA9" s="237" t="s">
        <v>363</v>
      </c>
      <c r="AB9" s="238" t="s">
        <v>364</v>
      </c>
      <c r="AC9" s="237" t="s">
        <v>447</v>
      </c>
      <c r="AD9" s="236" t="s">
        <v>365</v>
      </c>
      <c r="AE9" s="244" t="s">
        <v>252</v>
      </c>
      <c r="AF9" s="1567"/>
    </row>
    <row r="10" spans="1:32" s="256" customFormat="1" ht="17.25" customHeight="1" hidden="1">
      <c r="A10" s="245" t="s">
        <v>405</v>
      </c>
      <c r="B10" s="246">
        <v>15960</v>
      </c>
      <c r="C10" s="247">
        <v>4667</v>
      </c>
      <c r="D10" s="247">
        <v>8657</v>
      </c>
      <c r="E10" s="247">
        <v>1815</v>
      </c>
      <c r="F10" s="247">
        <v>110</v>
      </c>
      <c r="G10" s="247">
        <v>683</v>
      </c>
      <c r="H10" s="247">
        <v>28</v>
      </c>
      <c r="I10" s="248">
        <v>11088</v>
      </c>
      <c r="J10" s="248">
        <v>3515</v>
      </c>
      <c r="K10" s="248">
        <v>5921</v>
      </c>
      <c r="L10" s="248">
        <v>1138</v>
      </c>
      <c r="M10" s="248">
        <v>43</v>
      </c>
      <c r="N10" s="248">
        <v>457</v>
      </c>
      <c r="O10" s="249">
        <v>14</v>
      </c>
      <c r="P10" s="250" t="s">
        <v>405</v>
      </c>
      <c r="Q10" s="251" t="s">
        <v>405</v>
      </c>
      <c r="R10" s="252">
        <v>4109</v>
      </c>
      <c r="S10" s="252">
        <v>803</v>
      </c>
      <c r="T10" s="252">
        <v>2539</v>
      </c>
      <c r="U10" s="252">
        <v>520</v>
      </c>
      <c r="V10" s="252">
        <v>38</v>
      </c>
      <c r="W10" s="252">
        <v>195</v>
      </c>
      <c r="X10" s="253">
        <v>14</v>
      </c>
      <c r="Y10" s="252">
        <v>763</v>
      </c>
      <c r="Z10" s="254">
        <v>349</v>
      </c>
      <c r="AA10" s="254">
        <v>197</v>
      </c>
      <c r="AB10" s="254">
        <v>157</v>
      </c>
      <c r="AC10" s="254">
        <v>29</v>
      </c>
      <c r="AD10" s="253">
        <v>31</v>
      </c>
      <c r="AE10" s="249" t="s">
        <v>514</v>
      </c>
      <c r="AF10" s="255" t="s">
        <v>405</v>
      </c>
    </row>
    <row r="11" spans="1:32" s="256" customFormat="1" ht="17.25" customHeight="1" hidden="1">
      <c r="A11" s="245" t="s">
        <v>882</v>
      </c>
      <c r="B11" s="257">
        <v>6601404</v>
      </c>
      <c r="C11" s="258">
        <v>3682819</v>
      </c>
      <c r="D11" s="258">
        <v>2486413</v>
      </c>
      <c r="E11" s="258">
        <v>150750</v>
      </c>
      <c r="F11" s="258">
        <v>225756</v>
      </c>
      <c r="G11" s="258">
        <v>54132</v>
      </c>
      <c r="H11" s="258">
        <v>1534</v>
      </c>
      <c r="I11" s="254">
        <v>5320555</v>
      </c>
      <c r="J11" s="254">
        <v>3091044</v>
      </c>
      <c r="K11" s="254">
        <v>1866143</v>
      </c>
      <c r="L11" s="254">
        <v>112325</v>
      </c>
      <c r="M11" s="254">
        <v>204003</v>
      </c>
      <c r="N11" s="254">
        <v>46040</v>
      </c>
      <c r="O11" s="259">
        <v>1000</v>
      </c>
      <c r="P11" s="255" t="s">
        <v>882</v>
      </c>
      <c r="Q11" s="245" t="s">
        <v>882</v>
      </c>
      <c r="R11" s="252">
        <v>946645</v>
      </c>
      <c r="S11" s="252">
        <v>344565</v>
      </c>
      <c r="T11" s="252">
        <v>570936</v>
      </c>
      <c r="U11" s="252">
        <v>22586</v>
      </c>
      <c r="V11" s="252">
        <v>2620</v>
      </c>
      <c r="W11" s="252">
        <v>5404</v>
      </c>
      <c r="X11" s="253">
        <v>534</v>
      </c>
      <c r="Y11" s="252">
        <v>334204</v>
      </c>
      <c r="Z11" s="254">
        <v>247210</v>
      </c>
      <c r="AA11" s="254">
        <v>49334</v>
      </c>
      <c r="AB11" s="254">
        <v>15839</v>
      </c>
      <c r="AC11" s="254">
        <v>19133</v>
      </c>
      <c r="AD11" s="253">
        <v>2688</v>
      </c>
      <c r="AE11" s="259" t="s">
        <v>514</v>
      </c>
      <c r="AF11" s="255" t="s">
        <v>882</v>
      </c>
    </row>
    <row r="12" spans="1:32" s="256" customFormat="1" ht="18" customHeight="1">
      <c r="A12" s="245" t="s">
        <v>883</v>
      </c>
      <c r="B12" s="257">
        <v>17705</v>
      </c>
      <c r="C12" s="258">
        <v>5086</v>
      </c>
      <c r="D12" s="258">
        <v>9945</v>
      </c>
      <c r="E12" s="258">
        <v>1655</v>
      </c>
      <c r="F12" s="258">
        <v>96</v>
      </c>
      <c r="G12" s="258">
        <v>830</v>
      </c>
      <c r="H12" s="258">
        <v>93</v>
      </c>
      <c r="I12" s="254">
        <v>12766</v>
      </c>
      <c r="J12" s="254">
        <v>4006</v>
      </c>
      <c r="K12" s="254">
        <v>6924</v>
      </c>
      <c r="L12" s="254">
        <v>1113</v>
      </c>
      <c r="M12" s="254">
        <v>33</v>
      </c>
      <c r="N12" s="254">
        <v>626</v>
      </c>
      <c r="O12" s="259">
        <v>64</v>
      </c>
      <c r="P12" s="255" t="s">
        <v>884</v>
      </c>
      <c r="Q12" s="245" t="s">
        <v>883</v>
      </c>
      <c r="R12" s="252">
        <v>4229</v>
      </c>
      <c r="S12" s="252">
        <v>743</v>
      </c>
      <c r="T12" s="252">
        <v>2815</v>
      </c>
      <c r="U12" s="252">
        <v>431</v>
      </c>
      <c r="V12" s="252">
        <v>40</v>
      </c>
      <c r="W12" s="252">
        <v>172</v>
      </c>
      <c r="X12" s="253">
        <v>28</v>
      </c>
      <c r="Y12" s="252">
        <v>710</v>
      </c>
      <c r="Z12" s="254">
        <v>337</v>
      </c>
      <c r="AA12" s="254">
        <v>206</v>
      </c>
      <c r="AB12" s="254">
        <v>111</v>
      </c>
      <c r="AC12" s="254">
        <v>23</v>
      </c>
      <c r="AD12" s="253">
        <v>32</v>
      </c>
      <c r="AE12" s="259">
        <v>1</v>
      </c>
      <c r="AF12" s="255" t="s">
        <v>883</v>
      </c>
    </row>
    <row r="13" spans="1:32" s="256" customFormat="1" ht="17.25" customHeight="1" hidden="1">
      <c r="A13" s="245" t="s">
        <v>885</v>
      </c>
      <c r="B13" s="257">
        <v>6675977</v>
      </c>
      <c r="C13" s="258">
        <v>2723627</v>
      </c>
      <c r="D13" s="258">
        <v>3249965</v>
      </c>
      <c r="E13" s="258">
        <v>137967</v>
      </c>
      <c r="F13" s="258">
        <v>488479</v>
      </c>
      <c r="G13" s="258">
        <v>71784</v>
      </c>
      <c r="H13" s="258">
        <v>4155</v>
      </c>
      <c r="I13" s="254">
        <v>5388018</v>
      </c>
      <c r="J13" s="254">
        <v>2287631</v>
      </c>
      <c r="K13" s="254">
        <v>2498978</v>
      </c>
      <c r="L13" s="254">
        <v>106845</v>
      </c>
      <c r="M13" s="254">
        <v>429859</v>
      </c>
      <c r="N13" s="254">
        <v>61583</v>
      </c>
      <c r="O13" s="259">
        <v>3122</v>
      </c>
      <c r="P13" s="255" t="s">
        <v>885</v>
      </c>
      <c r="Q13" s="245" t="s">
        <v>885</v>
      </c>
      <c r="R13" s="252">
        <v>1059650</v>
      </c>
      <c r="S13" s="252">
        <v>291077</v>
      </c>
      <c r="T13" s="252">
        <v>700374</v>
      </c>
      <c r="U13" s="252">
        <v>16882</v>
      </c>
      <c r="V13" s="252">
        <v>42738</v>
      </c>
      <c r="W13" s="252">
        <v>7549</v>
      </c>
      <c r="X13" s="253">
        <v>1030</v>
      </c>
      <c r="Y13" s="252">
        <v>228309</v>
      </c>
      <c r="Z13" s="254">
        <v>144919</v>
      </c>
      <c r="AA13" s="254">
        <v>50613</v>
      </c>
      <c r="AB13" s="254">
        <v>12240</v>
      </c>
      <c r="AC13" s="254">
        <v>15882</v>
      </c>
      <c r="AD13" s="253">
        <v>2652</v>
      </c>
      <c r="AE13" s="259">
        <v>3</v>
      </c>
      <c r="AF13" s="255" t="s">
        <v>885</v>
      </c>
    </row>
    <row r="14" spans="1:32" s="256" customFormat="1" ht="18" customHeight="1">
      <c r="A14" s="245" t="s">
        <v>886</v>
      </c>
      <c r="B14" s="257">
        <v>19181</v>
      </c>
      <c r="C14" s="258">
        <v>6402</v>
      </c>
      <c r="D14" s="258">
        <v>9967</v>
      </c>
      <c r="E14" s="258">
        <v>1691</v>
      </c>
      <c r="F14" s="258">
        <v>93</v>
      </c>
      <c r="G14" s="258">
        <v>986</v>
      </c>
      <c r="H14" s="258">
        <v>42</v>
      </c>
      <c r="I14" s="254">
        <v>14018</v>
      </c>
      <c r="J14" s="254">
        <v>5274</v>
      </c>
      <c r="K14" s="254">
        <v>6728</v>
      </c>
      <c r="L14" s="254">
        <v>1175</v>
      </c>
      <c r="M14" s="254">
        <v>32</v>
      </c>
      <c r="N14" s="254">
        <v>790</v>
      </c>
      <c r="O14" s="260">
        <v>19</v>
      </c>
      <c r="P14" s="255" t="s">
        <v>886</v>
      </c>
      <c r="Q14" s="245" t="s">
        <v>886</v>
      </c>
      <c r="R14" s="254">
        <v>4459</v>
      </c>
      <c r="S14" s="254">
        <v>819</v>
      </c>
      <c r="T14" s="254">
        <v>3026</v>
      </c>
      <c r="U14" s="254">
        <v>401</v>
      </c>
      <c r="V14" s="254">
        <v>44</v>
      </c>
      <c r="W14" s="254">
        <v>150</v>
      </c>
      <c r="X14" s="254">
        <v>19</v>
      </c>
      <c r="Y14" s="254">
        <v>704</v>
      </c>
      <c r="Z14" s="254">
        <v>309</v>
      </c>
      <c r="AA14" s="254">
        <v>213</v>
      </c>
      <c r="AB14" s="254">
        <v>115</v>
      </c>
      <c r="AC14" s="254">
        <v>17</v>
      </c>
      <c r="AD14" s="254">
        <v>46</v>
      </c>
      <c r="AE14" s="260">
        <v>4</v>
      </c>
      <c r="AF14" s="255" t="s">
        <v>886</v>
      </c>
    </row>
    <row r="15" spans="1:32" s="256" customFormat="1" ht="18" customHeight="1">
      <c r="A15" s="245" t="s">
        <v>887</v>
      </c>
      <c r="B15" s="257">
        <v>9980356</v>
      </c>
      <c r="C15" s="258">
        <v>5845463</v>
      </c>
      <c r="D15" s="258">
        <v>3642722</v>
      </c>
      <c r="E15" s="258">
        <v>141634</v>
      </c>
      <c r="F15" s="258">
        <v>260173</v>
      </c>
      <c r="G15" s="258">
        <v>87965</v>
      </c>
      <c r="H15" s="258">
        <v>2399</v>
      </c>
      <c r="I15" s="254">
        <v>8426837</v>
      </c>
      <c r="J15" s="254">
        <v>5421005</v>
      </c>
      <c r="K15" s="254">
        <v>2597706</v>
      </c>
      <c r="L15" s="254">
        <v>111882</v>
      </c>
      <c r="M15" s="254">
        <v>217166</v>
      </c>
      <c r="N15" s="254">
        <v>77415</v>
      </c>
      <c r="O15" s="260">
        <v>1663</v>
      </c>
      <c r="P15" s="255" t="s">
        <v>887</v>
      </c>
      <c r="Q15" s="245" t="s">
        <v>887</v>
      </c>
      <c r="R15" s="254">
        <v>1311136</v>
      </c>
      <c r="S15" s="254">
        <v>300898</v>
      </c>
      <c r="T15" s="254">
        <v>950651</v>
      </c>
      <c r="U15" s="254">
        <v>17448</v>
      </c>
      <c r="V15" s="254">
        <v>36102</v>
      </c>
      <c r="W15" s="254">
        <v>5747</v>
      </c>
      <c r="X15" s="254">
        <v>290</v>
      </c>
      <c r="Y15" s="254">
        <v>242383</v>
      </c>
      <c r="Z15" s="254">
        <v>123560</v>
      </c>
      <c r="AA15" s="254">
        <v>94365</v>
      </c>
      <c r="AB15" s="254">
        <v>12304</v>
      </c>
      <c r="AC15" s="254">
        <v>6905</v>
      </c>
      <c r="AD15" s="254">
        <v>4803</v>
      </c>
      <c r="AE15" s="260">
        <v>446</v>
      </c>
      <c r="AF15" s="255" t="s">
        <v>887</v>
      </c>
    </row>
    <row r="16" spans="1:32" s="256" customFormat="1" ht="18" customHeight="1">
      <c r="A16" s="245" t="s">
        <v>888</v>
      </c>
      <c r="B16" s="257">
        <v>18650</v>
      </c>
      <c r="C16" s="258">
        <v>6412</v>
      </c>
      <c r="D16" s="258">
        <v>9709</v>
      </c>
      <c r="E16" s="258">
        <v>1345</v>
      </c>
      <c r="F16" s="258">
        <v>122</v>
      </c>
      <c r="G16" s="258">
        <v>1032</v>
      </c>
      <c r="H16" s="258">
        <v>30</v>
      </c>
      <c r="I16" s="254">
        <v>13452</v>
      </c>
      <c r="J16" s="254">
        <v>5111</v>
      </c>
      <c r="K16" s="254">
        <v>6526</v>
      </c>
      <c r="L16" s="254">
        <v>923</v>
      </c>
      <c r="M16" s="254">
        <v>51</v>
      </c>
      <c r="N16" s="254">
        <v>820</v>
      </c>
      <c r="O16" s="260">
        <v>21</v>
      </c>
      <c r="P16" s="255" t="s">
        <v>888</v>
      </c>
      <c r="Q16" s="245" t="s">
        <v>888</v>
      </c>
      <c r="R16" s="254">
        <v>4334</v>
      </c>
      <c r="S16" s="254">
        <v>849</v>
      </c>
      <c r="T16" s="254">
        <v>2949</v>
      </c>
      <c r="U16" s="254">
        <v>310</v>
      </c>
      <c r="V16" s="254">
        <v>44</v>
      </c>
      <c r="W16" s="254">
        <v>173</v>
      </c>
      <c r="X16" s="254">
        <v>9</v>
      </c>
      <c r="Y16" s="254">
        <v>864</v>
      </c>
      <c r="Z16" s="254">
        <v>452</v>
      </c>
      <c r="AA16" s="254">
        <v>234</v>
      </c>
      <c r="AB16" s="254">
        <v>112</v>
      </c>
      <c r="AC16" s="254">
        <v>27</v>
      </c>
      <c r="AD16" s="254">
        <v>39</v>
      </c>
      <c r="AE16" s="260" t="s">
        <v>514</v>
      </c>
      <c r="AF16" s="255" t="s">
        <v>888</v>
      </c>
    </row>
    <row r="17" spans="1:32" s="256" customFormat="1" ht="18" customHeight="1">
      <c r="A17" s="245" t="s">
        <v>889</v>
      </c>
      <c r="B17" s="257">
        <v>9795374</v>
      </c>
      <c r="C17" s="258">
        <v>6028691</v>
      </c>
      <c r="D17" s="258">
        <v>3143976</v>
      </c>
      <c r="E17" s="258">
        <v>110394</v>
      </c>
      <c r="F17" s="258">
        <v>425477</v>
      </c>
      <c r="G17" s="258">
        <v>85554</v>
      </c>
      <c r="H17" s="258">
        <v>1282</v>
      </c>
      <c r="I17" s="254">
        <v>8292524</v>
      </c>
      <c r="J17" s="254">
        <v>5532979</v>
      </c>
      <c r="K17" s="254">
        <v>2203180</v>
      </c>
      <c r="L17" s="254">
        <v>88830</v>
      </c>
      <c r="M17" s="254">
        <v>389144</v>
      </c>
      <c r="N17" s="254">
        <v>77216</v>
      </c>
      <c r="O17" s="260">
        <v>1175</v>
      </c>
      <c r="P17" s="255" t="s">
        <v>889</v>
      </c>
      <c r="Q17" s="245" t="s">
        <v>889</v>
      </c>
      <c r="R17" s="254">
        <v>1227595</v>
      </c>
      <c r="S17" s="254">
        <v>310063</v>
      </c>
      <c r="T17" s="254">
        <v>872899</v>
      </c>
      <c r="U17" s="254">
        <v>9538</v>
      </c>
      <c r="V17" s="254">
        <v>29714</v>
      </c>
      <c r="W17" s="254">
        <v>5274</v>
      </c>
      <c r="X17" s="254">
        <v>107</v>
      </c>
      <c r="Y17" s="254">
        <v>275255</v>
      </c>
      <c r="Z17" s="254">
        <v>185649</v>
      </c>
      <c r="AA17" s="254">
        <v>67897</v>
      </c>
      <c r="AB17" s="254">
        <v>12026</v>
      </c>
      <c r="AC17" s="254">
        <v>6619</v>
      </c>
      <c r="AD17" s="254">
        <v>3064</v>
      </c>
      <c r="AE17" s="260" t="s">
        <v>514</v>
      </c>
      <c r="AF17" s="255" t="s">
        <v>889</v>
      </c>
    </row>
    <row r="18" spans="1:32" s="256" customFormat="1" ht="18" customHeight="1">
      <c r="A18" s="245" t="s">
        <v>890</v>
      </c>
      <c r="B18" s="257">
        <v>16838</v>
      </c>
      <c r="C18" s="258">
        <v>5495</v>
      </c>
      <c r="D18" s="258">
        <v>9002</v>
      </c>
      <c r="E18" s="258">
        <v>1221</v>
      </c>
      <c r="F18" s="258">
        <v>81</v>
      </c>
      <c r="G18" s="258">
        <v>1012</v>
      </c>
      <c r="H18" s="258">
        <v>37</v>
      </c>
      <c r="I18" s="254">
        <v>12444</v>
      </c>
      <c r="J18" s="254">
        <v>4322</v>
      </c>
      <c r="K18" s="254">
        <v>6334</v>
      </c>
      <c r="L18" s="254">
        <v>843</v>
      </c>
      <c r="M18" s="254">
        <v>43</v>
      </c>
      <c r="N18" s="254">
        <v>813</v>
      </c>
      <c r="O18" s="260">
        <v>29</v>
      </c>
      <c r="P18" s="255" t="s">
        <v>890</v>
      </c>
      <c r="Q18" s="245" t="s">
        <v>890</v>
      </c>
      <c r="R18" s="254">
        <v>3630</v>
      </c>
      <c r="S18" s="254">
        <v>773</v>
      </c>
      <c r="T18" s="254">
        <v>2428</v>
      </c>
      <c r="U18" s="254">
        <v>288</v>
      </c>
      <c r="V18" s="254">
        <v>26</v>
      </c>
      <c r="W18" s="254">
        <v>107</v>
      </c>
      <c r="X18" s="254">
        <v>8</v>
      </c>
      <c r="Y18" s="254">
        <v>764</v>
      </c>
      <c r="Z18" s="254">
        <v>390</v>
      </c>
      <c r="AA18" s="254">
        <v>240</v>
      </c>
      <c r="AB18" s="254">
        <v>90</v>
      </c>
      <c r="AC18" s="254">
        <v>12</v>
      </c>
      <c r="AD18" s="254">
        <v>32</v>
      </c>
      <c r="AE18" s="260" t="s">
        <v>514</v>
      </c>
      <c r="AF18" s="255" t="s">
        <v>890</v>
      </c>
    </row>
    <row r="19" spans="1:32" s="256" customFormat="1" ht="18" customHeight="1">
      <c r="A19" s="245" t="s">
        <v>891</v>
      </c>
      <c r="B19" s="257">
        <v>8674931</v>
      </c>
      <c r="C19" s="258">
        <v>5504119</v>
      </c>
      <c r="D19" s="258">
        <v>2818732</v>
      </c>
      <c r="E19" s="258">
        <v>99074</v>
      </c>
      <c r="F19" s="258">
        <v>158906</v>
      </c>
      <c r="G19" s="258">
        <v>91199</v>
      </c>
      <c r="H19" s="258">
        <v>2901</v>
      </c>
      <c r="I19" s="254">
        <v>7227107</v>
      </c>
      <c r="J19" s="254">
        <v>4846610</v>
      </c>
      <c r="K19" s="254">
        <v>2073999</v>
      </c>
      <c r="L19" s="254">
        <v>78190</v>
      </c>
      <c r="M19" s="254">
        <v>142674</v>
      </c>
      <c r="N19" s="254">
        <v>83293</v>
      </c>
      <c r="O19" s="260">
        <v>2341</v>
      </c>
      <c r="P19" s="255" t="s">
        <v>891</v>
      </c>
      <c r="Q19" s="245" t="s">
        <v>891</v>
      </c>
      <c r="R19" s="254">
        <v>1064021</v>
      </c>
      <c r="S19" s="254">
        <v>349298</v>
      </c>
      <c r="T19" s="254">
        <v>686449</v>
      </c>
      <c r="U19" s="254">
        <v>11868</v>
      </c>
      <c r="V19" s="254">
        <v>11095</v>
      </c>
      <c r="W19" s="254">
        <v>5109</v>
      </c>
      <c r="X19" s="254">
        <v>233</v>
      </c>
      <c r="Y19" s="254">
        <v>383803</v>
      </c>
      <c r="Z19" s="254">
        <v>308211</v>
      </c>
      <c r="AA19" s="254">
        <v>58284</v>
      </c>
      <c r="AB19" s="254">
        <v>9047</v>
      </c>
      <c r="AC19" s="254">
        <v>5137</v>
      </c>
      <c r="AD19" s="254">
        <v>2797</v>
      </c>
      <c r="AE19" s="260">
        <v>327</v>
      </c>
      <c r="AF19" s="255" t="s">
        <v>891</v>
      </c>
    </row>
    <row r="20" spans="1:32" s="256" customFormat="1" ht="18" customHeight="1">
      <c r="A20" s="245" t="s">
        <v>892</v>
      </c>
      <c r="B20" s="257">
        <v>18419</v>
      </c>
      <c r="C20" s="258">
        <v>5550</v>
      </c>
      <c r="D20" s="258">
        <v>10410</v>
      </c>
      <c r="E20" s="258">
        <v>1191</v>
      </c>
      <c r="F20" s="258">
        <v>153</v>
      </c>
      <c r="G20" s="258">
        <v>1042</v>
      </c>
      <c r="H20" s="258">
        <v>73</v>
      </c>
      <c r="I20" s="261">
        <v>13675</v>
      </c>
      <c r="J20" s="261">
        <v>4317</v>
      </c>
      <c r="K20" s="261">
        <v>7571</v>
      </c>
      <c r="L20" s="261">
        <v>779</v>
      </c>
      <c r="M20" s="261">
        <v>106</v>
      </c>
      <c r="N20" s="261">
        <v>849</v>
      </c>
      <c r="O20" s="262">
        <v>53</v>
      </c>
      <c r="P20" s="255" t="s">
        <v>868</v>
      </c>
      <c r="Q20" s="245" t="s">
        <v>868</v>
      </c>
      <c r="R20" s="261">
        <v>3965</v>
      </c>
      <c r="S20" s="261">
        <v>806</v>
      </c>
      <c r="T20" s="261">
        <v>2639</v>
      </c>
      <c r="U20" s="261">
        <v>307</v>
      </c>
      <c r="V20" s="261">
        <v>29</v>
      </c>
      <c r="W20" s="261">
        <v>164</v>
      </c>
      <c r="X20" s="261">
        <v>20</v>
      </c>
      <c r="Y20" s="261">
        <v>779</v>
      </c>
      <c r="Z20" s="261">
        <v>427</v>
      </c>
      <c r="AA20" s="261">
        <v>200</v>
      </c>
      <c r="AB20" s="261">
        <v>105</v>
      </c>
      <c r="AC20" s="261">
        <v>18</v>
      </c>
      <c r="AD20" s="261">
        <v>29</v>
      </c>
      <c r="AE20" s="262">
        <v>0</v>
      </c>
      <c r="AF20" s="255" t="s">
        <v>868</v>
      </c>
    </row>
    <row r="21" spans="1:32" s="256" customFormat="1" ht="18" customHeight="1">
      <c r="A21" s="245" t="s">
        <v>893</v>
      </c>
      <c r="B21" s="257">
        <v>9026859</v>
      </c>
      <c r="C21" s="258">
        <v>5457857</v>
      </c>
      <c r="D21" s="258">
        <v>2977216</v>
      </c>
      <c r="E21" s="258">
        <v>99536</v>
      </c>
      <c r="F21" s="258">
        <v>394682</v>
      </c>
      <c r="G21" s="258">
        <v>93891</v>
      </c>
      <c r="H21" s="258">
        <v>3677</v>
      </c>
      <c r="I21" s="261">
        <v>7853977</v>
      </c>
      <c r="J21" s="261">
        <v>5108210</v>
      </c>
      <c r="K21" s="261">
        <v>2264169</v>
      </c>
      <c r="L21" s="261">
        <v>74071</v>
      </c>
      <c r="M21" s="261">
        <v>320721</v>
      </c>
      <c r="N21" s="261">
        <v>83607</v>
      </c>
      <c r="O21" s="262">
        <v>3199</v>
      </c>
      <c r="P21" s="255" t="s">
        <v>869</v>
      </c>
      <c r="Q21" s="245" t="s">
        <v>869</v>
      </c>
      <c r="R21" s="261">
        <v>962923</v>
      </c>
      <c r="S21" s="261">
        <v>219865</v>
      </c>
      <c r="T21" s="261">
        <v>670634</v>
      </c>
      <c r="U21" s="261">
        <v>13606</v>
      </c>
      <c r="V21" s="261">
        <v>50943</v>
      </c>
      <c r="W21" s="261">
        <v>7397</v>
      </c>
      <c r="X21" s="261">
        <v>478</v>
      </c>
      <c r="Y21" s="261">
        <v>209959</v>
      </c>
      <c r="Z21" s="261">
        <v>129782</v>
      </c>
      <c r="AA21" s="261">
        <v>42413</v>
      </c>
      <c r="AB21" s="261">
        <v>11859</v>
      </c>
      <c r="AC21" s="261">
        <v>23018</v>
      </c>
      <c r="AD21" s="261">
        <v>2887</v>
      </c>
      <c r="AE21" s="262">
        <v>0</v>
      </c>
      <c r="AF21" s="255" t="s">
        <v>869</v>
      </c>
    </row>
    <row r="22" spans="1:32" s="256" customFormat="1" ht="18" customHeight="1">
      <c r="A22" s="245" t="s">
        <v>894</v>
      </c>
      <c r="B22" s="258">
        <v>19493</v>
      </c>
      <c r="C22" s="258">
        <v>6133</v>
      </c>
      <c r="D22" s="258">
        <v>10766</v>
      </c>
      <c r="E22" s="258">
        <v>1245</v>
      </c>
      <c r="F22" s="258">
        <v>74</v>
      </c>
      <c r="G22" s="258">
        <v>1211</v>
      </c>
      <c r="H22" s="258">
        <v>64</v>
      </c>
      <c r="I22" s="261">
        <v>14352</v>
      </c>
      <c r="J22" s="261">
        <v>4896</v>
      </c>
      <c r="K22" s="261">
        <v>7612</v>
      </c>
      <c r="L22" s="261">
        <v>814</v>
      </c>
      <c r="M22" s="261">
        <v>35</v>
      </c>
      <c r="N22" s="261">
        <v>944</v>
      </c>
      <c r="O22" s="262">
        <v>51</v>
      </c>
      <c r="P22" s="255" t="s">
        <v>870</v>
      </c>
      <c r="Q22" s="245" t="s">
        <v>870</v>
      </c>
      <c r="R22" s="261">
        <v>4423</v>
      </c>
      <c r="S22" s="261">
        <v>884</v>
      </c>
      <c r="T22" s="261">
        <v>2946</v>
      </c>
      <c r="U22" s="261">
        <v>323</v>
      </c>
      <c r="V22" s="261">
        <v>25</v>
      </c>
      <c r="W22" s="261">
        <v>232</v>
      </c>
      <c r="X22" s="261">
        <v>13</v>
      </c>
      <c r="Y22" s="261">
        <v>718</v>
      </c>
      <c r="Z22" s="261">
        <v>353</v>
      </c>
      <c r="AA22" s="261">
        <v>208</v>
      </c>
      <c r="AB22" s="261">
        <v>108</v>
      </c>
      <c r="AC22" s="261">
        <v>14</v>
      </c>
      <c r="AD22" s="261">
        <v>35</v>
      </c>
      <c r="AE22" s="262">
        <v>0</v>
      </c>
      <c r="AF22" s="255" t="s">
        <v>870</v>
      </c>
    </row>
    <row r="23" spans="1:32" s="256" customFormat="1" ht="18" customHeight="1">
      <c r="A23" s="245" t="s">
        <v>766</v>
      </c>
      <c r="B23" s="258">
        <v>10564264</v>
      </c>
      <c r="C23" s="258">
        <v>7088106</v>
      </c>
      <c r="D23" s="258">
        <v>3001946</v>
      </c>
      <c r="E23" s="258">
        <v>95794</v>
      </c>
      <c r="F23" s="258">
        <v>270830</v>
      </c>
      <c r="G23" s="258">
        <v>104883</v>
      </c>
      <c r="H23" s="258">
        <v>2705</v>
      </c>
      <c r="I23" s="261">
        <v>9264961</v>
      </c>
      <c r="J23" s="261">
        <v>6657858</v>
      </c>
      <c r="K23" s="261">
        <v>2178038</v>
      </c>
      <c r="L23" s="261">
        <v>77202</v>
      </c>
      <c r="M23" s="261">
        <v>255904</v>
      </c>
      <c r="N23" s="261">
        <v>93525</v>
      </c>
      <c r="O23" s="262">
        <v>2434</v>
      </c>
      <c r="P23" s="255" t="s">
        <v>766</v>
      </c>
      <c r="Q23" s="245" t="s">
        <v>766</v>
      </c>
      <c r="R23" s="261">
        <v>1119237</v>
      </c>
      <c r="S23" s="261">
        <v>319660</v>
      </c>
      <c r="T23" s="261">
        <v>778868</v>
      </c>
      <c r="U23" s="261">
        <v>8962</v>
      </c>
      <c r="V23" s="261">
        <v>3090</v>
      </c>
      <c r="W23" s="261">
        <v>8386</v>
      </c>
      <c r="X23" s="261">
        <v>271</v>
      </c>
      <c r="Y23" s="261">
        <v>180066</v>
      </c>
      <c r="Z23" s="261">
        <v>110588</v>
      </c>
      <c r="AA23" s="261">
        <v>45040</v>
      </c>
      <c r="AB23" s="261">
        <v>9630</v>
      </c>
      <c r="AC23" s="261">
        <v>11836</v>
      </c>
      <c r="AD23" s="261">
        <v>2972</v>
      </c>
      <c r="AE23" s="262">
        <v>0</v>
      </c>
      <c r="AF23" s="255" t="s">
        <v>766</v>
      </c>
    </row>
    <row r="24" spans="1:32" s="267" customFormat="1" ht="18" customHeight="1">
      <c r="A24" s="263" t="s">
        <v>895</v>
      </c>
      <c r="B24" s="264">
        <v>20543</v>
      </c>
      <c r="C24" s="264">
        <v>6438</v>
      </c>
      <c r="D24" s="264">
        <v>11529</v>
      </c>
      <c r="E24" s="264">
        <v>1116</v>
      </c>
      <c r="F24" s="264">
        <v>76</v>
      </c>
      <c r="G24" s="264">
        <v>1312</v>
      </c>
      <c r="H24" s="264">
        <v>72</v>
      </c>
      <c r="I24" s="264">
        <v>15270</v>
      </c>
      <c r="J24" s="264">
        <v>5076</v>
      </c>
      <c r="K24" s="264">
        <v>8234</v>
      </c>
      <c r="L24" s="264">
        <v>749</v>
      </c>
      <c r="M24" s="264">
        <v>27</v>
      </c>
      <c r="N24" s="264">
        <v>1147</v>
      </c>
      <c r="O24" s="265">
        <v>37</v>
      </c>
      <c r="P24" s="266" t="s">
        <v>871</v>
      </c>
      <c r="Q24" s="263" t="s">
        <v>871</v>
      </c>
      <c r="R24" s="264">
        <v>4626</v>
      </c>
      <c r="S24" s="264">
        <v>1031</v>
      </c>
      <c r="T24" s="264">
        <v>3093</v>
      </c>
      <c r="U24" s="264">
        <v>288</v>
      </c>
      <c r="V24" s="264">
        <v>33</v>
      </c>
      <c r="W24" s="264">
        <v>146</v>
      </c>
      <c r="X24" s="264">
        <v>35</v>
      </c>
      <c r="Y24" s="264">
        <v>647</v>
      </c>
      <c r="Z24" s="264">
        <v>331</v>
      </c>
      <c r="AA24" s="264">
        <v>202</v>
      </c>
      <c r="AB24" s="264">
        <v>79</v>
      </c>
      <c r="AC24" s="264">
        <v>16</v>
      </c>
      <c r="AD24" s="264">
        <v>19</v>
      </c>
      <c r="AE24" s="265">
        <v>0</v>
      </c>
      <c r="AF24" s="266" t="s">
        <v>871</v>
      </c>
    </row>
    <row r="25" spans="1:32" s="267" customFormat="1" ht="18" customHeight="1">
      <c r="A25" s="263" t="s">
        <v>896</v>
      </c>
      <c r="B25" s="264">
        <v>9601035</v>
      </c>
      <c r="C25" s="264">
        <v>5751065</v>
      </c>
      <c r="D25" s="264">
        <v>3569108</v>
      </c>
      <c r="E25" s="264">
        <v>87078</v>
      </c>
      <c r="F25" s="264">
        <v>72192</v>
      </c>
      <c r="G25" s="264">
        <v>116490</v>
      </c>
      <c r="H25" s="264">
        <v>5102</v>
      </c>
      <c r="I25" s="264">
        <v>8193626</v>
      </c>
      <c r="J25" s="264">
        <v>5297806</v>
      </c>
      <c r="K25" s="264">
        <v>2656764</v>
      </c>
      <c r="L25" s="264">
        <v>70679</v>
      </c>
      <c r="M25" s="264">
        <v>55324</v>
      </c>
      <c r="N25" s="264">
        <v>110897</v>
      </c>
      <c r="O25" s="265">
        <v>2156</v>
      </c>
      <c r="P25" s="266" t="s">
        <v>872</v>
      </c>
      <c r="Q25" s="263" t="s">
        <v>872</v>
      </c>
      <c r="R25" s="264">
        <v>1218304</v>
      </c>
      <c r="S25" s="264">
        <v>332876</v>
      </c>
      <c r="T25" s="264">
        <v>857735</v>
      </c>
      <c r="U25" s="264">
        <v>8745</v>
      </c>
      <c r="V25" s="264">
        <v>12000</v>
      </c>
      <c r="W25" s="264">
        <v>4002</v>
      </c>
      <c r="X25" s="264">
        <v>2946</v>
      </c>
      <c r="Y25" s="264">
        <v>189105</v>
      </c>
      <c r="Z25" s="264">
        <v>120383</v>
      </c>
      <c r="AA25" s="264">
        <v>54609</v>
      </c>
      <c r="AB25" s="264">
        <v>7654</v>
      </c>
      <c r="AC25" s="264">
        <v>4868</v>
      </c>
      <c r="AD25" s="264">
        <v>1591</v>
      </c>
      <c r="AE25" s="265">
        <v>0</v>
      </c>
      <c r="AF25" s="266" t="s">
        <v>872</v>
      </c>
    </row>
    <row r="26" spans="1:32" s="256" customFormat="1" ht="18" customHeight="1">
      <c r="A26" s="245" t="s">
        <v>897</v>
      </c>
      <c r="B26" s="268">
        <v>9518</v>
      </c>
      <c r="C26" s="268">
        <v>3983</v>
      </c>
      <c r="D26" s="268">
        <v>3525</v>
      </c>
      <c r="E26" s="268">
        <v>879</v>
      </c>
      <c r="F26" s="268">
        <v>17</v>
      </c>
      <c r="G26" s="268">
        <v>1082</v>
      </c>
      <c r="H26" s="268">
        <v>32</v>
      </c>
      <c r="I26" s="268">
        <v>8626</v>
      </c>
      <c r="J26" s="268">
        <v>3738</v>
      </c>
      <c r="K26" s="268">
        <v>3145</v>
      </c>
      <c r="L26" s="268">
        <v>697</v>
      </c>
      <c r="M26" s="268">
        <v>12</v>
      </c>
      <c r="N26" s="268">
        <v>1008</v>
      </c>
      <c r="O26" s="268">
        <v>26</v>
      </c>
      <c r="P26" s="255" t="s">
        <v>897</v>
      </c>
      <c r="Q26" s="245" t="s">
        <v>897</v>
      </c>
      <c r="R26" s="268">
        <v>803</v>
      </c>
      <c r="S26" s="268">
        <v>201</v>
      </c>
      <c r="T26" s="268">
        <v>359</v>
      </c>
      <c r="U26" s="268">
        <v>164</v>
      </c>
      <c r="V26" s="268">
        <v>5</v>
      </c>
      <c r="W26" s="268">
        <v>68</v>
      </c>
      <c r="X26" s="268">
        <v>6</v>
      </c>
      <c r="Y26" s="268">
        <v>89</v>
      </c>
      <c r="Z26" s="268">
        <v>44</v>
      </c>
      <c r="AA26" s="268">
        <v>21</v>
      </c>
      <c r="AB26" s="268">
        <v>18</v>
      </c>
      <c r="AC26" s="268">
        <v>0</v>
      </c>
      <c r="AD26" s="268">
        <v>6</v>
      </c>
      <c r="AE26" s="268">
        <v>0</v>
      </c>
      <c r="AF26" s="255" t="s">
        <v>897</v>
      </c>
    </row>
    <row r="27" spans="1:32" s="256" customFormat="1" ht="18" customHeight="1">
      <c r="A27" s="245" t="s">
        <v>898</v>
      </c>
      <c r="B27" s="268">
        <v>3471519</v>
      </c>
      <c r="C27" s="268">
        <v>2995048</v>
      </c>
      <c r="D27" s="268">
        <v>292928</v>
      </c>
      <c r="E27" s="268">
        <v>72509</v>
      </c>
      <c r="F27" s="268">
        <v>4245</v>
      </c>
      <c r="G27" s="268">
        <v>105109</v>
      </c>
      <c r="H27" s="268">
        <v>1680</v>
      </c>
      <c r="I27" s="268">
        <v>3339571</v>
      </c>
      <c r="J27" s="268">
        <v>2899387</v>
      </c>
      <c r="K27" s="268">
        <v>266022</v>
      </c>
      <c r="L27" s="268">
        <v>66385</v>
      </c>
      <c r="M27" s="268">
        <v>4180</v>
      </c>
      <c r="N27" s="268">
        <v>101993</v>
      </c>
      <c r="O27" s="268">
        <v>1604</v>
      </c>
      <c r="P27" s="255" t="s">
        <v>898</v>
      </c>
      <c r="Q27" s="245" t="s">
        <v>898</v>
      </c>
      <c r="R27" s="268">
        <v>118862</v>
      </c>
      <c r="S27" s="268">
        <v>88626</v>
      </c>
      <c r="T27" s="268">
        <v>23682</v>
      </c>
      <c r="U27" s="268">
        <v>3932</v>
      </c>
      <c r="V27" s="268">
        <v>65</v>
      </c>
      <c r="W27" s="268">
        <v>2481</v>
      </c>
      <c r="X27" s="268">
        <v>76</v>
      </c>
      <c r="Y27" s="268">
        <v>13086</v>
      </c>
      <c r="Z27" s="268">
        <v>7035</v>
      </c>
      <c r="AA27" s="268">
        <v>3224</v>
      </c>
      <c r="AB27" s="268">
        <v>2192</v>
      </c>
      <c r="AC27" s="268">
        <v>0</v>
      </c>
      <c r="AD27" s="268">
        <v>635</v>
      </c>
      <c r="AE27" s="268">
        <v>0</v>
      </c>
      <c r="AF27" s="255" t="s">
        <v>898</v>
      </c>
    </row>
    <row r="28" spans="1:32" s="256" customFormat="1" ht="18" customHeight="1">
      <c r="A28" s="245" t="s">
        <v>899</v>
      </c>
      <c r="B28" s="268">
        <v>5228</v>
      </c>
      <c r="C28" s="268">
        <v>1661</v>
      </c>
      <c r="D28" s="268">
        <v>3196</v>
      </c>
      <c r="E28" s="268">
        <v>165</v>
      </c>
      <c r="F28" s="268">
        <v>28</v>
      </c>
      <c r="G28" s="268">
        <v>165</v>
      </c>
      <c r="H28" s="268">
        <v>13</v>
      </c>
      <c r="I28" s="268">
        <v>3407</v>
      </c>
      <c r="J28" s="268">
        <v>891</v>
      </c>
      <c r="K28" s="268">
        <v>2357</v>
      </c>
      <c r="L28" s="268">
        <v>36</v>
      </c>
      <c r="M28" s="268">
        <v>8</v>
      </c>
      <c r="N28" s="268">
        <v>107</v>
      </c>
      <c r="O28" s="268">
        <v>8</v>
      </c>
      <c r="P28" s="255" t="s">
        <v>899</v>
      </c>
      <c r="Q28" s="245" t="s">
        <v>899</v>
      </c>
      <c r="R28" s="268">
        <v>1406</v>
      </c>
      <c r="S28" s="268">
        <v>559</v>
      </c>
      <c r="T28" s="268">
        <v>715</v>
      </c>
      <c r="U28" s="268">
        <v>72</v>
      </c>
      <c r="V28" s="268">
        <v>8</v>
      </c>
      <c r="W28" s="268">
        <v>47</v>
      </c>
      <c r="X28" s="268">
        <v>5</v>
      </c>
      <c r="Y28" s="268">
        <v>415</v>
      </c>
      <c r="Z28" s="268">
        <v>211</v>
      </c>
      <c r="AA28" s="268">
        <v>124</v>
      </c>
      <c r="AB28" s="268">
        <v>57</v>
      </c>
      <c r="AC28" s="268">
        <v>12</v>
      </c>
      <c r="AD28" s="268">
        <v>11</v>
      </c>
      <c r="AE28" s="268">
        <v>0</v>
      </c>
      <c r="AF28" s="255" t="s">
        <v>899</v>
      </c>
    </row>
    <row r="29" spans="1:32" s="256" customFormat="1" ht="18" customHeight="1">
      <c r="A29" s="245" t="s">
        <v>900</v>
      </c>
      <c r="B29" s="268">
        <v>2213895</v>
      </c>
      <c r="C29" s="268">
        <v>1559891</v>
      </c>
      <c r="D29" s="268">
        <v>597059</v>
      </c>
      <c r="E29" s="268">
        <v>12270</v>
      </c>
      <c r="F29" s="268">
        <v>34163</v>
      </c>
      <c r="G29" s="268">
        <v>9682</v>
      </c>
      <c r="H29" s="268">
        <v>830</v>
      </c>
      <c r="I29" s="268">
        <v>1956388</v>
      </c>
      <c r="J29" s="268">
        <v>1428379</v>
      </c>
      <c r="K29" s="268">
        <v>487081</v>
      </c>
      <c r="L29" s="268">
        <v>3398</v>
      </c>
      <c r="M29" s="268">
        <v>29954</v>
      </c>
      <c r="N29" s="268">
        <v>7077</v>
      </c>
      <c r="O29" s="268">
        <v>499</v>
      </c>
      <c r="P29" s="255" t="s">
        <v>900</v>
      </c>
      <c r="Q29" s="245" t="s">
        <v>900</v>
      </c>
      <c r="R29" s="268">
        <v>170297</v>
      </c>
      <c r="S29" s="268">
        <v>79180</v>
      </c>
      <c r="T29" s="268">
        <v>83288</v>
      </c>
      <c r="U29" s="268">
        <v>3592</v>
      </c>
      <c r="V29" s="268">
        <v>2098</v>
      </c>
      <c r="W29" s="268">
        <v>1808</v>
      </c>
      <c r="X29" s="268">
        <v>331</v>
      </c>
      <c r="Y29" s="268">
        <v>87210</v>
      </c>
      <c r="Z29" s="268">
        <v>52332</v>
      </c>
      <c r="AA29" s="268">
        <v>26690</v>
      </c>
      <c r="AB29" s="268">
        <v>5280</v>
      </c>
      <c r="AC29" s="268">
        <v>2111</v>
      </c>
      <c r="AD29" s="268">
        <v>797</v>
      </c>
      <c r="AE29" s="268">
        <v>0</v>
      </c>
      <c r="AF29" s="255" t="s">
        <v>900</v>
      </c>
    </row>
    <row r="30" spans="1:32" s="256" customFormat="1" ht="18" customHeight="1">
      <c r="A30" s="269" t="s">
        <v>901</v>
      </c>
      <c r="B30" s="268">
        <v>1771</v>
      </c>
      <c r="C30" s="268">
        <v>38</v>
      </c>
      <c r="D30" s="268">
        <v>1691</v>
      </c>
      <c r="E30" s="268">
        <v>20</v>
      </c>
      <c r="F30" s="268">
        <v>7</v>
      </c>
      <c r="G30" s="268">
        <v>3</v>
      </c>
      <c r="H30" s="268">
        <v>12</v>
      </c>
      <c r="I30" s="268">
        <v>1048</v>
      </c>
      <c r="J30" s="268">
        <v>16</v>
      </c>
      <c r="K30" s="268">
        <v>1027</v>
      </c>
      <c r="L30" s="268">
        <v>5</v>
      </c>
      <c r="M30" s="268">
        <v>0</v>
      </c>
      <c r="N30" s="268">
        <v>0</v>
      </c>
      <c r="O30" s="268">
        <v>0</v>
      </c>
      <c r="P30" s="270" t="s">
        <v>901</v>
      </c>
      <c r="Q30" s="269" t="s">
        <v>901</v>
      </c>
      <c r="R30" s="268">
        <v>718</v>
      </c>
      <c r="S30" s="268">
        <v>22</v>
      </c>
      <c r="T30" s="268">
        <v>659</v>
      </c>
      <c r="U30" s="268">
        <v>15</v>
      </c>
      <c r="V30" s="268">
        <v>7</v>
      </c>
      <c r="W30" s="268">
        <v>3</v>
      </c>
      <c r="X30" s="268">
        <v>12</v>
      </c>
      <c r="Y30" s="268">
        <v>5</v>
      </c>
      <c r="Z30" s="268">
        <v>0</v>
      </c>
      <c r="AA30" s="268">
        <v>5</v>
      </c>
      <c r="AB30" s="268">
        <v>0</v>
      </c>
      <c r="AC30" s="268">
        <v>0</v>
      </c>
      <c r="AD30" s="268">
        <v>0</v>
      </c>
      <c r="AE30" s="268">
        <v>0</v>
      </c>
      <c r="AF30" s="270" t="s">
        <v>901</v>
      </c>
    </row>
    <row r="31" spans="1:32" s="256" customFormat="1" ht="18" customHeight="1">
      <c r="A31" s="269" t="s">
        <v>902</v>
      </c>
      <c r="B31" s="268">
        <v>912403</v>
      </c>
      <c r="C31" s="268">
        <v>37999</v>
      </c>
      <c r="D31" s="268">
        <v>872604</v>
      </c>
      <c r="E31" s="268">
        <v>395</v>
      </c>
      <c r="F31" s="268">
        <v>-299</v>
      </c>
      <c r="G31" s="268">
        <v>-545</v>
      </c>
      <c r="H31" s="268">
        <v>2249</v>
      </c>
      <c r="I31" s="268">
        <v>713851</v>
      </c>
      <c r="J31" s="268">
        <v>28024</v>
      </c>
      <c r="K31" s="268">
        <v>685443</v>
      </c>
      <c r="L31" s="268">
        <v>384</v>
      </c>
      <c r="M31" s="268">
        <v>0</v>
      </c>
      <c r="N31" s="268">
        <v>0</v>
      </c>
      <c r="O31" s="268">
        <v>0</v>
      </c>
      <c r="P31" s="270" t="s">
        <v>902</v>
      </c>
      <c r="Q31" s="269" t="s">
        <v>902</v>
      </c>
      <c r="R31" s="268">
        <v>196644</v>
      </c>
      <c r="S31" s="268">
        <v>9975</v>
      </c>
      <c r="T31" s="268">
        <v>185253</v>
      </c>
      <c r="U31" s="268">
        <v>11</v>
      </c>
      <c r="V31" s="268">
        <v>-299</v>
      </c>
      <c r="W31" s="268">
        <v>-545</v>
      </c>
      <c r="X31" s="268">
        <v>2249</v>
      </c>
      <c r="Y31" s="268">
        <v>1908</v>
      </c>
      <c r="Z31" s="268">
        <v>0</v>
      </c>
      <c r="AA31" s="268">
        <v>1908</v>
      </c>
      <c r="AB31" s="268">
        <v>0</v>
      </c>
      <c r="AC31" s="268">
        <v>0</v>
      </c>
      <c r="AD31" s="268">
        <v>0</v>
      </c>
      <c r="AE31" s="268">
        <v>0</v>
      </c>
      <c r="AF31" s="270" t="s">
        <v>902</v>
      </c>
    </row>
    <row r="32" spans="1:32" s="256" customFormat="1" ht="18" customHeight="1">
      <c r="A32" s="245" t="s">
        <v>903</v>
      </c>
      <c r="B32" s="268">
        <v>1705</v>
      </c>
      <c r="C32" s="268">
        <v>127</v>
      </c>
      <c r="D32" s="268">
        <v>1550</v>
      </c>
      <c r="E32" s="268">
        <v>8</v>
      </c>
      <c r="F32" s="268">
        <v>10</v>
      </c>
      <c r="G32" s="268">
        <v>3</v>
      </c>
      <c r="H32" s="268">
        <v>7</v>
      </c>
      <c r="I32" s="268">
        <v>767</v>
      </c>
      <c r="J32" s="268">
        <v>54</v>
      </c>
      <c r="K32" s="268">
        <v>707</v>
      </c>
      <c r="L32" s="268">
        <v>2</v>
      </c>
      <c r="M32" s="268">
        <v>3</v>
      </c>
      <c r="N32" s="268">
        <v>0</v>
      </c>
      <c r="O32" s="268">
        <v>1</v>
      </c>
      <c r="P32" s="255" t="s">
        <v>903</v>
      </c>
      <c r="Q32" s="245" t="s">
        <v>903</v>
      </c>
      <c r="R32" s="268">
        <v>924</v>
      </c>
      <c r="S32" s="268">
        <v>70</v>
      </c>
      <c r="T32" s="268">
        <v>832</v>
      </c>
      <c r="U32" s="268">
        <v>6</v>
      </c>
      <c r="V32" s="268">
        <v>7</v>
      </c>
      <c r="W32" s="268">
        <v>3</v>
      </c>
      <c r="X32" s="268">
        <v>6</v>
      </c>
      <c r="Y32" s="268">
        <v>14</v>
      </c>
      <c r="Z32" s="268">
        <v>3</v>
      </c>
      <c r="AA32" s="268">
        <v>11</v>
      </c>
      <c r="AB32" s="268">
        <v>0</v>
      </c>
      <c r="AC32" s="268">
        <v>0</v>
      </c>
      <c r="AD32" s="268">
        <v>0</v>
      </c>
      <c r="AE32" s="268">
        <v>0</v>
      </c>
      <c r="AF32" s="255" t="s">
        <v>903</v>
      </c>
    </row>
    <row r="33" spans="1:32" s="256" customFormat="1" ht="18" customHeight="1">
      <c r="A33" s="245" t="s">
        <v>904</v>
      </c>
      <c r="B33" s="268">
        <v>1534512</v>
      </c>
      <c r="C33" s="268">
        <v>136712</v>
      </c>
      <c r="D33" s="268">
        <v>1376973</v>
      </c>
      <c r="E33" s="268">
        <v>-117</v>
      </c>
      <c r="F33" s="268">
        <v>20842</v>
      </c>
      <c r="G33" s="268">
        <v>27</v>
      </c>
      <c r="H33" s="268">
        <v>75</v>
      </c>
      <c r="I33" s="268">
        <v>1000248</v>
      </c>
      <c r="J33" s="268">
        <v>74122</v>
      </c>
      <c r="K33" s="268">
        <v>912718</v>
      </c>
      <c r="L33" s="268">
        <v>80</v>
      </c>
      <c r="M33" s="268">
        <v>13294</v>
      </c>
      <c r="N33" s="268">
        <v>0</v>
      </c>
      <c r="O33" s="268">
        <v>34</v>
      </c>
      <c r="P33" s="255" t="s">
        <v>904</v>
      </c>
      <c r="Q33" s="245" t="s">
        <v>904</v>
      </c>
      <c r="R33" s="268">
        <v>528098</v>
      </c>
      <c r="S33" s="268">
        <v>61184</v>
      </c>
      <c r="T33" s="268">
        <v>459495</v>
      </c>
      <c r="U33" s="268">
        <v>-197</v>
      </c>
      <c r="V33" s="268">
        <v>7548</v>
      </c>
      <c r="W33" s="268">
        <v>27</v>
      </c>
      <c r="X33" s="268">
        <v>41</v>
      </c>
      <c r="Y33" s="268">
        <v>6166</v>
      </c>
      <c r="Z33" s="268">
        <v>1406</v>
      </c>
      <c r="AA33" s="268">
        <v>4760</v>
      </c>
      <c r="AB33" s="268">
        <v>0</v>
      </c>
      <c r="AC33" s="268">
        <v>0</v>
      </c>
      <c r="AD33" s="268">
        <v>0</v>
      </c>
      <c r="AE33" s="268">
        <v>0</v>
      </c>
      <c r="AF33" s="255" t="s">
        <v>904</v>
      </c>
    </row>
    <row r="34" spans="1:32" s="256" customFormat="1" ht="18" customHeight="1">
      <c r="A34" s="245" t="s">
        <v>905</v>
      </c>
      <c r="B34" s="268">
        <v>109</v>
      </c>
      <c r="C34" s="268">
        <v>39</v>
      </c>
      <c r="D34" s="268">
        <v>68</v>
      </c>
      <c r="E34" s="268">
        <v>0</v>
      </c>
      <c r="F34" s="268">
        <v>1</v>
      </c>
      <c r="G34" s="268">
        <v>1</v>
      </c>
      <c r="H34" s="268">
        <v>0</v>
      </c>
      <c r="I34" s="268">
        <v>60</v>
      </c>
      <c r="J34" s="268">
        <v>13</v>
      </c>
      <c r="K34" s="268">
        <v>46</v>
      </c>
      <c r="L34" s="268">
        <v>0</v>
      </c>
      <c r="M34" s="268">
        <v>1</v>
      </c>
      <c r="N34" s="268">
        <v>0</v>
      </c>
      <c r="O34" s="268">
        <v>0</v>
      </c>
      <c r="P34" s="255" t="s">
        <v>905</v>
      </c>
      <c r="Q34" s="245" t="s">
        <v>905</v>
      </c>
      <c r="R34" s="268">
        <v>47</v>
      </c>
      <c r="S34" s="268">
        <v>24</v>
      </c>
      <c r="T34" s="268">
        <v>22</v>
      </c>
      <c r="U34" s="268">
        <v>0</v>
      </c>
      <c r="V34" s="268">
        <v>0</v>
      </c>
      <c r="W34" s="268">
        <v>1</v>
      </c>
      <c r="X34" s="268">
        <v>0</v>
      </c>
      <c r="Y34" s="268">
        <v>2</v>
      </c>
      <c r="Z34" s="268">
        <v>2</v>
      </c>
      <c r="AA34" s="268">
        <v>0</v>
      </c>
      <c r="AB34" s="268">
        <v>0</v>
      </c>
      <c r="AC34" s="268">
        <v>0</v>
      </c>
      <c r="AD34" s="268">
        <v>0</v>
      </c>
      <c r="AE34" s="268">
        <v>0</v>
      </c>
      <c r="AF34" s="255" t="s">
        <v>905</v>
      </c>
    </row>
    <row r="35" spans="1:32" s="256" customFormat="1" ht="18" customHeight="1">
      <c r="A35" s="245" t="s">
        <v>906</v>
      </c>
      <c r="B35" s="268">
        <v>90327</v>
      </c>
      <c r="C35" s="268">
        <v>36275</v>
      </c>
      <c r="D35" s="268">
        <v>52632</v>
      </c>
      <c r="E35" s="268">
        <v>0</v>
      </c>
      <c r="F35" s="268">
        <v>1385</v>
      </c>
      <c r="G35" s="268">
        <v>35</v>
      </c>
      <c r="H35" s="268">
        <v>0</v>
      </c>
      <c r="I35" s="268">
        <v>72237</v>
      </c>
      <c r="J35" s="268">
        <v>19519</v>
      </c>
      <c r="K35" s="268">
        <v>51333</v>
      </c>
      <c r="L35" s="268">
        <v>0</v>
      </c>
      <c r="M35" s="268">
        <v>1385</v>
      </c>
      <c r="N35" s="268">
        <v>0</v>
      </c>
      <c r="O35" s="268">
        <v>0</v>
      </c>
      <c r="P35" s="255" t="s">
        <v>906</v>
      </c>
      <c r="Q35" s="245" t="s">
        <v>906</v>
      </c>
      <c r="R35" s="268">
        <v>13046</v>
      </c>
      <c r="S35" s="268">
        <v>11712</v>
      </c>
      <c r="T35" s="268">
        <v>1299</v>
      </c>
      <c r="U35" s="268">
        <v>0</v>
      </c>
      <c r="V35" s="268">
        <v>0</v>
      </c>
      <c r="W35" s="268">
        <v>35</v>
      </c>
      <c r="X35" s="268">
        <v>0</v>
      </c>
      <c r="Y35" s="268">
        <v>5044</v>
      </c>
      <c r="Z35" s="268">
        <v>5044</v>
      </c>
      <c r="AA35" s="268">
        <v>0</v>
      </c>
      <c r="AB35" s="268">
        <v>0</v>
      </c>
      <c r="AC35" s="268">
        <v>0</v>
      </c>
      <c r="AD35" s="268">
        <v>0</v>
      </c>
      <c r="AE35" s="268">
        <v>0</v>
      </c>
      <c r="AF35" s="255" t="s">
        <v>906</v>
      </c>
    </row>
    <row r="36" spans="1:32" s="256" customFormat="1" ht="18" customHeight="1">
      <c r="A36" s="271" t="s">
        <v>907</v>
      </c>
      <c r="B36" s="268">
        <v>568</v>
      </c>
      <c r="C36" s="268">
        <v>299</v>
      </c>
      <c r="D36" s="268">
        <v>179</v>
      </c>
      <c r="E36" s="268">
        <v>29</v>
      </c>
      <c r="F36" s="268">
        <v>10</v>
      </c>
      <c r="G36" s="268">
        <v>47</v>
      </c>
      <c r="H36" s="268">
        <v>4</v>
      </c>
      <c r="I36" s="268">
        <v>168</v>
      </c>
      <c r="J36" s="268">
        <v>106</v>
      </c>
      <c r="K36" s="268">
        <v>31</v>
      </c>
      <c r="L36" s="268">
        <v>2</v>
      </c>
      <c r="M36" s="268">
        <v>1</v>
      </c>
      <c r="N36" s="268">
        <v>28</v>
      </c>
      <c r="O36" s="268">
        <v>0</v>
      </c>
      <c r="P36" s="272" t="s">
        <v>907</v>
      </c>
      <c r="Q36" s="271" t="s">
        <v>907</v>
      </c>
      <c r="R36" s="268">
        <v>307</v>
      </c>
      <c r="S36" s="268">
        <v>127</v>
      </c>
      <c r="T36" s="268">
        <v>128</v>
      </c>
      <c r="U36" s="268">
        <v>24</v>
      </c>
      <c r="V36" s="268">
        <v>5</v>
      </c>
      <c r="W36" s="268">
        <v>19</v>
      </c>
      <c r="X36" s="268">
        <v>4</v>
      </c>
      <c r="Y36" s="268">
        <v>93</v>
      </c>
      <c r="Z36" s="268">
        <v>66</v>
      </c>
      <c r="AA36" s="268">
        <v>20</v>
      </c>
      <c r="AB36" s="268">
        <v>3</v>
      </c>
      <c r="AC36" s="268">
        <v>4</v>
      </c>
      <c r="AD36" s="268">
        <v>0</v>
      </c>
      <c r="AE36" s="268">
        <v>0</v>
      </c>
      <c r="AF36" s="272" t="s">
        <v>907</v>
      </c>
    </row>
    <row r="37" spans="1:32" s="256" customFormat="1" ht="18" customHeight="1">
      <c r="A37" s="271" t="s">
        <v>908</v>
      </c>
      <c r="B37" s="268">
        <v>427529</v>
      </c>
      <c r="C37" s="268">
        <v>317724</v>
      </c>
      <c r="D37" s="268">
        <v>94166</v>
      </c>
      <c r="E37" s="268">
        <v>1729</v>
      </c>
      <c r="F37" s="268">
        <v>11792</v>
      </c>
      <c r="G37" s="268">
        <v>1947</v>
      </c>
      <c r="H37" s="268">
        <v>171</v>
      </c>
      <c r="I37" s="268">
        <v>267413</v>
      </c>
      <c r="J37" s="268">
        <v>199657</v>
      </c>
      <c r="K37" s="268">
        <v>59446</v>
      </c>
      <c r="L37" s="268">
        <v>169</v>
      </c>
      <c r="M37" s="268">
        <v>6447</v>
      </c>
      <c r="N37" s="268">
        <v>1694</v>
      </c>
      <c r="O37" s="268">
        <v>0</v>
      </c>
      <c r="P37" s="272" t="s">
        <v>908</v>
      </c>
      <c r="Q37" s="271" t="s">
        <v>908</v>
      </c>
      <c r="R37" s="268">
        <v>93285</v>
      </c>
      <c r="S37" s="268">
        <v>66226</v>
      </c>
      <c r="T37" s="268">
        <v>22634</v>
      </c>
      <c r="U37" s="268">
        <v>1413</v>
      </c>
      <c r="V37" s="268">
        <v>2588</v>
      </c>
      <c r="W37" s="268">
        <v>253</v>
      </c>
      <c r="X37" s="268">
        <v>171</v>
      </c>
      <c r="Y37" s="268">
        <v>66831</v>
      </c>
      <c r="Z37" s="268">
        <v>51841</v>
      </c>
      <c r="AA37" s="268">
        <v>12086</v>
      </c>
      <c r="AB37" s="268">
        <v>147</v>
      </c>
      <c r="AC37" s="268">
        <v>2757</v>
      </c>
      <c r="AD37" s="268">
        <v>0</v>
      </c>
      <c r="AE37" s="268">
        <v>0</v>
      </c>
      <c r="AF37" s="272" t="s">
        <v>908</v>
      </c>
    </row>
    <row r="38" spans="1:32" s="256" customFormat="1" ht="18" customHeight="1">
      <c r="A38" s="245" t="s">
        <v>909</v>
      </c>
      <c r="B38" s="268">
        <v>1644</v>
      </c>
      <c r="C38" s="268">
        <v>291</v>
      </c>
      <c r="D38" s="268">
        <v>1320</v>
      </c>
      <c r="E38" s="268">
        <v>15</v>
      </c>
      <c r="F38" s="268">
        <v>3</v>
      </c>
      <c r="G38" s="268">
        <v>11</v>
      </c>
      <c r="H38" s="268">
        <v>4</v>
      </c>
      <c r="I38" s="268">
        <v>1194</v>
      </c>
      <c r="J38" s="268">
        <v>258</v>
      </c>
      <c r="K38" s="268">
        <v>921</v>
      </c>
      <c r="L38" s="268">
        <v>7</v>
      </c>
      <c r="M38" s="268">
        <v>2</v>
      </c>
      <c r="N38" s="268">
        <v>4</v>
      </c>
      <c r="O38" s="268">
        <v>2</v>
      </c>
      <c r="P38" s="255" t="s">
        <v>909</v>
      </c>
      <c r="Q38" s="245" t="s">
        <v>909</v>
      </c>
      <c r="R38" s="268">
        <v>421</v>
      </c>
      <c r="S38" s="268">
        <v>28</v>
      </c>
      <c r="T38" s="268">
        <v>378</v>
      </c>
      <c r="U38" s="268">
        <v>7</v>
      </c>
      <c r="V38" s="268">
        <v>1</v>
      </c>
      <c r="W38" s="268">
        <v>5</v>
      </c>
      <c r="X38" s="268">
        <v>2</v>
      </c>
      <c r="Y38" s="268">
        <v>29</v>
      </c>
      <c r="Z38" s="268">
        <v>5</v>
      </c>
      <c r="AA38" s="268">
        <v>21</v>
      </c>
      <c r="AB38" s="268">
        <v>1</v>
      </c>
      <c r="AC38" s="268">
        <v>0</v>
      </c>
      <c r="AD38" s="268">
        <v>2</v>
      </c>
      <c r="AE38" s="268">
        <v>0</v>
      </c>
      <c r="AF38" s="255" t="s">
        <v>909</v>
      </c>
    </row>
    <row r="39" spans="1:32" s="256" customFormat="1" ht="18" customHeight="1" thickBot="1">
      <c r="A39" s="273" t="s">
        <v>910</v>
      </c>
      <c r="B39" s="274">
        <v>950850</v>
      </c>
      <c r="C39" s="274">
        <v>667416</v>
      </c>
      <c r="D39" s="274">
        <v>282746</v>
      </c>
      <c r="E39" s="274">
        <v>292</v>
      </c>
      <c r="F39" s="274">
        <v>64</v>
      </c>
      <c r="G39" s="274">
        <v>235</v>
      </c>
      <c r="H39" s="274">
        <v>97</v>
      </c>
      <c r="I39" s="274">
        <v>843918</v>
      </c>
      <c r="J39" s="274">
        <v>648718</v>
      </c>
      <c r="K39" s="274">
        <v>194721</v>
      </c>
      <c r="L39" s="274">
        <v>263</v>
      </c>
      <c r="M39" s="274">
        <v>64</v>
      </c>
      <c r="N39" s="274">
        <v>133</v>
      </c>
      <c r="O39" s="275">
        <v>19</v>
      </c>
      <c r="P39" s="276" t="s">
        <v>910</v>
      </c>
      <c r="Q39" s="273" t="s">
        <v>910</v>
      </c>
      <c r="R39" s="274">
        <v>98072</v>
      </c>
      <c r="S39" s="274">
        <v>15973</v>
      </c>
      <c r="T39" s="274">
        <v>82084</v>
      </c>
      <c r="U39" s="274">
        <v>-6</v>
      </c>
      <c r="V39" s="274">
        <v>0</v>
      </c>
      <c r="W39" s="274">
        <v>-57</v>
      </c>
      <c r="X39" s="274">
        <v>78</v>
      </c>
      <c r="Y39" s="274">
        <v>8860</v>
      </c>
      <c r="Z39" s="274">
        <v>2725</v>
      </c>
      <c r="AA39" s="274">
        <v>5941</v>
      </c>
      <c r="AB39" s="274">
        <v>35</v>
      </c>
      <c r="AC39" s="274">
        <v>0</v>
      </c>
      <c r="AD39" s="274">
        <v>159</v>
      </c>
      <c r="AE39" s="275">
        <v>0</v>
      </c>
      <c r="AF39" s="276" t="s">
        <v>910</v>
      </c>
    </row>
    <row r="40" spans="1:32" s="198" customFormat="1" ht="9.75" customHeight="1" thickTop="1">
      <c r="A40" s="202"/>
      <c r="B40" s="197"/>
      <c r="C40" s="277"/>
      <c r="D40" s="277"/>
      <c r="E40" s="277"/>
      <c r="F40" s="277"/>
      <c r="G40" s="277"/>
      <c r="H40" s="277"/>
      <c r="I40" s="278"/>
      <c r="J40" s="278"/>
      <c r="K40" s="278"/>
      <c r="L40" s="278"/>
      <c r="M40" s="278"/>
      <c r="N40" s="278"/>
      <c r="O40" s="278"/>
      <c r="P40" s="279"/>
      <c r="Q40" s="203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79"/>
    </row>
    <row r="41" spans="1:25" s="198" customFormat="1" ht="12" customHeight="1">
      <c r="A41" s="281" t="s">
        <v>621</v>
      </c>
      <c r="B41" s="197"/>
      <c r="C41" s="197"/>
      <c r="D41" s="197"/>
      <c r="E41" s="197"/>
      <c r="F41" s="197"/>
      <c r="G41" s="197"/>
      <c r="H41" s="197"/>
      <c r="I41" s="279" t="s">
        <v>622</v>
      </c>
      <c r="Q41" s="281" t="s">
        <v>621</v>
      </c>
      <c r="Y41" s="279" t="s">
        <v>622</v>
      </c>
    </row>
    <row r="42" spans="1:25" s="198" customFormat="1" ht="12" customHeight="1">
      <c r="A42" s="107" t="s">
        <v>488</v>
      </c>
      <c r="B42" s="197"/>
      <c r="C42" s="277"/>
      <c r="D42" s="277"/>
      <c r="E42" s="277"/>
      <c r="F42" s="277"/>
      <c r="G42" s="277"/>
      <c r="H42" s="277"/>
      <c r="I42" s="279" t="s">
        <v>12</v>
      </c>
      <c r="J42" s="282"/>
      <c r="K42" s="282"/>
      <c r="L42" s="282"/>
      <c r="M42" s="282"/>
      <c r="N42" s="282"/>
      <c r="O42" s="282"/>
      <c r="Q42" s="281" t="s">
        <v>488</v>
      </c>
      <c r="Y42" s="108" t="s">
        <v>12</v>
      </c>
    </row>
  </sheetData>
  <sheetProtection/>
  <mergeCells count="11">
    <mergeCell ref="R6:X6"/>
    <mergeCell ref="Y3:AF3"/>
    <mergeCell ref="Y6:AE6"/>
    <mergeCell ref="AF6:AF9"/>
    <mergeCell ref="A3:H3"/>
    <mergeCell ref="I3:P3"/>
    <mergeCell ref="Q3:X3"/>
    <mergeCell ref="A6:A9"/>
    <mergeCell ref="B6:H6"/>
    <mergeCell ref="P6:P9"/>
    <mergeCell ref="Q6:Q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perSize="9" scale="98" r:id="rId1"/>
  <colBreaks count="3" manualBreakCount="3">
    <brk id="8" max="65535" man="1"/>
    <brk id="16" max="65535" man="1"/>
    <brk id="2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Normal="75" zoomScaleSheetLayoutView="100" zoomScalePageLayoutView="0" workbookViewId="0" topLeftCell="A1">
      <pane xSplit="1" ySplit="9" topLeftCell="B10" activePane="bottomRight" state="frozen"/>
      <selection pane="topLeft" activeCell="A3" sqref="A3:H3"/>
      <selection pane="topRight" activeCell="A3" sqref="A3:H3"/>
      <selection pane="bottomLeft" activeCell="A3" sqref="A3:H3"/>
      <selection pane="bottomRight" activeCell="F4" sqref="F4"/>
    </sheetView>
  </sheetViews>
  <sheetFormatPr defaultColWidth="7.99609375" defaultRowHeight="13.5"/>
  <cols>
    <col min="1" max="2" width="7.77734375" style="333" customWidth="1"/>
    <col min="3" max="3" width="7.21484375" style="333" customWidth="1"/>
    <col min="4" max="4" width="7.77734375" style="333" customWidth="1"/>
    <col min="5" max="5" width="7.10546875" style="333" customWidth="1"/>
    <col min="6" max="6" width="7.77734375" style="333" customWidth="1"/>
    <col min="7" max="7" width="7.10546875" style="333" customWidth="1"/>
    <col min="8" max="8" width="8.3359375" style="333" customWidth="1"/>
    <col min="9" max="9" width="6.77734375" style="333" customWidth="1"/>
    <col min="10" max="10" width="7.6640625" style="333" customWidth="1"/>
    <col min="11" max="11" width="6.88671875" style="333" customWidth="1"/>
    <col min="12" max="12" width="7.3359375" style="333" customWidth="1"/>
    <col min="13" max="13" width="6.6640625" style="333" bestFit="1" customWidth="1"/>
    <col min="14" max="14" width="7.4453125" style="333" customWidth="1"/>
    <col min="15" max="15" width="6.6640625" style="333" bestFit="1" customWidth="1"/>
    <col min="16" max="16" width="7.21484375" style="333" customWidth="1"/>
    <col min="17" max="17" width="7.5546875" style="333" customWidth="1"/>
    <col min="18" max="18" width="10.21484375" style="333" customWidth="1"/>
    <col min="19" max="16384" width="7.99609375" style="333" customWidth="1"/>
  </cols>
  <sheetData>
    <row r="1" spans="1:18" s="289" customFormat="1" ht="11.25">
      <c r="A1" s="288" t="s">
        <v>573</v>
      </c>
      <c r="R1" s="290" t="s">
        <v>574</v>
      </c>
    </row>
    <row r="2" s="289" customFormat="1" ht="12" customHeight="1"/>
    <row r="3" spans="1:18" s="291" customFormat="1" ht="21.75" customHeight="1">
      <c r="A3" s="1580" t="s">
        <v>467</v>
      </c>
      <c r="B3" s="1580"/>
      <c r="C3" s="1580"/>
      <c r="D3" s="1580"/>
      <c r="E3" s="1580"/>
      <c r="F3" s="1580"/>
      <c r="G3" s="1580"/>
      <c r="H3" s="1580"/>
      <c r="I3" s="1580"/>
      <c r="J3" s="1580" t="s">
        <v>1185</v>
      </c>
      <c r="K3" s="1580"/>
      <c r="L3" s="1580"/>
      <c r="M3" s="1580"/>
      <c r="N3" s="1580"/>
      <c r="O3" s="1580"/>
      <c r="P3" s="1580"/>
      <c r="Q3" s="1580"/>
      <c r="R3" s="1580"/>
    </row>
    <row r="4" spans="1:18" s="293" customFormat="1" ht="12.75" customHeight="1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</row>
    <row r="5" spans="1:18" s="298" customFormat="1" ht="12.75" customHeight="1" thickBot="1">
      <c r="A5" s="294" t="s">
        <v>911</v>
      </c>
      <c r="B5" s="295"/>
      <c r="C5" s="295"/>
      <c r="D5" s="295"/>
      <c r="E5" s="295"/>
      <c r="F5" s="295"/>
      <c r="G5" s="295"/>
      <c r="H5" s="296"/>
      <c r="I5" s="296"/>
      <c r="J5" s="295"/>
      <c r="K5" s="295"/>
      <c r="L5" s="295"/>
      <c r="M5" s="295"/>
      <c r="N5" s="295"/>
      <c r="O5" s="295"/>
      <c r="P5" s="295"/>
      <c r="Q5" s="295"/>
      <c r="R5" s="297" t="s">
        <v>876</v>
      </c>
    </row>
    <row r="6" spans="1:18" s="298" customFormat="1" ht="20.25" customHeight="1" thickTop="1">
      <c r="A6" s="1585" t="s">
        <v>244</v>
      </c>
      <c r="B6" s="299" t="s">
        <v>254</v>
      </c>
      <c r="C6" s="300"/>
      <c r="D6" s="299" t="s">
        <v>122</v>
      </c>
      <c r="E6" s="300"/>
      <c r="F6" s="299" t="s">
        <v>123</v>
      </c>
      <c r="G6" s="300"/>
      <c r="H6" s="1586" t="s">
        <v>255</v>
      </c>
      <c r="I6" s="1587"/>
      <c r="J6" s="299" t="s">
        <v>115</v>
      </c>
      <c r="K6" s="300"/>
      <c r="L6" s="1586" t="s">
        <v>256</v>
      </c>
      <c r="M6" s="1585"/>
      <c r="N6" s="299" t="s">
        <v>124</v>
      </c>
      <c r="O6" s="300"/>
      <c r="P6" s="299" t="s">
        <v>257</v>
      </c>
      <c r="Q6" s="300"/>
      <c r="R6" s="1588" t="s">
        <v>247</v>
      </c>
    </row>
    <row r="7" spans="1:18" s="298" customFormat="1" ht="15" customHeight="1">
      <c r="A7" s="1581"/>
      <c r="B7" s="301" t="s">
        <v>264</v>
      </c>
      <c r="C7" s="302"/>
      <c r="D7" s="301" t="s">
        <v>53</v>
      </c>
      <c r="E7" s="302"/>
      <c r="F7" s="301" t="s">
        <v>65</v>
      </c>
      <c r="G7" s="302"/>
      <c r="H7" s="1589" t="s">
        <v>912</v>
      </c>
      <c r="I7" s="1590"/>
      <c r="J7" s="301" t="s">
        <v>170</v>
      </c>
      <c r="K7" s="302"/>
      <c r="L7" s="1591" t="s">
        <v>80</v>
      </c>
      <c r="M7" s="1592"/>
      <c r="N7" s="301" t="s">
        <v>279</v>
      </c>
      <c r="O7" s="302"/>
      <c r="P7" s="301" t="s">
        <v>252</v>
      </c>
      <c r="Q7" s="302"/>
      <c r="R7" s="1583"/>
    </row>
    <row r="8" spans="1:18" s="298" customFormat="1" ht="20.25" customHeight="1">
      <c r="A8" s="1581" t="s">
        <v>258</v>
      </c>
      <c r="B8" s="303" t="s">
        <v>125</v>
      </c>
      <c r="C8" s="303" t="s">
        <v>121</v>
      </c>
      <c r="D8" s="303" t="s">
        <v>125</v>
      </c>
      <c r="E8" s="303" t="s">
        <v>121</v>
      </c>
      <c r="F8" s="303" t="s">
        <v>125</v>
      </c>
      <c r="G8" s="303" t="s">
        <v>121</v>
      </c>
      <c r="H8" s="303" t="s">
        <v>125</v>
      </c>
      <c r="I8" s="303" t="s">
        <v>121</v>
      </c>
      <c r="J8" s="303" t="s">
        <v>125</v>
      </c>
      <c r="K8" s="303" t="s">
        <v>121</v>
      </c>
      <c r="L8" s="303" t="s">
        <v>125</v>
      </c>
      <c r="M8" s="303" t="s">
        <v>121</v>
      </c>
      <c r="N8" s="303" t="s">
        <v>125</v>
      </c>
      <c r="O8" s="303" t="s">
        <v>121</v>
      </c>
      <c r="P8" s="303" t="s">
        <v>125</v>
      </c>
      <c r="Q8" s="303" t="s">
        <v>121</v>
      </c>
      <c r="R8" s="1583" t="s">
        <v>223</v>
      </c>
    </row>
    <row r="9" spans="1:18" s="306" customFormat="1" ht="20.25" customHeight="1">
      <c r="A9" s="1582"/>
      <c r="B9" s="304" t="s">
        <v>185</v>
      </c>
      <c r="C9" s="304" t="s">
        <v>23</v>
      </c>
      <c r="D9" s="304" t="s">
        <v>185</v>
      </c>
      <c r="E9" s="304" t="s">
        <v>23</v>
      </c>
      <c r="F9" s="304" t="s">
        <v>185</v>
      </c>
      <c r="G9" s="304" t="s">
        <v>23</v>
      </c>
      <c r="H9" s="304" t="s">
        <v>185</v>
      </c>
      <c r="I9" s="304" t="s">
        <v>23</v>
      </c>
      <c r="J9" s="305" t="s">
        <v>185</v>
      </c>
      <c r="K9" s="305" t="s">
        <v>23</v>
      </c>
      <c r="L9" s="305" t="s">
        <v>185</v>
      </c>
      <c r="M9" s="305" t="s">
        <v>23</v>
      </c>
      <c r="N9" s="305" t="s">
        <v>185</v>
      </c>
      <c r="O9" s="305" t="s">
        <v>23</v>
      </c>
      <c r="P9" s="305" t="s">
        <v>185</v>
      </c>
      <c r="Q9" s="305" t="s">
        <v>23</v>
      </c>
      <c r="R9" s="1584"/>
    </row>
    <row r="10" spans="1:18" s="298" customFormat="1" ht="22.5" customHeight="1" hidden="1">
      <c r="A10" s="307">
        <v>2009</v>
      </c>
      <c r="B10" s="308">
        <v>16111</v>
      </c>
      <c r="C10" s="308">
        <v>6848942</v>
      </c>
      <c r="D10" s="308">
        <v>5575</v>
      </c>
      <c r="E10" s="308">
        <v>1881386</v>
      </c>
      <c r="F10" s="308">
        <v>4010</v>
      </c>
      <c r="G10" s="308">
        <v>1281705</v>
      </c>
      <c r="H10" s="308">
        <v>1614</v>
      </c>
      <c r="I10" s="308">
        <v>573049</v>
      </c>
      <c r="J10" s="308">
        <v>1740</v>
      </c>
      <c r="K10" s="308">
        <v>1463447</v>
      </c>
      <c r="L10" s="308">
        <v>968</v>
      </c>
      <c r="M10" s="308">
        <v>823124</v>
      </c>
      <c r="N10" s="308">
        <v>393</v>
      </c>
      <c r="O10" s="308">
        <v>301946</v>
      </c>
      <c r="P10" s="308">
        <v>1811</v>
      </c>
      <c r="Q10" s="309">
        <v>524285</v>
      </c>
      <c r="R10" s="310">
        <v>2009</v>
      </c>
    </row>
    <row r="11" spans="1:18" s="298" customFormat="1" ht="22.5" customHeight="1">
      <c r="A11" s="307">
        <v>2010</v>
      </c>
      <c r="B11" s="308">
        <v>18429</v>
      </c>
      <c r="C11" s="308">
        <v>7272886</v>
      </c>
      <c r="D11" s="308">
        <v>6606</v>
      </c>
      <c r="E11" s="308">
        <v>1565067</v>
      </c>
      <c r="F11" s="308">
        <v>4016</v>
      </c>
      <c r="G11" s="308">
        <v>1376573</v>
      </c>
      <c r="H11" s="308">
        <v>2401</v>
      </c>
      <c r="I11" s="308">
        <v>983126</v>
      </c>
      <c r="J11" s="308">
        <v>2499</v>
      </c>
      <c r="K11" s="308">
        <v>2218427</v>
      </c>
      <c r="L11" s="308">
        <v>726</v>
      </c>
      <c r="M11" s="308">
        <v>409416</v>
      </c>
      <c r="N11" s="308">
        <v>577</v>
      </c>
      <c r="O11" s="308">
        <v>269420</v>
      </c>
      <c r="P11" s="308">
        <v>1604</v>
      </c>
      <c r="Q11" s="309">
        <v>449856</v>
      </c>
      <c r="R11" s="310">
        <v>2010</v>
      </c>
    </row>
    <row r="12" spans="1:18" s="298" customFormat="1" ht="22.5" customHeight="1">
      <c r="A12" s="307">
        <v>2011</v>
      </c>
      <c r="B12" s="308">
        <v>19147</v>
      </c>
      <c r="C12" s="308">
        <v>9983024</v>
      </c>
      <c r="D12" s="308">
        <v>8322</v>
      </c>
      <c r="E12" s="308">
        <v>3880499</v>
      </c>
      <c r="F12" s="308">
        <v>4202</v>
      </c>
      <c r="G12" s="308">
        <v>1517421</v>
      </c>
      <c r="H12" s="308">
        <v>1864</v>
      </c>
      <c r="I12" s="308">
        <v>741170</v>
      </c>
      <c r="J12" s="308">
        <v>1951</v>
      </c>
      <c r="K12" s="308">
        <v>1987293</v>
      </c>
      <c r="L12" s="308">
        <v>890</v>
      </c>
      <c r="M12" s="308">
        <v>487120</v>
      </c>
      <c r="N12" s="308">
        <v>217</v>
      </c>
      <c r="O12" s="308">
        <v>282030</v>
      </c>
      <c r="P12" s="308">
        <v>1701</v>
      </c>
      <c r="Q12" s="309">
        <v>1087491</v>
      </c>
      <c r="R12" s="310">
        <v>2011</v>
      </c>
    </row>
    <row r="13" spans="1:18" s="298" customFormat="1" ht="22.5" customHeight="1">
      <c r="A13" s="307">
        <v>2012</v>
      </c>
      <c r="B13" s="308">
        <v>29812</v>
      </c>
      <c r="C13" s="308">
        <v>15803430</v>
      </c>
      <c r="D13" s="308">
        <v>13113</v>
      </c>
      <c r="E13" s="308">
        <v>6443912</v>
      </c>
      <c r="F13" s="308">
        <v>7158</v>
      </c>
      <c r="G13" s="308">
        <v>2623403</v>
      </c>
      <c r="H13" s="308">
        <v>1954</v>
      </c>
      <c r="I13" s="308">
        <v>924238</v>
      </c>
      <c r="J13" s="308">
        <v>3226</v>
      </c>
      <c r="K13" s="308">
        <v>3480564</v>
      </c>
      <c r="L13" s="308">
        <v>1098</v>
      </c>
      <c r="M13" s="308">
        <v>790452</v>
      </c>
      <c r="N13" s="308">
        <v>441</v>
      </c>
      <c r="O13" s="308">
        <v>274134</v>
      </c>
      <c r="P13" s="308">
        <v>2822</v>
      </c>
      <c r="Q13" s="309">
        <v>1266727</v>
      </c>
      <c r="R13" s="310">
        <v>2012</v>
      </c>
    </row>
    <row r="14" spans="1:18" s="298" customFormat="1" ht="22.5" customHeight="1">
      <c r="A14" s="307">
        <v>2013</v>
      </c>
      <c r="B14" s="311">
        <v>16774</v>
      </c>
      <c r="C14" s="311">
        <v>8345579</v>
      </c>
      <c r="D14" s="311">
        <v>7681</v>
      </c>
      <c r="E14" s="311">
        <v>2974390</v>
      </c>
      <c r="F14" s="311">
        <v>4307</v>
      </c>
      <c r="G14" s="311">
        <v>1889221</v>
      </c>
      <c r="H14" s="311">
        <v>871</v>
      </c>
      <c r="I14" s="311">
        <v>413382</v>
      </c>
      <c r="J14" s="311">
        <v>1698</v>
      </c>
      <c r="K14" s="311">
        <v>1510189</v>
      </c>
      <c r="L14" s="311">
        <v>661</v>
      </c>
      <c r="M14" s="311">
        <v>493795</v>
      </c>
      <c r="N14" s="311">
        <v>101</v>
      </c>
      <c r="O14" s="311">
        <v>243582</v>
      </c>
      <c r="P14" s="311">
        <v>1455</v>
      </c>
      <c r="Q14" s="312">
        <v>821020</v>
      </c>
      <c r="R14" s="310">
        <v>2013</v>
      </c>
    </row>
    <row r="15" spans="1:18" s="298" customFormat="1" ht="22.5" customHeight="1">
      <c r="A15" s="307" t="s">
        <v>511</v>
      </c>
      <c r="B15" s="308">
        <v>18419</v>
      </c>
      <c r="C15" s="308">
        <v>9026859</v>
      </c>
      <c r="D15" s="308">
        <v>8304</v>
      </c>
      <c r="E15" s="308">
        <v>4124515</v>
      </c>
      <c r="F15" s="308">
        <v>4416</v>
      </c>
      <c r="G15" s="308">
        <v>1520272</v>
      </c>
      <c r="H15" s="308">
        <v>1753</v>
      </c>
      <c r="I15" s="308">
        <v>561869</v>
      </c>
      <c r="J15" s="308">
        <v>1739</v>
      </c>
      <c r="K15" s="308">
        <v>1493041</v>
      </c>
      <c r="L15" s="308">
        <v>593</v>
      </c>
      <c r="M15" s="308">
        <v>431374</v>
      </c>
      <c r="N15" s="308">
        <v>105</v>
      </c>
      <c r="O15" s="308">
        <v>69683</v>
      </c>
      <c r="P15" s="308">
        <v>1509</v>
      </c>
      <c r="Q15" s="309">
        <v>826105</v>
      </c>
      <c r="R15" s="310" t="s">
        <v>511</v>
      </c>
    </row>
    <row r="16" spans="1:18" s="298" customFormat="1" ht="22.5" customHeight="1">
      <c r="A16" s="307">
        <v>2015</v>
      </c>
      <c r="B16" s="308">
        <v>19493</v>
      </c>
      <c r="C16" s="308">
        <v>10564264</v>
      </c>
      <c r="D16" s="308">
        <v>9000</v>
      </c>
      <c r="E16" s="308">
        <v>4032734</v>
      </c>
      <c r="F16" s="308">
        <v>5021</v>
      </c>
      <c r="G16" s="308">
        <v>2591383</v>
      </c>
      <c r="H16" s="308">
        <v>1326</v>
      </c>
      <c r="I16" s="308">
        <v>579364</v>
      </c>
      <c r="J16" s="308">
        <v>1680</v>
      </c>
      <c r="K16" s="308">
        <v>1506416</v>
      </c>
      <c r="L16" s="308">
        <v>713</v>
      </c>
      <c r="M16" s="308">
        <v>407556</v>
      </c>
      <c r="N16" s="308">
        <v>159</v>
      </c>
      <c r="O16" s="308">
        <v>98601</v>
      </c>
      <c r="P16" s="308">
        <v>1594</v>
      </c>
      <c r="Q16" s="309">
        <v>1348210</v>
      </c>
      <c r="R16" s="310">
        <v>2015</v>
      </c>
    </row>
    <row r="17" spans="1:18" s="317" customFormat="1" ht="22.5" customHeight="1">
      <c r="A17" s="313">
        <v>2016</v>
      </c>
      <c r="B17" s="314">
        <v>20543</v>
      </c>
      <c r="C17" s="314">
        <v>9601035</v>
      </c>
      <c r="D17" s="314">
        <v>9518</v>
      </c>
      <c r="E17" s="314">
        <v>3471519</v>
      </c>
      <c r="F17" s="314">
        <v>5228</v>
      </c>
      <c r="G17" s="314">
        <v>2213895</v>
      </c>
      <c r="H17" s="314">
        <v>1771</v>
      </c>
      <c r="I17" s="314">
        <v>912403</v>
      </c>
      <c r="J17" s="314">
        <v>1705</v>
      </c>
      <c r="K17" s="314">
        <v>1534512</v>
      </c>
      <c r="L17" s="314">
        <v>568</v>
      </c>
      <c r="M17" s="314">
        <v>427529</v>
      </c>
      <c r="N17" s="314">
        <v>109</v>
      </c>
      <c r="O17" s="314">
        <v>90327</v>
      </c>
      <c r="P17" s="314">
        <v>1644</v>
      </c>
      <c r="Q17" s="315">
        <v>950850</v>
      </c>
      <c r="R17" s="316">
        <v>2016</v>
      </c>
    </row>
    <row r="18" spans="1:18" s="298" customFormat="1" ht="22.5" customHeight="1">
      <c r="A18" s="318" t="s">
        <v>745</v>
      </c>
      <c r="B18" s="319">
        <v>3134</v>
      </c>
      <c r="C18" s="319">
        <v>2598626</v>
      </c>
      <c r="D18" s="319">
        <v>1141</v>
      </c>
      <c r="E18" s="319">
        <v>841798</v>
      </c>
      <c r="F18" s="319">
        <v>1202</v>
      </c>
      <c r="G18" s="319">
        <v>913977</v>
      </c>
      <c r="H18" s="319">
        <v>119</v>
      </c>
      <c r="I18" s="319">
        <v>86517</v>
      </c>
      <c r="J18" s="319">
        <v>372</v>
      </c>
      <c r="K18" s="319">
        <v>379543</v>
      </c>
      <c r="L18" s="319">
        <v>119</v>
      </c>
      <c r="M18" s="319">
        <v>192452</v>
      </c>
      <c r="N18" s="319">
        <v>8</v>
      </c>
      <c r="O18" s="319">
        <v>12159</v>
      </c>
      <c r="P18" s="319">
        <v>173</v>
      </c>
      <c r="Q18" s="319">
        <v>172180</v>
      </c>
      <c r="R18" s="320" t="s">
        <v>70</v>
      </c>
    </row>
    <row r="19" spans="1:18" s="298" customFormat="1" ht="22.5" customHeight="1">
      <c r="A19" s="318" t="s">
        <v>746</v>
      </c>
      <c r="B19" s="319">
        <v>1285</v>
      </c>
      <c r="C19" s="319">
        <v>381005</v>
      </c>
      <c r="D19" s="319">
        <v>546</v>
      </c>
      <c r="E19" s="319">
        <v>125358</v>
      </c>
      <c r="F19" s="319">
        <v>387</v>
      </c>
      <c r="G19" s="319">
        <v>87692</v>
      </c>
      <c r="H19" s="319">
        <v>108</v>
      </c>
      <c r="I19" s="319">
        <v>62876</v>
      </c>
      <c r="J19" s="319">
        <v>76</v>
      </c>
      <c r="K19" s="319">
        <v>27355</v>
      </c>
      <c r="L19" s="319">
        <v>48</v>
      </c>
      <c r="M19" s="319">
        <v>37900</v>
      </c>
      <c r="N19" s="319">
        <v>21</v>
      </c>
      <c r="O19" s="319">
        <v>336</v>
      </c>
      <c r="P19" s="319">
        <v>99</v>
      </c>
      <c r="Q19" s="321">
        <v>39488</v>
      </c>
      <c r="R19" s="320" t="s">
        <v>71</v>
      </c>
    </row>
    <row r="20" spans="1:18" s="298" customFormat="1" ht="22.5" customHeight="1">
      <c r="A20" s="318" t="s">
        <v>747</v>
      </c>
      <c r="B20" s="319">
        <v>1266</v>
      </c>
      <c r="C20" s="319">
        <v>466423</v>
      </c>
      <c r="D20" s="319">
        <v>663</v>
      </c>
      <c r="E20" s="319">
        <v>200744</v>
      </c>
      <c r="F20" s="319">
        <v>249</v>
      </c>
      <c r="G20" s="319">
        <v>84310</v>
      </c>
      <c r="H20" s="319">
        <v>174</v>
      </c>
      <c r="I20" s="319">
        <v>104689</v>
      </c>
      <c r="J20" s="319">
        <v>43</v>
      </c>
      <c r="K20" s="319">
        <v>32358</v>
      </c>
      <c r="L20" s="319">
        <v>40</v>
      </c>
      <c r="M20" s="319">
        <v>14808</v>
      </c>
      <c r="N20" s="319">
        <v>8</v>
      </c>
      <c r="O20" s="319">
        <v>811</v>
      </c>
      <c r="P20" s="319">
        <v>89</v>
      </c>
      <c r="Q20" s="321">
        <v>28703</v>
      </c>
      <c r="R20" s="320" t="s">
        <v>72</v>
      </c>
    </row>
    <row r="21" spans="1:18" s="298" customFormat="1" ht="22.5" customHeight="1">
      <c r="A21" s="318" t="s">
        <v>748</v>
      </c>
      <c r="B21" s="319">
        <v>3343</v>
      </c>
      <c r="C21" s="319">
        <v>2262307</v>
      </c>
      <c r="D21" s="319">
        <v>1563</v>
      </c>
      <c r="E21" s="319">
        <v>998545</v>
      </c>
      <c r="F21" s="319">
        <v>919</v>
      </c>
      <c r="G21" s="319">
        <v>337784</v>
      </c>
      <c r="H21" s="319">
        <v>92</v>
      </c>
      <c r="I21" s="319">
        <v>52862</v>
      </c>
      <c r="J21" s="319">
        <v>441</v>
      </c>
      <c r="K21" s="319">
        <v>458028</v>
      </c>
      <c r="L21" s="319">
        <v>66</v>
      </c>
      <c r="M21" s="319">
        <v>57524</v>
      </c>
      <c r="N21" s="319">
        <v>4</v>
      </c>
      <c r="O21" s="319">
        <v>5602</v>
      </c>
      <c r="P21" s="319">
        <v>258</v>
      </c>
      <c r="Q21" s="321">
        <v>351962</v>
      </c>
      <c r="R21" s="320" t="s">
        <v>278</v>
      </c>
    </row>
    <row r="22" spans="1:18" s="298" customFormat="1" ht="22.5" customHeight="1">
      <c r="A22" s="318" t="s">
        <v>749</v>
      </c>
      <c r="B22" s="319">
        <v>1941</v>
      </c>
      <c r="C22" s="319">
        <v>687888</v>
      </c>
      <c r="D22" s="319">
        <v>1043</v>
      </c>
      <c r="E22" s="319">
        <v>257692</v>
      </c>
      <c r="F22" s="319">
        <v>401</v>
      </c>
      <c r="G22" s="319">
        <v>194797</v>
      </c>
      <c r="H22" s="319">
        <v>147</v>
      </c>
      <c r="I22" s="319">
        <v>39206</v>
      </c>
      <c r="J22" s="319">
        <v>142</v>
      </c>
      <c r="K22" s="319">
        <v>145255</v>
      </c>
      <c r="L22" s="319">
        <v>59</v>
      </c>
      <c r="M22" s="319">
        <v>8046</v>
      </c>
      <c r="N22" s="319">
        <v>2</v>
      </c>
      <c r="O22" s="319">
        <v>187</v>
      </c>
      <c r="P22" s="319">
        <v>147</v>
      </c>
      <c r="Q22" s="321">
        <v>42705</v>
      </c>
      <c r="R22" s="320" t="s">
        <v>73</v>
      </c>
    </row>
    <row r="23" spans="1:18" s="298" customFormat="1" ht="22.5" customHeight="1">
      <c r="A23" s="318" t="s">
        <v>750</v>
      </c>
      <c r="B23" s="319">
        <v>1155</v>
      </c>
      <c r="C23" s="319">
        <v>295514</v>
      </c>
      <c r="D23" s="319">
        <v>527</v>
      </c>
      <c r="E23" s="319">
        <v>85064</v>
      </c>
      <c r="F23" s="319">
        <v>292</v>
      </c>
      <c r="G23" s="319">
        <v>54949</v>
      </c>
      <c r="H23" s="319">
        <v>75</v>
      </c>
      <c r="I23" s="319">
        <v>37833</v>
      </c>
      <c r="J23" s="319">
        <v>113</v>
      </c>
      <c r="K23" s="319">
        <v>82269</v>
      </c>
      <c r="L23" s="319">
        <v>35</v>
      </c>
      <c r="M23" s="319">
        <v>11556</v>
      </c>
      <c r="N23" s="319">
        <v>0</v>
      </c>
      <c r="O23" s="319">
        <v>0</v>
      </c>
      <c r="P23" s="319">
        <v>113</v>
      </c>
      <c r="Q23" s="321">
        <v>23843</v>
      </c>
      <c r="R23" s="320" t="s">
        <v>74</v>
      </c>
    </row>
    <row r="24" spans="1:18" s="298" customFormat="1" ht="22.5" customHeight="1">
      <c r="A24" s="318" t="s">
        <v>751</v>
      </c>
      <c r="B24" s="319">
        <v>106</v>
      </c>
      <c r="C24" s="319">
        <v>32330</v>
      </c>
      <c r="D24" s="319">
        <v>54</v>
      </c>
      <c r="E24" s="319">
        <v>6911</v>
      </c>
      <c r="F24" s="319">
        <v>26</v>
      </c>
      <c r="G24" s="319">
        <v>6647</v>
      </c>
      <c r="H24" s="319">
        <v>2</v>
      </c>
      <c r="I24" s="319">
        <v>262</v>
      </c>
      <c r="J24" s="319">
        <v>3</v>
      </c>
      <c r="K24" s="319">
        <v>1853</v>
      </c>
      <c r="L24" s="319">
        <v>4</v>
      </c>
      <c r="M24" s="319">
        <v>634</v>
      </c>
      <c r="N24" s="319">
        <v>9</v>
      </c>
      <c r="O24" s="319">
        <v>3152</v>
      </c>
      <c r="P24" s="319">
        <v>8</v>
      </c>
      <c r="Q24" s="321">
        <v>12871</v>
      </c>
      <c r="R24" s="322" t="s">
        <v>47</v>
      </c>
    </row>
    <row r="25" spans="1:18" s="298" customFormat="1" ht="22.5" customHeight="1">
      <c r="A25" s="318" t="s">
        <v>752</v>
      </c>
      <c r="B25" s="323">
        <v>2096</v>
      </c>
      <c r="C25" s="324">
        <v>1143695</v>
      </c>
      <c r="D25" s="324">
        <v>952</v>
      </c>
      <c r="E25" s="324">
        <v>549822</v>
      </c>
      <c r="F25" s="324">
        <v>484</v>
      </c>
      <c r="G25" s="324">
        <v>132744</v>
      </c>
      <c r="H25" s="324">
        <v>295</v>
      </c>
      <c r="I25" s="324">
        <v>93217</v>
      </c>
      <c r="J25" s="324">
        <v>177</v>
      </c>
      <c r="K25" s="324">
        <v>171605</v>
      </c>
      <c r="L25" s="324">
        <v>33</v>
      </c>
      <c r="M25" s="324">
        <v>27662</v>
      </c>
      <c r="N25" s="324">
        <v>8</v>
      </c>
      <c r="O25" s="324">
        <v>364</v>
      </c>
      <c r="P25" s="324">
        <v>147</v>
      </c>
      <c r="Q25" s="325">
        <v>168281</v>
      </c>
      <c r="R25" s="322" t="s">
        <v>468</v>
      </c>
    </row>
    <row r="26" spans="1:18" s="298" customFormat="1" ht="22.5" customHeight="1">
      <c r="A26" s="318" t="s">
        <v>753</v>
      </c>
      <c r="B26" s="319">
        <v>921</v>
      </c>
      <c r="C26" s="319">
        <v>150006</v>
      </c>
      <c r="D26" s="319">
        <v>476</v>
      </c>
      <c r="E26" s="319">
        <v>38372</v>
      </c>
      <c r="F26" s="319">
        <v>157</v>
      </c>
      <c r="G26" s="319">
        <v>23722</v>
      </c>
      <c r="H26" s="319">
        <v>33</v>
      </c>
      <c r="I26" s="319">
        <v>10038</v>
      </c>
      <c r="J26" s="319">
        <v>122</v>
      </c>
      <c r="K26" s="319">
        <v>54314</v>
      </c>
      <c r="L26" s="319">
        <v>27</v>
      </c>
      <c r="M26" s="319">
        <v>5015</v>
      </c>
      <c r="N26" s="319">
        <v>2</v>
      </c>
      <c r="O26" s="319">
        <v>152</v>
      </c>
      <c r="P26" s="319">
        <v>104</v>
      </c>
      <c r="Q26" s="321">
        <v>18393</v>
      </c>
      <c r="R26" s="320" t="s">
        <v>75</v>
      </c>
    </row>
    <row r="27" spans="1:18" s="298" customFormat="1" ht="22.5" customHeight="1">
      <c r="A27" s="318" t="s">
        <v>754</v>
      </c>
      <c r="B27" s="319">
        <v>627</v>
      </c>
      <c r="C27" s="319">
        <v>135773</v>
      </c>
      <c r="D27" s="319">
        <v>283</v>
      </c>
      <c r="E27" s="319">
        <v>31287</v>
      </c>
      <c r="F27" s="319">
        <v>115</v>
      </c>
      <c r="G27" s="319">
        <v>24381</v>
      </c>
      <c r="H27" s="319">
        <v>85</v>
      </c>
      <c r="I27" s="319">
        <v>48028</v>
      </c>
      <c r="J27" s="319">
        <v>20</v>
      </c>
      <c r="K27" s="319">
        <v>9713</v>
      </c>
      <c r="L27" s="319">
        <v>21</v>
      </c>
      <c r="M27" s="319">
        <v>3147</v>
      </c>
      <c r="N27" s="319">
        <v>3</v>
      </c>
      <c r="O27" s="319">
        <v>841</v>
      </c>
      <c r="P27" s="319">
        <v>100</v>
      </c>
      <c r="Q27" s="321">
        <v>18376</v>
      </c>
      <c r="R27" s="320" t="s">
        <v>76</v>
      </c>
    </row>
    <row r="28" spans="1:18" s="298" customFormat="1" ht="22.5" customHeight="1">
      <c r="A28" s="318" t="s">
        <v>755</v>
      </c>
      <c r="B28" s="319">
        <v>676</v>
      </c>
      <c r="C28" s="319">
        <v>192345</v>
      </c>
      <c r="D28" s="319">
        <v>377</v>
      </c>
      <c r="E28" s="319">
        <v>62710</v>
      </c>
      <c r="F28" s="319">
        <v>143</v>
      </c>
      <c r="G28" s="319">
        <v>26721</v>
      </c>
      <c r="H28" s="319">
        <v>27</v>
      </c>
      <c r="I28" s="319">
        <v>25678</v>
      </c>
      <c r="J28" s="319">
        <v>28</v>
      </c>
      <c r="K28" s="319">
        <v>12632</v>
      </c>
      <c r="L28" s="319">
        <v>16</v>
      </c>
      <c r="M28" s="319">
        <v>7416</v>
      </c>
      <c r="N28" s="319">
        <v>4</v>
      </c>
      <c r="O28" s="319">
        <v>45239</v>
      </c>
      <c r="P28" s="319">
        <v>81</v>
      </c>
      <c r="Q28" s="321">
        <v>11949</v>
      </c>
      <c r="R28" s="320" t="s">
        <v>182</v>
      </c>
    </row>
    <row r="29" spans="1:18" s="298" customFormat="1" ht="22.5" customHeight="1">
      <c r="A29" s="318" t="s">
        <v>756</v>
      </c>
      <c r="B29" s="319">
        <v>519</v>
      </c>
      <c r="C29" s="319">
        <v>130008</v>
      </c>
      <c r="D29" s="324">
        <v>250</v>
      </c>
      <c r="E29" s="324">
        <v>24798</v>
      </c>
      <c r="F29" s="324">
        <v>94</v>
      </c>
      <c r="G29" s="324">
        <v>17030</v>
      </c>
      <c r="H29" s="324">
        <v>75</v>
      </c>
      <c r="I29" s="324">
        <v>63058</v>
      </c>
      <c r="J29" s="324">
        <v>17</v>
      </c>
      <c r="K29" s="324">
        <v>7578</v>
      </c>
      <c r="L29" s="324">
        <v>10</v>
      </c>
      <c r="M29" s="324">
        <v>3085</v>
      </c>
      <c r="N29" s="324">
        <v>8</v>
      </c>
      <c r="O29" s="324">
        <v>4978</v>
      </c>
      <c r="P29" s="324">
        <v>65</v>
      </c>
      <c r="Q29" s="324">
        <v>9481</v>
      </c>
      <c r="R29" s="320" t="s">
        <v>183</v>
      </c>
    </row>
    <row r="30" spans="1:18" s="298" customFormat="1" ht="22.5" customHeight="1">
      <c r="A30" s="318" t="s">
        <v>757</v>
      </c>
      <c r="B30" s="319">
        <v>1125</v>
      </c>
      <c r="C30" s="319">
        <v>461038</v>
      </c>
      <c r="D30" s="319">
        <v>404</v>
      </c>
      <c r="E30" s="319">
        <v>58383</v>
      </c>
      <c r="F30" s="319">
        <v>223</v>
      </c>
      <c r="G30" s="319">
        <v>139887</v>
      </c>
      <c r="H30" s="319">
        <v>343</v>
      </c>
      <c r="I30" s="319">
        <v>161301</v>
      </c>
      <c r="J30" s="319">
        <v>44</v>
      </c>
      <c r="K30" s="319">
        <v>67426</v>
      </c>
      <c r="L30" s="319">
        <v>13</v>
      </c>
      <c r="M30" s="319">
        <v>15685</v>
      </c>
      <c r="N30" s="319">
        <v>18</v>
      </c>
      <c r="O30" s="319">
        <v>2959</v>
      </c>
      <c r="P30" s="319">
        <v>80</v>
      </c>
      <c r="Q30" s="321">
        <v>15397</v>
      </c>
      <c r="R30" s="320" t="s">
        <v>184</v>
      </c>
    </row>
    <row r="31" spans="1:18" s="298" customFormat="1" ht="22.5" customHeight="1">
      <c r="A31" s="318" t="s">
        <v>758</v>
      </c>
      <c r="B31" s="319">
        <v>1011</v>
      </c>
      <c r="C31" s="319">
        <v>447218</v>
      </c>
      <c r="D31" s="319">
        <v>371</v>
      </c>
      <c r="E31" s="319">
        <v>82579</v>
      </c>
      <c r="F31" s="319">
        <v>198</v>
      </c>
      <c r="G31" s="319">
        <v>106086</v>
      </c>
      <c r="H31" s="319">
        <v>167</v>
      </c>
      <c r="I31" s="319">
        <v>115759</v>
      </c>
      <c r="J31" s="319">
        <v>105</v>
      </c>
      <c r="K31" s="319">
        <v>84490</v>
      </c>
      <c r="L31" s="319">
        <v>49</v>
      </c>
      <c r="M31" s="319">
        <v>17878</v>
      </c>
      <c r="N31" s="319">
        <v>9</v>
      </c>
      <c r="O31" s="319">
        <v>12998</v>
      </c>
      <c r="P31" s="319">
        <v>112</v>
      </c>
      <c r="Q31" s="321">
        <v>27428</v>
      </c>
      <c r="R31" s="320" t="s">
        <v>77</v>
      </c>
    </row>
    <row r="32" spans="1:18" s="295" customFormat="1" ht="22.5" customHeight="1" thickBot="1">
      <c r="A32" s="326" t="s">
        <v>759</v>
      </c>
      <c r="B32" s="327">
        <v>1338</v>
      </c>
      <c r="C32" s="327">
        <v>216859</v>
      </c>
      <c r="D32" s="327">
        <v>868</v>
      </c>
      <c r="E32" s="327">
        <v>107456</v>
      </c>
      <c r="F32" s="327">
        <v>338</v>
      </c>
      <c r="G32" s="327">
        <v>63168</v>
      </c>
      <c r="H32" s="327">
        <v>29</v>
      </c>
      <c r="I32" s="327">
        <v>11079</v>
      </c>
      <c r="J32" s="327">
        <v>2</v>
      </c>
      <c r="K32" s="327">
        <v>93</v>
      </c>
      <c r="L32" s="327">
        <v>28</v>
      </c>
      <c r="M32" s="327">
        <v>24721</v>
      </c>
      <c r="N32" s="327">
        <v>5</v>
      </c>
      <c r="O32" s="327">
        <v>549</v>
      </c>
      <c r="P32" s="327">
        <v>68</v>
      </c>
      <c r="Q32" s="328">
        <v>9793</v>
      </c>
      <c r="R32" s="329" t="s">
        <v>24</v>
      </c>
    </row>
    <row r="33" spans="1:18" s="296" customFormat="1" ht="9.75" customHeight="1" thickTop="1">
      <c r="A33" s="330"/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2"/>
    </row>
    <row r="34" spans="1:18" s="296" customFormat="1" ht="12">
      <c r="A34" s="107" t="s">
        <v>488</v>
      </c>
      <c r="B34" s="298"/>
      <c r="C34" s="298"/>
      <c r="D34" s="298"/>
      <c r="E34" s="298"/>
      <c r="F34" s="298"/>
      <c r="G34" s="298"/>
      <c r="H34" s="298"/>
      <c r="I34" s="298"/>
      <c r="J34" s="108" t="s">
        <v>12</v>
      </c>
      <c r="K34" s="298"/>
      <c r="L34" s="298"/>
      <c r="M34" s="298"/>
      <c r="N34" s="298"/>
      <c r="O34" s="298"/>
      <c r="P34" s="298"/>
      <c r="Q34" s="298"/>
      <c r="R34" s="298"/>
    </row>
    <row r="41" spans="2:3" ht="15.75">
      <c r="B41" s="334"/>
      <c r="C41" s="334"/>
    </row>
  </sheetData>
  <sheetProtection/>
  <mergeCells count="10">
    <mergeCell ref="A3:I3"/>
    <mergeCell ref="J3:R3"/>
    <mergeCell ref="A8:A9"/>
    <mergeCell ref="R8:R9"/>
    <mergeCell ref="A6:A7"/>
    <mergeCell ref="H6:I6"/>
    <mergeCell ref="L6:M6"/>
    <mergeCell ref="R6:R7"/>
    <mergeCell ref="H7:I7"/>
    <mergeCell ref="L7:M7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Normal="75" zoomScaleSheetLayoutView="100" zoomScalePageLayoutView="0" workbookViewId="0" topLeftCell="A1">
      <pane xSplit="1" ySplit="9" topLeftCell="B10" activePane="bottomRight" state="frozen"/>
      <selection pane="topLeft" activeCell="A3" sqref="A3:H3"/>
      <selection pane="topRight" activeCell="A3" sqref="A3:H3"/>
      <selection pane="bottomLeft" activeCell="A3" sqref="A3:H3"/>
      <selection pane="bottomRight" activeCell="B4" sqref="B4"/>
    </sheetView>
  </sheetViews>
  <sheetFormatPr defaultColWidth="7.99609375" defaultRowHeight="13.5"/>
  <cols>
    <col min="1" max="1" width="10.77734375" style="406" customWidth="1"/>
    <col min="2" max="3" width="8.5546875" style="406" customWidth="1"/>
    <col min="4" max="4" width="7.77734375" style="407" customWidth="1"/>
    <col min="5" max="6" width="7.6640625" style="407" customWidth="1"/>
    <col min="7" max="7" width="7.88671875" style="407" customWidth="1"/>
    <col min="8" max="8" width="8.77734375" style="407" customWidth="1"/>
    <col min="9" max="9" width="7.10546875" style="407" customWidth="1"/>
    <col min="10" max="11" width="6.99609375" style="406" customWidth="1"/>
    <col min="12" max="13" width="6.99609375" style="407" customWidth="1"/>
    <col min="14" max="16" width="7.3359375" style="407" customWidth="1"/>
    <col min="17" max="17" width="10.5546875" style="406" customWidth="1"/>
    <col min="18" max="21" width="0.671875" style="407" customWidth="1"/>
    <col min="22" max="16384" width="7.99609375" style="407" customWidth="1"/>
  </cols>
  <sheetData>
    <row r="1" spans="1:17" s="337" customFormat="1" ht="11.25">
      <c r="A1" s="335" t="s">
        <v>1076</v>
      </c>
      <c r="B1" s="336"/>
      <c r="C1" s="336"/>
      <c r="J1" s="336"/>
      <c r="K1" s="336"/>
      <c r="Q1" s="338" t="s">
        <v>736</v>
      </c>
    </row>
    <row r="2" spans="1:17" s="341" customFormat="1" ht="12">
      <c r="A2" s="339"/>
      <c r="B2" s="340"/>
      <c r="C2" s="340"/>
      <c r="J2" s="340"/>
      <c r="K2" s="340"/>
      <c r="Q2" s="342"/>
    </row>
    <row r="3" spans="1:17" s="343" customFormat="1" ht="21.75" customHeight="1">
      <c r="A3" s="1593" t="s">
        <v>913</v>
      </c>
      <c r="B3" s="1593"/>
      <c r="C3" s="1593"/>
      <c r="D3" s="1593"/>
      <c r="E3" s="1593"/>
      <c r="F3" s="1593"/>
      <c r="G3" s="1593"/>
      <c r="H3" s="1593"/>
      <c r="I3" s="1594" t="s">
        <v>15</v>
      </c>
      <c r="J3" s="1594"/>
      <c r="K3" s="1594"/>
      <c r="L3" s="1594"/>
      <c r="M3" s="1594"/>
      <c r="N3" s="1594"/>
      <c r="O3" s="1594"/>
      <c r="P3" s="1594"/>
      <c r="Q3" s="1594"/>
    </row>
    <row r="4" spans="1:17" s="341" customFormat="1" ht="12.75" customHeight="1">
      <c r="A4" s="344"/>
      <c r="B4" s="344"/>
      <c r="C4" s="344"/>
      <c r="D4" s="345"/>
      <c r="E4" s="345"/>
      <c r="F4" s="345"/>
      <c r="G4" s="345"/>
      <c r="H4" s="345"/>
      <c r="I4" s="345"/>
      <c r="J4" s="344"/>
      <c r="K4" s="344"/>
      <c r="L4" s="345"/>
      <c r="M4" s="345"/>
      <c r="N4" s="345"/>
      <c r="O4" s="345"/>
      <c r="P4" s="345"/>
      <c r="Q4" s="344"/>
    </row>
    <row r="5" spans="1:17" s="341" customFormat="1" ht="12.75" customHeight="1" thickBot="1">
      <c r="A5" s="346" t="s">
        <v>914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8" t="s">
        <v>171</v>
      </c>
    </row>
    <row r="6" spans="1:17" s="358" customFormat="1" ht="15" customHeight="1" thickTop="1">
      <c r="A6" s="1595" t="s">
        <v>244</v>
      </c>
      <c r="B6" s="349" t="s">
        <v>915</v>
      </c>
      <c r="C6" s="350" t="s">
        <v>116</v>
      </c>
      <c r="D6" s="351" t="s">
        <v>916</v>
      </c>
      <c r="E6" s="352"/>
      <c r="F6" s="353"/>
      <c r="G6" s="353"/>
      <c r="H6" s="354"/>
      <c r="I6" s="355" t="s">
        <v>917</v>
      </c>
      <c r="J6" s="356"/>
      <c r="K6" s="356"/>
      <c r="L6" s="356"/>
      <c r="M6" s="356"/>
      <c r="N6" s="356"/>
      <c r="O6" s="356"/>
      <c r="P6" s="357"/>
      <c r="Q6" s="1597" t="s">
        <v>247</v>
      </c>
    </row>
    <row r="7" spans="1:17" s="358" customFormat="1" ht="15" customHeight="1">
      <c r="A7" s="1596"/>
      <c r="B7" s="359"/>
      <c r="C7" s="360"/>
      <c r="D7" s="359" t="s">
        <v>918</v>
      </c>
      <c r="E7" s="360" t="s">
        <v>919</v>
      </c>
      <c r="F7" s="360" t="s">
        <v>920</v>
      </c>
      <c r="G7" s="360" t="s">
        <v>921</v>
      </c>
      <c r="H7" s="359" t="s">
        <v>922</v>
      </c>
      <c r="I7" s="361" t="s">
        <v>923</v>
      </c>
      <c r="J7" s="352"/>
      <c r="K7" s="352" t="s">
        <v>924</v>
      </c>
      <c r="L7" s="352"/>
      <c r="M7" s="352" t="s">
        <v>925</v>
      </c>
      <c r="N7" s="352"/>
      <c r="O7" s="353" t="s">
        <v>926</v>
      </c>
      <c r="P7" s="352"/>
      <c r="Q7" s="1598"/>
    </row>
    <row r="8" spans="1:17" s="358" customFormat="1" ht="15" customHeight="1">
      <c r="A8" s="1596" t="s">
        <v>258</v>
      </c>
      <c r="B8" s="362" t="s">
        <v>259</v>
      </c>
      <c r="C8" s="363" t="s">
        <v>259</v>
      </c>
      <c r="D8" s="349"/>
      <c r="E8" s="364"/>
      <c r="F8" s="360"/>
      <c r="G8" s="360"/>
      <c r="H8" s="360"/>
      <c r="I8" s="349" t="s">
        <v>915</v>
      </c>
      <c r="J8" s="350" t="s">
        <v>116</v>
      </c>
      <c r="K8" s="350" t="s">
        <v>915</v>
      </c>
      <c r="L8" s="350" t="s">
        <v>116</v>
      </c>
      <c r="M8" s="350" t="s">
        <v>915</v>
      </c>
      <c r="N8" s="350" t="s">
        <v>116</v>
      </c>
      <c r="O8" s="350" t="s">
        <v>915</v>
      </c>
      <c r="P8" s="350" t="s">
        <v>116</v>
      </c>
      <c r="Q8" s="1598" t="s">
        <v>223</v>
      </c>
    </row>
    <row r="9" spans="1:17" s="358" customFormat="1" ht="15" customHeight="1">
      <c r="A9" s="1599"/>
      <c r="B9" s="352" t="s">
        <v>45</v>
      </c>
      <c r="C9" s="365" t="s">
        <v>260</v>
      </c>
      <c r="D9" s="366" t="s">
        <v>261</v>
      </c>
      <c r="E9" s="367" t="s">
        <v>261</v>
      </c>
      <c r="F9" s="367" t="s">
        <v>261</v>
      </c>
      <c r="G9" s="367" t="s">
        <v>261</v>
      </c>
      <c r="H9" s="368" t="s">
        <v>262</v>
      </c>
      <c r="I9" s="361" t="s">
        <v>46</v>
      </c>
      <c r="J9" s="365" t="s">
        <v>260</v>
      </c>
      <c r="K9" s="352" t="s">
        <v>46</v>
      </c>
      <c r="L9" s="365" t="s">
        <v>260</v>
      </c>
      <c r="M9" s="352" t="s">
        <v>46</v>
      </c>
      <c r="N9" s="365" t="s">
        <v>260</v>
      </c>
      <c r="O9" s="352" t="s">
        <v>46</v>
      </c>
      <c r="P9" s="365" t="s">
        <v>260</v>
      </c>
      <c r="Q9" s="1600"/>
    </row>
    <row r="10" spans="1:17" s="358" customFormat="1" ht="22.5" customHeight="1" hidden="1">
      <c r="A10" s="363" t="s">
        <v>405</v>
      </c>
      <c r="B10" s="369">
        <v>260</v>
      </c>
      <c r="C10" s="369">
        <v>18778</v>
      </c>
      <c r="D10" s="369">
        <v>981</v>
      </c>
      <c r="E10" s="369">
        <v>5311</v>
      </c>
      <c r="F10" s="369">
        <v>9323</v>
      </c>
      <c r="G10" s="369">
        <v>2805</v>
      </c>
      <c r="H10" s="369">
        <v>251</v>
      </c>
      <c r="I10" s="369">
        <v>27</v>
      </c>
      <c r="J10" s="369">
        <v>1004</v>
      </c>
      <c r="K10" s="369">
        <v>18</v>
      </c>
      <c r="L10" s="369">
        <v>902</v>
      </c>
      <c r="M10" s="369">
        <v>187</v>
      </c>
      <c r="N10" s="369">
        <v>14484</v>
      </c>
      <c r="O10" s="369">
        <v>28</v>
      </c>
      <c r="P10" s="370">
        <v>2388</v>
      </c>
      <c r="Q10" s="371" t="s">
        <v>405</v>
      </c>
    </row>
    <row r="11" spans="1:17" s="358" customFormat="1" ht="22.5" customHeight="1">
      <c r="A11" s="363" t="s">
        <v>221</v>
      </c>
      <c r="B11" s="369">
        <v>192</v>
      </c>
      <c r="C11" s="369">
        <v>13996</v>
      </c>
      <c r="D11" s="369">
        <v>961</v>
      </c>
      <c r="E11" s="369">
        <v>4290</v>
      </c>
      <c r="F11" s="369">
        <v>5524</v>
      </c>
      <c r="G11" s="369">
        <v>1982</v>
      </c>
      <c r="H11" s="369">
        <v>94</v>
      </c>
      <c r="I11" s="369">
        <v>28</v>
      </c>
      <c r="J11" s="369">
        <v>1121</v>
      </c>
      <c r="K11" s="369">
        <v>14</v>
      </c>
      <c r="L11" s="369">
        <v>783</v>
      </c>
      <c r="M11" s="369">
        <v>150</v>
      </c>
      <c r="N11" s="369">
        <v>12092</v>
      </c>
      <c r="O11" s="372" t="s">
        <v>514</v>
      </c>
      <c r="P11" s="373" t="s">
        <v>514</v>
      </c>
      <c r="Q11" s="371" t="s">
        <v>221</v>
      </c>
    </row>
    <row r="12" spans="1:17" s="358" customFormat="1" ht="22.5" customHeight="1">
      <c r="A12" s="363" t="s">
        <v>222</v>
      </c>
      <c r="B12" s="369">
        <v>240</v>
      </c>
      <c r="C12" s="369">
        <v>14426</v>
      </c>
      <c r="D12" s="369">
        <v>1121</v>
      </c>
      <c r="E12" s="369">
        <v>4779</v>
      </c>
      <c r="F12" s="369">
        <v>6572</v>
      </c>
      <c r="G12" s="369">
        <v>1851</v>
      </c>
      <c r="H12" s="369">
        <v>118</v>
      </c>
      <c r="I12" s="369">
        <v>73</v>
      </c>
      <c r="J12" s="369">
        <v>1512</v>
      </c>
      <c r="K12" s="369">
        <v>24</v>
      </c>
      <c r="L12" s="369">
        <v>1539</v>
      </c>
      <c r="M12" s="369">
        <v>130</v>
      </c>
      <c r="N12" s="369">
        <v>9885</v>
      </c>
      <c r="O12" s="369">
        <v>13</v>
      </c>
      <c r="P12" s="370">
        <v>1547</v>
      </c>
      <c r="Q12" s="371" t="s">
        <v>222</v>
      </c>
    </row>
    <row r="13" spans="1:17" s="358" customFormat="1" ht="22.5" customHeight="1">
      <c r="A13" s="363" t="s">
        <v>409</v>
      </c>
      <c r="B13" s="369">
        <v>300</v>
      </c>
      <c r="C13" s="369">
        <v>20216</v>
      </c>
      <c r="D13" s="369">
        <v>776</v>
      </c>
      <c r="E13" s="369">
        <v>4933</v>
      </c>
      <c r="F13" s="369">
        <v>9498</v>
      </c>
      <c r="G13" s="369">
        <v>1974</v>
      </c>
      <c r="H13" s="369">
        <v>238</v>
      </c>
      <c r="I13" s="369">
        <v>81</v>
      </c>
      <c r="J13" s="369">
        <v>1500</v>
      </c>
      <c r="K13" s="369">
        <v>14</v>
      </c>
      <c r="L13" s="369">
        <v>740</v>
      </c>
      <c r="M13" s="369">
        <v>217</v>
      </c>
      <c r="N13" s="369">
        <v>12582</v>
      </c>
      <c r="O13" s="369">
        <v>71</v>
      </c>
      <c r="P13" s="370">
        <v>5353</v>
      </c>
      <c r="Q13" s="371" t="s">
        <v>409</v>
      </c>
    </row>
    <row r="14" spans="1:17" s="358" customFormat="1" ht="22.5" customHeight="1">
      <c r="A14" s="363" t="s">
        <v>500</v>
      </c>
      <c r="B14" s="369">
        <v>312</v>
      </c>
      <c r="C14" s="369">
        <v>24210</v>
      </c>
      <c r="D14" s="369">
        <v>2800</v>
      </c>
      <c r="E14" s="369">
        <v>8924</v>
      </c>
      <c r="F14" s="369">
        <v>10896</v>
      </c>
      <c r="G14" s="369">
        <v>1495</v>
      </c>
      <c r="H14" s="369">
        <v>95</v>
      </c>
      <c r="I14" s="369">
        <v>38</v>
      </c>
      <c r="J14" s="369">
        <v>1339</v>
      </c>
      <c r="K14" s="369">
        <v>19</v>
      </c>
      <c r="L14" s="369">
        <v>1161</v>
      </c>
      <c r="M14" s="369">
        <v>188</v>
      </c>
      <c r="N14" s="369">
        <v>15551</v>
      </c>
      <c r="O14" s="369">
        <v>67</v>
      </c>
      <c r="P14" s="370">
        <v>6159</v>
      </c>
      <c r="Q14" s="371" t="s">
        <v>500</v>
      </c>
    </row>
    <row r="15" spans="1:17" s="374" customFormat="1" ht="22.5" customHeight="1">
      <c r="A15" s="363" t="s">
        <v>511</v>
      </c>
      <c r="B15" s="369">
        <v>156</v>
      </c>
      <c r="C15" s="369">
        <v>13913</v>
      </c>
      <c r="D15" s="369">
        <v>2358</v>
      </c>
      <c r="E15" s="369">
        <v>3451</v>
      </c>
      <c r="F15" s="369">
        <v>7265</v>
      </c>
      <c r="G15" s="369">
        <v>763</v>
      </c>
      <c r="H15" s="369">
        <v>76</v>
      </c>
      <c r="I15" s="369">
        <v>0</v>
      </c>
      <c r="J15" s="369">
        <v>0</v>
      </c>
      <c r="K15" s="369">
        <v>7</v>
      </c>
      <c r="L15" s="369">
        <v>254</v>
      </c>
      <c r="M15" s="369">
        <v>76</v>
      </c>
      <c r="N15" s="369">
        <v>6972</v>
      </c>
      <c r="O15" s="369">
        <v>73</v>
      </c>
      <c r="P15" s="370">
        <v>6687</v>
      </c>
      <c r="Q15" s="371" t="s">
        <v>511</v>
      </c>
    </row>
    <row r="16" spans="1:17" s="374" customFormat="1" ht="22.5" customHeight="1">
      <c r="A16" s="363" t="s">
        <v>614</v>
      </c>
      <c r="B16" s="369">
        <v>329</v>
      </c>
      <c r="C16" s="369">
        <v>24269</v>
      </c>
      <c r="D16" s="369">
        <v>433</v>
      </c>
      <c r="E16" s="369">
        <v>4604</v>
      </c>
      <c r="F16" s="369">
        <v>17467</v>
      </c>
      <c r="G16" s="369">
        <v>1765</v>
      </c>
      <c r="H16" s="369">
        <v>0</v>
      </c>
      <c r="I16" s="369">
        <v>0</v>
      </c>
      <c r="J16" s="369">
        <v>0</v>
      </c>
      <c r="K16" s="369">
        <v>19</v>
      </c>
      <c r="L16" s="369">
        <v>1120</v>
      </c>
      <c r="M16" s="369">
        <v>188</v>
      </c>
      <c r="N16" s="369">
        <v>11415</v>
      </c>
      <c r="O16" s="369">
        <v>122</v>
      </c>
      <c r="P16" s="370">
        <v>11734</v>
      </c>
      <c r="Q16" s="371" t="s">
        <v>614</v>
      </c>
    </row>
    <row r="17" spans="1:17" s="379" customFormat="1" ht="22.5" customHeight="1">
      <c r="A17" s="375" t="s">
        <v>768</v>
      </c>
      <c r="B17" s="376">
        <v>182</v>
      </c>
      <c r="C17" s="376">
        <v>13879</v>
      </c>
      <c r="D17" s="376">
        <v>324</v>
      </c>
      <c r="E17" s="376">
        <v>3790</v>
      </c>
      <c r="F17" s="376">
        <v>9301</v>
      </c>
      <c r="G17" s="376">
        <v>464</v>
      </c>
      <c r="H17" s="376">
        <v>0</v>
      </c>
      <c r="I17" s="376">
        <v>7</v>
      </c>
      <c r="J17" s="376">
        <v>230</v>
      </c>
      <c r="K17" s="376">
        <v>3</v>
      </c>
      <c r="L17" s="376">
        <v>136</v>
      </c>
      <c r="M17" s="376">
        <v>82</v>
      </c>
      <c r="N17" s="376">
        <v>5834</v>
      </c>
      <c r="O17" s="376">
        <v>90</v>
      </c>
      <c r="P17" s="377">
        <v>7679</v>
      </c>
      <c r="Q17" s="378" t="s">
        <v>767</v>
      </c>
    </row>
    <row r="18" spans="1:17" s="374" customFormat="1" ht="22.5" customHeight="1">
      <c r="A18" s="380" t="s">
        <v>828</v>
      </c>
      <c r="B18" s="369">
        <v>50</v>
      </c>
      <c r="C18" s="369">
        <v>4521</v>
      </c>
      <c r="D18" s="369">
        <v>224</v>
      </c>
      <c r="E18" s="369">
        <v>1461</v>
      </c>
      <c r="F18" s="369">
        <v>2836</v>
      </c>
      <c r="G18" s="369">
        <v>0</v>
      </c>
      <c r="H18" s="369">
        <v>0</v>
      </c>
      <c r="I18" s="369">
        <v>4</v>
      </c>
      <c r="J18" s="369">
        <v>224</v>
      </c>
      <c r="K18" s="381">
        <v>0</v>
      </c>
      <c r="L18" s="381">
        <v>0</v>
      </c>
      <c r="M18" s="369">
        <v>16</v>
      </c>
      <c r="N18" s="369">
        <v>1028</v>
      </c>
      <c r="O18" s="369">
        <v>30</v>
      </c>
      <c r="P18" s="370">
        <v>3269</v>
      </c>
      <c r="Q18" s="382" t="s">
        <v>70</v>
      </c>
    </row>
    <row r="19" spans="1:17" s="374" customFormat="1" ht="22.5" customHeight="1">
      <c r="A19" s="380" t="s">
        <v>829</v>
      </c>
      <c r="B19" s="369">
        <v>7</v>
      </c>
      <c r="C19" s="369">
        <v>630</v>
      </c>
      <c r="D19" s="369">
        <v>0</v>
      </c>
      <c r="E19" s="369">
        <v>67</v>
      </c>
      <c r="F19" s="369">
        <v>563</v>
      </c>
      <c r="G19" s="369">
        <v>0</v>
      </c>
      <c r="H19" s="369">
        <v>0</v>
      </c>
      <c r="I19" s="369">
        <v>0</v>
      </c>
      <c r="J19" s="369">
        <v>0</v>
      </c>
      <c r="K19" s="369">
        <v>0</v>
      </c>
      <c r="L19" s="369">
        <v>0</v>
      </c>
      <c r="M19" s="369">
        <v>7</v>
      </c>
      <c r="N19" s="369">
        <v>630</v>
      </c>
      <c r="O19" s="369">
        <v>0</v>
      </c>
      <c r="P19" s="369">
        <v>0</v>
      </c>
      <c r="Q19" s="383" t="s">
        <v>71</v>
      </c>
    </row>
    <row r="20" spans="1:22" s="374" customFormat="1" ht="22.5" customHeight="1">
      <c r="A20" s="380" t="s">
        <v>830</v>
      </c>
      <c r="B20" s="369">
        <v>17</v>
      </c>
      <c r="C20" s="369">
        <v>993</v>
      </c>
      <c r="D20" s="381">
        <v>100</v>
      </c>
      <c r="E20" s="381">
        <v>0</v>
      </c>
      <c r="F20" s="381">
        <v>893</v>
      </c>
      <c r="G20" s="381">
        <v>0</v>
      </c>
      <c r="H20" s="381">
        <v>0</v>
      </c>
      <c r="I20" s="381">
        <v>3</v>
      </c>
      <c r="J20" s="381">
        <v>6</v>
      </c>
      <c r="K20" s="381">
        <v>2</v>
      </c>
      <c r="L20" s="381">
        <v>100</v>
      </c>
      <c r="M20" s="381">
        <v>1</v>
      </c>
      <c r="N20" s="381">
        <v>22</v>
      </c>
      <c r="O20" s="381">
        <v>11</v>
      </c>
      <c r="P20" s="369">
        <v>865</v>
      </c>
      <c r="Q20" s="384" t="s">
        <v>72</v>
      </c>
      <c r="V20" s="385"/>
    </row>
    <row r="21" spans="1:17" s="374" customFormat="1" ht="22.5" customHeight="1">
      <c r="A21" s="380" t="s">
        <v>831</v>
      </c>
      <c r="B21" s="369">
        <v>26</v>
      </c>
      <c r="C21" s="369">
        <v>1960</v>
      </c>
      <c r="D21" s="369">
        <v>0</v>
      </c>
      <c r="E21" s="381">
        <v>1199</v>
      </c>
      <c r="F21" s="369">
        <v>761</v>
      </c>
      <c r="G21" s="369">
        <v>0</v>
      </c>
      <c r="H21" s="369">
        <v>0</v>
      </c>
      <c r="I21" s="369">
        <v>0</v>
      </c>
      <c r="J21" s="369">
        <v>0</v>
      </c>
      <c r="K21" s="369">
        <v>0</v>
      </c>
      <c r="L21" s="369">
        <v>0</v>
      </c>
      <c r="M21" s="369">
        <v>18</v>
      </c>
      <c r="N21" s="369">
        <v>1244</v>
      </c>
      <c r="O21" s="369">
        <v>8</v>
      </c>
      <c r="P21" s="369">
        <v>716</v>
      </c>
      <c r="Q21" s="383" t="s">
        <v>278</v>
      </c>
    </row>
    <row r="22" spans="1:17" s="374" customFormat="1" ht="22.5" customHeight="1">
      <c r="A22" s="380" t="s">
        <v>832</v>
      </c>
      <c r="B22" s="369">
        <v>21</v>
      </c>
      <c r="C22" s="369">
        <v>1467</v>
      </c>
      <c r="D22" s="369">
        <v>0</v>
      </c>
      <c r="E22" s="381">
        <v>0</v>
      </c>
      <c r="F22" s="369">
        <v>1450</v>
      </c>
      <c r="G22" s="369">
        <v>17</v>
      </c>
      <c r="H22" s="381">
        <v>0</v>
      </c>
      <c r="I22" s="381">
        <v>0</v>
      </c>
      <c r="J22" s="381">
        <v>0</v>
      </c>
      <c r="K22" s="369">
        <v>0</v>
      </c>
      <c r="L22" s="369">
        <v>0</v>
      </c>
      <c r="M22" s="369">
        <v>4</v>
      </c>
      <c r="N22" s="369">
        <v>337</v>
      </c>
      <c r="O22" s="381">
        <v>17</v>
      </c>
      <c r="P22" s="381">
        <v>1130</v>
      </c>
      <c r="Q22" s="383" t="s">
        <v>73</v>
      </c>
    </row>
    <row r="23" spans="1:17" s="374" customFormat="1" ht="22.5" customHeight="1">
      <c r="A23" s="380" t="s">
        <v>833</v>
      </c>
      <c r="B23" s="386">
        <v>21</v>
      </c>
      <c r="C23" s="386">
        <v>1446</v>
      </c>
      <c r="D23" s="386">
        <v>0</v>
      </c>
      <c r="E23" s="386">
        <v>0</v>
      </c>
      <c r="F23" s="386">
        <v>999</v>
      </c>
      <c r="G23" s="386">
        <v>447</v>
      </c>
      <c r="H23" s="386">
        <v>0</v>
      </c>
      <c r="I23" s="386">
        <v>0</v>
      </c>
      <c r="J23" s="386">
        <v>0</v>
      </c>
      <c r="K23" s="386">
        <v>0</v>
      </c>
      <c r="L23" s="386">
        <v>0</v>
      </c>
      <c r="M23" s="386">
        <v>2</v>
      </c>
      <c r="N23" s="386">
        <v>157</v>
      </c>
      <c r="O23" s="386">
        <v>19</v>
      </c>
      <c r="P23" s="157">
        <v>1289</v>
      </c>
      <c r="Q23" s="383" t="s">
        <v>74</v>
      </c>
    </row>
    <row r="24" spans="1:17" s="374" customFormat="1" ht="22.5" customHeight="1">
      <c r="A24" s="380" t="s">
        <v>479</v>
      </c>
      <c r="B24" s="369">
        <v>0</v>
      </c>
      <c r="C24" s="369">
        <v>0</v>
      </c>
      <c r="D24" s="381">
        <v>0</v>
      </c>
      <c r="E24" s="381">
        <v>0</v>
      </c>
      <c r="F24" s="369">
        <v>0</v>
      </c>
      <c r="G24" s="369">
        <v>0</v>
      </c>
      <c r="H24" s="369">
        <v>0</v>
      </c>
      <c r="I24" s="381">
        <v>0</v>
      </c>
      <c r="J24" s="381">
        <v>0</v>
      </c>
      <c r="K24" s="381">
        <v>0</v>
      </c>
      <c r="L24" s="381">
        <v>0</v>
      </c>
      <c r="M24" s="369">
        <v>0</v>
      </c>
      <c r="N24" s="369">
        <v>0</v>
      </c>
      <c r="O24" s="381">
        <v>0</v>
      </c>
      <c r="P24" s="381">
        <v>0</v>
      </c>
      <c r="Q24" s="387" t="s">
        <v>197</v>
      </c>
    </row>
    <row r="25" spans="1:17" s="374" customFormat="1" ht="22.5" customHeight="1">
      <c r="A25" s="380" t="s">
        <v>835</v>
      </c>
      <c r="B25" s="369">
        <v>33</v>
      </c>
      <c r="C25" s="369">
        <v>2434</v>
      </c>
      <c r="D25" s="369">
        <v>0</v>
      </c>
      <c r="E25" s="388">
        <v>923</v>
      </c>
      <c r="F25" s="388">
        <v>1511</v>
      </c>
      <c r="G25" s="388">
        <v>0</v>
      </c>
      <c r="H25" s="388">
        <v>0</v>
      </c>
      <c r="I25" s="369">
        <v>0</v>
      </c>
      <c r="J25" s="369">
        <v>0</v>
      </c>
      <c r="K25" s="369">
        <v>0</v>
      </c>
      <c r="L25" s="369">
        <v>0</v>
      </c>
      <c r="M25" s="369">
        <v>28</v>
      </c>
      <c r="N25" s="369">
        <v>2024</v>
      </c>
      <c r="O25" s="369">
        <v>5</v>
      </c>
      <c r="P25" s="370">
        <v>410</v>
      </c>
      <c r="Q25" s="383" t="s">
        <v>468</v>
      </c>
    </row>
    <row r="26" spans="1:17" s="374" customFormat="1" ht="22.5" customHeight="1">
      <c r="A26" s="380" t="s">
        <v>836</v>
      </c>
      <c r="B26" s="386">
        <v>0</v>
      </c>
      <c r="C26" s="386">
        <v>0</v>
      </c>
      <c r="D26" s="386">
        <v>0</v>
      </c>
      <c r="E26" s="386">
        <v>0</v>
      </c>
      <c r="F26" s="386">
        <v>0</v>
      </c>
      <c r="G26" s="386">
        <v>0</v>
      </c>
      <c r="H26" s="386">
        <v>0</v>
      </c>
      <c r="I26" s="386">
        <v>0</v>
      </c>
      <c r="J26" s="386">
        <v>0</v>
      </c>
      <c r="K26" s="386">
        <v>0</v>
      </c>
      <c r="L26" s="386">
        <v>0</v>
      </c>
      <c r="M26" s="386">
        <v>0</v>
      </c>
      <c r="N26" s="386">
        <v>0</v>
      </c>
      <c r="O26" s="386">
        <v>0</v>
      </c>
      <c r="P26" s="157">
        <v>0</v>
      </c>
      <c r="Q26" s="383" t="s">
        <v>75</v>
      </c>
    </row>
    <row r="27" spans="1:17" s="374" customFormat="1" ht="22.5" customHeight="1">
      <c r="A27" s="380" t="s">
        <v>837</v>
      </c>
      <c r="B27" s="369">
        <v>0</v>
      </c>
      <c r="C27" s="369">
        <v>0</v>
      </c>
      <c r="D27" s="381">
        <v>0</v>
      </c>
      <c r="E27" s="381">
        <v>0</v>
      </c>
      <c r="F27" s="381">
        <v>0</v>
      </c>
      <c r="G27" s="381">
        <v>0</v>
      </c>
      <c r="H27" s="381">
        <v>0</v>
      </c>
      <c r="I27" s="381">
        <v>0</v>
      </c>
      <c r="J27" s="381">
        <v>0</v>
      </c>
      <c r="K27" s="381">
        <v>0</v>
      </c>
      <c r="L27" s="381">
        <v>0</v>
      </c>
      <c r="M27" s="381">
        <v>0</v>
      </c>
      <c r="N27" s="381">
        <v>0</v>
      </c>
      <c r="O27" s="381">
        <v>0</v>
      </c>
      <c r="P27" s="381">
        <v>0</v>
      </c>
      <c r="Q27" s="383" t="s">
        <v>76</v>
      </c>
    </row>
    <row r="28" spans="1:17" s="374" customFormat="1" ht="22.5" customHeight="1">
      <c r="A28" s="380" t="s">
        <v>838</v>
      </c>
      <c r="B28" s="386">
        <v>1</v>
      </c>
      <c r="C28" s="386">
        <v>36</v>
      </c>
      <c r="D28" s="386">
        <v>0</v>
      </c>
      <c r="E28" s="386">
        <v>0</v>
      </c>
      <c r="F28" s="386">
        <v>36</v>
      </c>
      <c r="G28" s="386">
        <v>0</v>
      </c>
      <c r="H28" s="386">
        <v>0</v>
      </c>
      <c r="I28" s="386">
        <v>0</v>
      </c>
      <c r="J28" s="386">
        <v>0</v>
      </c>
      <c r="K28" s="386">
        <v>1</v>
      </c>
      <c r="L28" s="386">
        <v>36</v>
      </c>
      <c r="M28" s="386">
        <v>0</v>
      </c>
      <c r="N28" s="386">
        <v>0</v>
      </c>
      <c r="O28" s="386">
        <v>0</v>
      </c>
      <c r="P28" s="157">
        <v>0</v>
      </c>
      <c r="Q28" s="383" t="s">
        <v>182</v>
      </c>
    </row>
    <row r="29" spans="1:17" s="374" customFormat="1" ht="22.5" customHeight="1">
      <c r="A29" s="380" t="s">
        <v>839</v>
      </c>
      <c r="B29" s="386">
        <v>0</v>
      </c>
      <c r="C29" s="386">
        <v>0</v>
      </c>
      <c r="D29" s="386">
        <v>0</v>
      </c>
      <c r="E29" s="386">
        <v>0</v>
      </c>
      <c r="F29" s="386">
        <v>0</v>
      </c>
      <c r="G29" s="386">
        <v>0</v>
      </c>
      <c r="H29" s="386">
        <v>0</v>
      </c>
      <c r="I29" s="386">
        <v>0</v>
      </c>
      <c r="J29" s="386">
        <v>0</v>
      </c>
      <c r="K29" s="386">
        <v>0</v>
      </c>
      <c r="L29" s="386">
        <v>0</v>
      </c>
      <c r="M29" s="386">
        <v>0</v>
      </c>
      <c r="N29" s="386">
        <v>0</v>
      </c>
      <c r="O29" s="386">
        <v>0</v>
      </c>
      <c r="P29" s="157">
        <v>0</v>
      </c>
      <c r="Q29" s="383" t="s">
        <v>183</v>
      </c>
    </row>
    <row r="30" spans="1:17" s="374" customFormat="1" ht="22.5" customHeight="1">
      <c r="A30" s="380" t="s">
        <v>840</v>
      </c>
      <c r="B30" s="369">
        <v>0</v>
      </c>
      <c r="C30" s="369">
        <v>0</v>
      </c>
      <c r="D30" s="381">
        <v>0</v>
      </c>
      <c r="E30" s="381">
        <v>0</v>
      </c>
      <c r="F30" s="369">
        <v>0</v>
      </c>
      <c r="G30" s="369">
        <v>0</v>
      </c>
      <c r="H30" s="381">
        <v>0</v>
      </c>
      <c r="I30" s="381">
        <v>0</v>
      </c>
      <c r="J30" s="381">
        <v>0</v>
      </c>
      <c r="K30" s="369">
        <v>0</v>
      </c>
      <c r="L30" s="369">
        <v>0</v>
      </c>
      <c r="M30" s="369">
        <v>0</v>
      </c>
      <c r="N30" s="369">
        <v>0</v>
      </c>
      <c r="O30" s="381">
        <v>0</v>
      </c>
      <c r="P30" s="381">
        <v>0</v>
      </c>
      <c r="Q30" s="383" t="s">
        <v>184</v>
      </c>
    </row>
    <row r="31" spans="1:17" s="374" customFormat="1" ht="22.5" customHeight="1">
      <c r="A31" s="380" t="s">
        <v>841</v>
      </c>
      <c r="B31" s="369">
        <v>6</v>
      </c>
      <c r="C31" s="369">
        <v>392</v>
      </c>
      <c r="D31" s="381">
        <v>0</v>
      </c>
      <c r="E31" s="381">
        <v>140</v>
      </c>
      <c r="F31" s="381">
        <v>252</v>
      </c>
      <c r="G31" s="381">
        <v>0</v>
      </c>
      <c r="H31" s="381">
        <v>0</v>
      </c>
      <c r="I31" s="381">
        <v>0</v>
      </c>
      <c r="J31" s="381">
        <v>0</v>
      </c>
      <c r="K31" s="381">
        <v>0</v>
      </c>
      <c r="L31" s="381">
        <v>0</v>
      </c>
      <c r="M31" s="381">
        <v>6</v>
      </c>
      <c r="N31" s="381">
        <v>392</v>
      </c>
      <c r="O31" s="381">
        <v>0</v>
      </c>
      <c r="P31" s="381">
        <v>0</v>
      </c>
      <c r="Q31" s="383" t="s">
        <v>77</v>
      </c>
    </row>
    <row r="32" spans="1:17" s="374" customFormat="1" ht="22.5" customHeight="1">
      <c r="A32" s="380" t="s">
        <v>842</v>
      </c>
      <c r="B32" s="369">
        <v>0</v>
      </c>
      <c r="C32" s="369">
        <v>0</v>
      </c>
      <c r="D32" s="381">
        <v>0</v>
      </c>
      <c r="E32" s="381">
        <v>0</v>
      </c>
      <c r="F32" s="381">
        <v>0</v>
      </c>
      <c r="G32" s="381">
        <v>0</v>
      </c>
      <c r="H32" s="381">
        <v>0</v>
      </c>
      <c r="I32" s="381">
        <v>0</v>
      </c>
      <c r="J32" s="381">
        <v>0</v>
      </c>
      <c r="K32" s="381">
        <v>0</v>
      </c>
      <c r="L32" s="381">
        <v>0</v>
      </c>
      <c r="M32" s="381">
        <v>0</v>
      </c>
      <c r="N32" s="381">
        <v>0</v>
      </c>
      <c r="O32" s="381">
        <v>0</v>
      </c>
      <c r="P32" s="381">
        <v>0</v>
      </c>
      <c r="Q32" s="383" t="s">
        <v>24</v>
      </c>
    </row>
    <row r="33" spans="1:17" s="341" customFormat="1" ht="3" customHeight="1" thickBot="1">
      <c r="A33" s="389"/>
      <c r="B33" s="390"/>
      <c r="C33" s="391"/>
      <c r="D33" s="348"/>
      <c r="E33" s="347"/>
      <c r="F33" s="348"/>
      <c r="G33" s="348"/>
      <c r="H33" s="348"/>
      <c r="I33" s="348"/>
      <c r="J33" s="392"/>
      <c r="K33" s="392"/>
      <c r="L33" s="392"/>
      <c r="M33" s="393"/>
      <c r="N33" s="393"/>
      <c r="O33" s="393"/>
      <c r="P33" s="393"/>
      <c r="Q33" s="394"/>
    </row>
    <row r="34" spans="2:16" s="341" customFormat="1" ht="9.75" customHeight="1" thickTop="1">
      <c r="B34" s="395"/>
      <c r="C34" s="396"/>
      <c r="D34" s="397"/>
      <c r="F34" s="397"/>
      <c r="G34" s="397"/>
      <c r="H34" s="397"/>
      <c r="I34" s="397"/>
      <c r="J34" s="398"/>
      <c r="K34" s="398"/>
      <c r="L34" s="398"/>
      <c r="M34" s="399"/>
      <c r="N34" s="399"/>
      <c r="O34" s="399"/>
      <c r="P34" s="399"/>
    </row>
    <row r="35" spans="1:16" s="341" customFormat="1" ht="12" customHeight="1">
      <c r="A35" s="400" t="s">
        <v>819</v>
      </c>
      <c r="B35" s="395"/>
      <c r="C35" s="396"/>
      <c r="D35" s="397"/>
      <c r="F35" s="397"/>
      <c r="G35" s="397"/>
      <c r="H35" s="397"/>
      <c r="I35" s="401" t="s">
        <v>613</v>
      </c>
      <c r="J35" s="398"/>
      <c r="K35" s="398"/>
      <c r="L35" s="398"/>
      <c r="M35" s="399"/>
      <c r="N35" s="399"/>
      <c r="O35" s="399"/>
      <c r="P35" s="399"/>
    </row>
    <row r="36" spans="1:16" s="341" customFormat="1" ht="12" customHeight="1">
      <c r="A36" s="107" t="s">
        <v>558</v>
      </c>
      <c r="B36" s="402"/>
      <c r="C36" s="340"/>
      <c r="D36" s="397"/>
      <c r="F36" s="397"/>
      <c r="G36" s="397"/>
      <c r="H36" s="397"/>
      <c r="I36" s="108"/>
      <c r="J36" s="403"/>
      <c r="K36" s="403"/>
      <c r="L36" s="398"/>
      <c r="M36" s="399"/>
      <c r="N36" s="399"/>
      <c r="O36" s="399"/>
      <c r="P36" s="399"/>
    </row>
    <row r="37" spans="1:17" s="341" customFormat="1" ht="13.5" customHeight="1">
      <c r="A37" s="404"/>
      <c r="B37" s="402"/>
      <c r="C37" s="340"/>
      <c r="D37" s="397"/>
      <c r="J37" s="405"/>
      <c r="K37" s="405"/>
      <c r="L37" s="399"/>
      <c r="M37" s="399"/>
      <c r="N37" s="399"/>
      <c r="O37" s="399"/>
      <c r="P37" s="399"/>
      <c r="Q37" s="340"/>
    </row>
    <row r="38" spans="1:17" s="341" customFormat="1" ht="12.75" customHeight="1">
      <c r="A38" s="340"/>
      <c r="B38" s="340"/>
      <c r="C38" s="340"/>
      <c r="J38" s="340"/>
      <c r="K38" s="340"/>
      <c r="Q38" s="340"/>
    </row>
    <row r="39" ht="9.75" customHeight="1"/>
    <row r="40" ht="15.75">
      <c r="C40" s="408"/>
    </row>
    <row r="41" ht="15.75">
      <c r="A41" s="340"/>
    </row>
  </sheetData>
  <sheetProtection/>
  <mergeCells count="6">
    <mergeCell ref="A3:H3"/>
    <mergeCell ref="I3:Q3"/>
    <mergeCell ref="A6:A7"/>
    <mergeCell ref="Q6:Q7"/>
    <mergeCell ref="A8:A9"/>
    <mergeCell ref="Q8:Q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Normal="75" zoomScaleSheetLayoutView="100" zoomScalePageLayoutView="0" workbookViewId="0" topLeftCell="A17">
      <selection activeCell="O24" sqref="O24"/>
    </sheetView>
  </sheetViews>
  <sheetFormatPr defaultColWidth="7.99609375" defaultRowHeight="13.5"/>
  <cols>
    <col min="1" max="1" width="10.6640625" style="448" customWidth="1"/>
    <col min="2" max="3" width="9.3359375" style="447" customWidth="1"/>
    <col min="4" max="6" width="9.5546875" style="414" customWidth="1"/>
    <col min="7" max="7" width="9.5546875" style="447" customWidth="1"/>
    <col min="8" max="13" width="9.3359375" style="414" customWidth="1"/>
    <col min="14" max="14" width="11.5546875" style="447" customWidth="1"/>
    <col min="15" max="16384" width="7.99609375" style="414" customWidth="1"/>
  </cols>
  <sheetData>
    <row r="1" spans="1:14" s="411" customFormat="1" ht="11.25" customHeight="1">
      <c r="A1" s="335" t="s">
        <v>1077</v>
      </c>
      <c r="B1" s="409"/>
      <c r="C1" s="410"/>
      <c r="G1" s="410"/>
      <c r="L1" s="1601" t="s">
        <v>737</v>
      </c>
      <c r="M1" s="1602"/>
      <c r="N1" s="1602"/>
    </row>
    <row r="2" spans="1:14" ht="12" customHeight="1">
      <c r="A2" s="412"/>
      <c r="B2" s="412"/>
      <c r="C2" s="413"/>
      <c r="G2" s="413"/>
      <c r="N2" s="413"/>
    </row>
    <row r="3" spans="1:14" s="415" customFormat="1" ht="21.75" customHeight="1">
      <c r="A3" s="1615" t="s">
        <v>22</v>
      </c>
      <c r="B3" s="1615"/>
      <c r="C3" s="1615"/>
      <c r="D3" s="1615"/>
      <c r="E3" s="1615"/>
      <c r="F3" s="1615"/>
      <c r="G3" s="1615"/>
      <c r="H3" s="1616" t="s">
        <v>8</v>
      </c>
      <c r="I3" s="1616"/>
      <c r="J3" s="1616"/>
      <c r="K3" s="1616"/>
      <c r="L3" s="1616"/>
      <c r="M3" s="1616"/>
      <c r="N3" s="1616"/>
    </row>
    <row r="4" spans="1:14" s="418" customFormat="1" ht="12.75" customHeight="1">
      <c r="A4" s="416"/>
      <c r="B4" s="417"/>
      <c r="C4" s="417"/>
      <c r="D4" s="416"/>
      <c r="E4" s="416"/>
      <c r="F4" s="416"/>
      <c r="G4" s="417"/>
      <c r="H4" s="416"/>
      <c r="I4" s="416"/>
      <c r="J4" s="416"/>
      <c r="K4" s="416"/>
      <c r="L4" s="416"/>
      <c r="M4" s="416"/>
      <c r="N4" s="417"/>
    </row>
    <row r="5" spans="1:14" s="418" customFormat="1" ht="12.75" customHeight="1">
      <c r="A5" s="419" t="s">
        <v>927</v>
      </c>
      <c r="B5" s="420"/>
      <c r="C5" s="420"/>
      <c r="G5" s="420"/>
      <c r="N5" s="421" t="s">
        <v>928</v>
      </c>
    </row>
    <row r="6" spans="1:14" s="422" customFormat="1" ht="15.75" customHeight="1">
      <c r="A6" s="1607" t="s">
        <v>929</v>
      </c>
      <c r="B6" s="1609" t="s">
        <v>930</v>
      </c>
      <c r="C6" s="1609"/>
      <c r="D6" s="1609"/>
      <c r="E6" s="1609"/>
      <c r="F6" s="1611" t="s">
        <v>931</v>
      </c>
      <c r="G6" s="1611"/>
      <c r="H6" s="1613" t="s">
        <v>536</v>
      </c>
      <c r="I6" s="1613"/>
      <c r="J6" s="1603" t="s">
        <v>932</v>
      </c>
      <c r="K6" s="1603"/>
      <c r="L6" s="1603"/>
      <c r="M6" s="1603"/>
      <c r="N6" s="1605" t="s">
        <v>247</v>
      </c>
    </row>
    <row r="7" spans="1:14" s="422" customFormat="1" ht="15.75" customHeight="1">
      <c r="A7" s="1608"/>
      <c r="B7" s="1610"/>
      <c r="C7" s="1610"/>
      <c r="D7" s="1610"/>
      <c r="E7" s="1610"/>
      <c r="F7" s="1612"/>
      <c r="G7" s="1612"/>
      <c r="H7" s="1614"/>
      <c r="I7" s="1614"/>
      <c r="J7" s="1604"/>
      <c r="K7" s="1604"/>
      <c r="L7" s="1604"/>
      <c r="M7" s="1604"/>
      <c r="N7" s="1606"/>
    </row>
    <row r="8" spans="1:14" s="422" customFormat="1" ht="15" customHeight="1">
      <c r="A8" s="1608" t="s">
        <v>280</v>
      </c>
      <c r="B8" s="1619" t="s">
        <v>281</v>
      </c>
      <c r="C8" s="1619" t="s">
        <v>282</v>
      </c>
      <c r="D8" s="1619" t="s">
        <v>410</v>
      </c>
      <c r="E8" s="1619" t="s">
        <v>283</v>
      </c>
      <c r="F8" s="1619" t="s">
        <v>281</v>
      </c>
      <c r="G8" s="1619" t="s">
        <v>282</v>
      </c>
      <c r="H8" s="1619" t="s">
        <v>410</v>
      </c>
      <c r="I8" s="1619" t="s">
        <v>283</v>
      </c>
      <c r="J8" s="1619" t="s">
        <v>281</v>
      </c>
      <c r="K8" s="1619" t="s">
        <v>282</v>
      </c>
      <c r="L8" s="1619" t="s">
        <v>410</v>
      </c>
      <c r="M8" s="1619" t="s">
        <v>283</v>
      </c>
      <c r="N8" s="1606" t="s">
        <v>223</v>
      </c>
    </row>
    <row r="9" spans="1:14" s="422" customFormat="1" ht="15" customHeight="1">
      <c r="A9" s="1620"/>
      <c r="B9" s="1619"/>
      <c r="C9" s="1619"/>
      <c r="D9" s="1619"/>
      <c r="E9" s="1619"/>
      <c r="F9" s="1619"/>
      <c r="G9" s="1619"/>
      <c r="H9" s="1619"/>
      <c r="I9" s="1619"/>
      <c r="J9" s="1619"/>
      <c r="K9" s="1619"/>
      <c r="L9" s="1619"/>
      <c r="M9" s="1619"/>
      <c r="N9" s="1621"/>
    </row>
    <row r="10" spans="1:14" ht="21" customHeight="1" hidden="1">
      <c r="A10" s="423" t="s">
        <v>405</v>
      </c>
      <c r="B10" s="424" t="s">
        <v>514</v>
      </c>
      <c r="C10" s="424" t="s">
        <v>514</v>
      </c>
      <c r="D10" s="424" t="s">
        <v>514</v>
      </c>
      <c r="E10" s="424" t="s">
        <v>514</v>
      </c>
      <c r="F10" s="424" t="s">
        <v>514</v>
      </c>
      <c r="G10" s="424" t="s">
        <v>514</v>
      </c>
      <c r="H10" s="424" t="s">
        <v>514</v>
      </c>
      <c r="I10" s="424" t="s">
        <v>514</v>
      </c>
      <c r="J10" s="425">
        <v>1</v>
      </c>
      <c r="K10" s="424">
        <v>43831</v>
      </c>
      <c r="L10" s="426">
        <v>128</v>
      </c>
      <c r="M10" s="424">
        <v>644</v>
      </c>
      <c r="N10" s="427" t="s">
        <v>405</v>
      </c>
    </row>
    <row r="11" spans="1:14" ht="21" customHeight="1">
      <c r="A11" s="423" t="s">
        <v>221</v>
      </c>
      <c r="B11" s="424">
        <v>0</v>
      </c>
      <c r="C11" s="424">
        <v>0</v>
      </c>
      <c r="D11" s="424">
        <v>0</v>
      </c>
      <c r="E11" s="424">
        <v>0</v>
      </c>
      <c r="F11" s="424">
        <v>0</v>
      </c>
      <c r="G11" s="424">
        <v>0</v>
      </c>
      <c r="H11" s="424">
        <v>0</v>
      </c>
      <c r="I11" s="424">
        <v>0</v>
      </c>
      <c r="J11" s="425">
        <v>16</v>
      </c>
      <c r="K11" s="424">
        <v>866848</v>
      </c>
      <c r="L11" s="426">
        <v>3184</v>
      </c>
      <c r="M11" s="424">
        <v>13168</v>
      </c>
      <c r="N11" s="427" t="s">
        <v>221</v>
      </c>
    </row>
    <row r="12" spans="1:14" ht="21" customHeight="1">
      <c r="A12" s="423" t="s">
        <v>222</v>
      </c>
      <c r="B12" s="424" t="s">
        <v>514</v>
      </c>
      <c r="C12" s="424" t="s">
        <v>514</v>
      </c>
      <c r="D12" s="424" t="s">
        <v>514</v>
      </c>
      <c r="E12" s="424" t="s">
        <v>514</v>
      </c>
      <c r="F12" s="424" t="s">
        <v>514</v>
      </c>
      <c r="G12" s="424" t="s">
        <v>514</v>
      </c>
      <c r="H12" s="424" t="s">
        <v>514</v>
      </c>
      <c r="I12" s="424" t="s">
        <v>514</v>
      </c>
      <c r="J12" s="425">
        <v>17</v>
      </c>
      <c r="K12" s="424">
        <v>902863</v>
      </c>
      <c r="L12" s="426">
        <v>3444</v>
      </c>
      <c r="M12" s="424">
        <v>14839</v>
      </c>
      <c r="N12" s="427" t="s">
        <v>222</v>
      </c>
    </row>
    <row r="13" spans="1:14" ht="21" customHeight="1">
      <c r="A13" s="423" t="s">
        <v>409</v>
      </c>
      <c r="B13" s="424" t="s">
        <v>514</v>
      </c>
      <c r="C13" s="424" t="s">
        <v>514</v>
      </c>
      <c r="D13" s="424" t="s">
        <v>514</v>
      </c>
      <c r="E13" s="424" t="s">
        <v>514</v>
      </c>
      <c r="F13" s="424" t="s">
        <v>514</v>
      </c>
      <c r="G13" s="424" t="s">
        <v>514</v>
      </c>
      <c r="H13" s="424" t="s">
        <v>514</v>
      </c>
      <c r="I13" s="424" t="s">
        <v>514</v>
      </c>
      <c r="J13" s="425">
        <v>18</v>
      </c>
      <c r="K13" s="424">
        <v>808683</v>
      </c>
      <c r="L13" s="426">
        <v>3074</v>
      </c>
      <c r="M13" s="424">
        <v>13419</v>
      </c>
      <c r="N13" s="427" t="s">
        <v>409</v>
      </c>
    </row>
    <row r="14" spans="1:14" ht="21" customHeight="1">
      <c r="A14" s="423" t="s">
        <v>500</v>
      </c>
      <c r="B14" s="424" t="s">
        <v>514</v>
      </c>
      <c r="C14" s="424" t="s">
        <v>514</v>
      </c>
      <c r="D14" s="424" t="s">
        <v>514</v>
      </c>
      <c r="E14" s="424" t="s">
        <v>514</v>
      </c>
      <c r="F14" s="424" t="s">
        <v>514</v>
      </c>
      <c r="G14" s="424" t="s">
        <v>514</v>
      </c>
      <c r="H14" s="424" t="s">
        <v>514</v>
      </c>
      <c r="I14" s="424" t="s">
        <v>514</v>
      </c>
      <c r="J14" s="428">
        <v>4</v>
      </c>
      <c r="K14" s="429">
        <v>151675</v>
      </c>
      <c r="L14" s="430">
        <v>0</v>
      </c>
      <c r="M14" s="429">
        <v>905</v>
      </c>
      <c r="N14" s="427" t="s">
        <v>500</v>
      </c>
    </row>
    <row r="15" spans="1:14" ht="21" customHeight="1">
      <c r="A15" s="423" t="s">
        <v>511</v>
      </c>
      <c r="B15" s="431">
        <v>0</v>
      </c>
      <c r="C15" s="431">
        <v>0</v>
      </c>
      <c r="D15" s="431">
        <v>0</v>
      </c>
      <c r="E15" s="431">
        <v>0</v>
      </c>
      <c r="F15" s="431">
        <v>0</v>
      </c>
      <c r="G15" s="431">
        <v>0</v>
      </c>
      <c r="H15" s="431">
        <v>0</v>
      </c>
      <c r="I15" s="431">
        <v>0</v>
      </c>
      <c r="J15" s="431">
        <v>4</v>
      </c>
      <c r="K15" s="431">
        <v>151675</v>
      </c>
      <c r="L15" s="432">
        <v>0</v>
      </c>
      <c r="M15" s="431">
        <v>905</v>
      </c>
      <c r="N15" s="427" t="s">
        <v>511</v>
      </c>
    </row>
    <row r="16" spans="1:14" ht="21" customHeight="1">
      <c r="A16" s="423" t="s">
        <v>614</v>
      </c>
      <c r="B16" s="431">
        <v>0</v>
      </c>
      <c r="C16" s="431">
        <v>0</v>
      </c>
      <c r="D16" s="431">
        <v>0</v>
      </c>
      <c r="E16" s="431">
        <v>0</v>
      </c>
      <c r="F16" s="431">
        <v>3</v>
      </c>
      <c r="G16" s="431">
        <v>159641</v>
      </c>
      <c r="H16" s="431">
        <v>597</v>
      </c>
      <c r="I16" s="431">
        <v>3170</v>
      </c>
      <c r="J16" s="431">
        <v>25</v>
      </c>
      <c r="K16" s="431">
        <v>1327228</v>
      </c>
      <c r="L16" s="432">
        <v>3802</v>
      </c>
      <c r="M16" s="431">
        <v>20840</v>
      </c>
      <c r="N16" s="427" t="s">
        <v>614</v>
      </c>
    </row>
    <row r="17" spans="1:14" s="418" customFormat="1" ht="21" customHeight="1">
      <c r="A17" s="433" t="s">
        <v>767</v>
      </c>
      <c r="B17" s="434">
        <v>0</v>
      </c>
      <c r="C17" s="434">
        <v>0</v>
      </c>
      <c r="D17" s="434">
        <v>0</v>
      </c>
      <c r="E17" s="434">
        <v>0</v>
      </c>
      <c r="F17" s="434">
        <v>5</v>
      </c>
      <c r="G17" s="434">
        <v>237290.5</v>
      </c>
      <c r="H17" s="434">
        <v>1006</v>
      </c>
      <c r="I17" s="434">
        <v>4559</v>
      </c>
      <c r="J17" s="434">
        <v>23</v>
      </c>
      <c r="K17" s="434">
        <v>1343919.84</v>
      </c>
      <c r="L17" s="435">
        <v>4217</v>
      </c>
      <c r="M17" s="434">
        <v>19786</v>
      </c>
      <c r="N17" s="436" t="s">
        <v>767</v>
      </c>
    </row>
    <row r="18" spans="1:14" ht="21" customHeight="1">
      <c r="A18" s="437" t="s">
        <v>475</v>
      </c>
      <c r="B18" s="438">
        <v>0</v>
      </c>
      <c r="C18" s="438">
        <v>0</v>
      </c>
      <c r="D18" s="438">
        <v>0</v>
      </c>
      <c r="E18" s="438">
        <v>0</v>
      </c>
      <c r="F18" s="438">
        <v>3</v>
      </c>
      <c r="G18" s="438">
        <v>159708.5</v>
      </c>
      <c r="H18" s="438">
        <v>597</v>
      </c>
      <c r="I18" s="438">
        <v>3170</v>
      </c>
      <c r="J18" s="438">
        <v>22</v>
      </c>
      <c r="K18" s="438">
        <v>1274323.84</v>
      </c>
      <c r="L18" s="439">
        <v>3802</v>
      </c>
      <c r="M18" s="438">
        <v>18635</v>
      </c>
      <c r="N18" s="384" t="s">
        <v>70</v>
      </c>
    </row>
    <row r="19" spans="1:14" ht="21" customHeight="1">
      <c r="A19" s="437" t="s">
        <v>55</v>
      </c>
      <c r="B19" s="438">
        <v>0</v>
      </c>
      <c r="C19" s="438">
        <v>0</v>
      </c>
      <c r="D19" s="438">
        <v>0</v>
      </c>
      <c r="E19" s="438">
        <v>0</v>
      </c>
      <c r="F19" s="438">
        <v>0</v>
      </c>
      <c r="G19" s="438">
        <v>0</v>
      </c>
      <c r="H19" s="438">
        <v>0</v>
      </c>
      <c r="I19" s="438">
        <v>0</v>
      </c>
      <c r="J19" s="438">
        <v>0</v>
      </c>
      <c r="K19" s="438">
        <v>0</v>
      </c>
      <c r="L19" s="439">
        <v>0</v>
      </c>
      <c r="M19" s="438">
        <v>0</v>
      </c>
      <c r="N19" s="384" t="s">
        <v>71</v>
      </c>
    </row>
    <row r="20" spans="1:14" ht="21" customHeight="1">
      <c r="A20" s="437" t="s">
        <v>476</v>
      </c>
      <c r="B20" s="438">
        <v>0</v>
      </c>
      <c r="C20" s="438">
        <v>0</v>
      </c>
      <c r="D20" s="438">
        <v>0</v>
      </c>
      <c r="E20" s="438">
        <v>0</v>
      </c>
      <c r="F20" s="438">
        <v>0</v>
      </c>
      <c r="G20" s="438">
        <v>0</v>
      </c>
      <c r="H20" s="438">
        <v>0</v>
      </c>
      <c r="I20" s="438">
        <v>0</v>
      </c>
      <c r="J20" s="438">
        <v>0</v>
      </c>
      <c r="K20" s="438">
        <v>0</v>
      </c>
      <c r="L20" s="439">
        <v>0</v>
      </c>
      <c r="M20" s="438">
        <v>0</v>
      </c>
      <c r="N20" s="384" t="s">
        <v>72</v>
      </c>
    </row>
    <row r="21" spans="1:14" ht="21" customHeight="1">
      <c r="A21" s="437" t="s">
        <v>477</v>
      </c>
      <c r="B21" s="438">
        <v>0</v>
      </c>
      <c r="C21" s="438">
        <v>0</v>
      </c>
      <c r="D21" s="438">
        <v>0</v>
      </c>
      <c r="E21" s="438">
        <v>0</v>
      </c>
      <c r="F21" s="438">
        <v>1</v>
      </c>
      <c r="G21" s="438">
        <v>24072</v>
      </c>
      <c r="H21" s="438">
        <v>198</v>
      </c>
      <c r="I21" s="438">
        <v>463</v>
      </c>
      <c r="J21" s="438">
        <v>1</v>
      </c>
      <c r="K21" s="438">
        <v>69596</v>
      </c>
      <c r="L21" s="439">
        <v>415</v>
      </c>
      <c r="M21" s="438">
        <v>1151</v>
      </c>
      <c r="N21" s="384" t="s">
        <v>278</v>
      </c>
    </row>
    <row r="22" spans="1:14" ht="21" customHeight="1">
      <c r="A22" s="437" t="s">
        <v>478</v>
      </c>
      <c r="B22" s="438">
        <v>0</v>
      </c>
      <c r="C22" s="438">
        <v>0</v>
      </c>
      <c r="D22" s="438">
        <v>0</v>
      </c>
      <c r="E22" s="438">
        <v>0</v>
      </c>
      <c r="F22" s="438">
        <v>1</v>
      </c>
      <c r="G22" s="438">
        <v>53510</v>
      </c>
      <c r="H22" s="438">
        <v>211</v>
      </c>
      <c r="I22" s="438">
        <v>926</v>
      </c>
      <c r="J22" s="438">
        <v>0</v>
      </c>
      <c r="K22" s="438">
        <v>0</v>
      </c>
      <c r="L22" s="439">
        <v>0</v>
      </c>
      <c r="M22" s="438">
        <v>0</v>
      </c>
      <c r="N22" s="384" t="s">
        <v>73</v>
      </c>
    </row>
    <row r="23" spans="1:14" ht="21" customHeight="1">
      <c r="A23" s="437" t="s">
        <v>484</v>
      </c>
      <c r="B23" s="438">
        <v>0</v>
      </c>
      <c r="C23" s="438">
        <v>0</v>
      </c>
      <c r="D23" s="438">
        <v>0</v>
      </c>
      <c r="E23" s="438">
        <v>0</v>
      </c>
      <c r="F23" s="438">
        <v>0</v>
      </c>
      <c r="G23" s="438">
        <v>0</v>
      </c>
      <c r="H23" s="438">
        <v>0</v>
      </c>
      <c r="I23" s="438">
        <v>0</v>
      </c>
      <c r="J23" s="438">
        <v>0</v>
      </c>
      <c r="K23" s="438">
        <v>0</v>
      </c>
      <c r="L23" s="439">
        <v>0</v>
      </c>
      <c r="M23" s="438">
        <v>0</v>
      </c>
      <c r="N23" s="384" t="s">
        <v>74</v>
      </c>
    </row>
    <row r="24" spans="1:14" ht="21" customHeight="1">
      <c r="A24" s="437" t="s">
        <v>485</v>
      </c>
      <c r="B24" s="438">
        <v>0</v>
      </c>
      <c r="C24" s="438">
        <v>0</v>
      </c>
      <c r="D24" s="438">
        <v>0</v>
      </c>
      <c r="E24" s="438">
        <v>0</v>
      </c>
      <c r="F24" s="438">
        <v>0</v>
      </c>
      <c r="G24" s="438">
        <v>0</v>
      </c>
      <c r="H24" s="438">
        <v>0</v>
      </c>
      <c r="I24" s="438">
        <v>0</v>
      </c>
      <c r="J24" s="438">
        <v>0</v>
      </c>
      <c r="K24" s="438">
        <v>0</v>
      </c>
      <c r="L24" s="439">
        <v>0</v>
      </c>
      <c r="M24" s="438">
        <v>0</v>
      </c>
      <c r="N24" s="440" t="s">
        <v>47</v>
      </c>
    </row>
    <row r="25" spans="1:14" ht="21" customHeight="1">
      <c r="A25" s="437" t="s">
        <v>469</v>
      </c>
      <c r="B25" s="438">
        <v>0</v>
      </c>
      <c r="C25" s="438">
        <v>0</v>
      </c>
      <c r="D25" s="438">
        <v>0</v>
      </c>
      <c r="E25" s="438">
        <v>0</v>
      </c>
      <c r="F25" s="438">
        <v>0</v>
      </c>
      <c r="G25" s="438">
        <v>0</v>
      </c>
      <c r="H25" s="438">
        <v>0</v>
      </c>
      <c r="I25" s="438">
        <v>0</v>
      </c>
      <c r="J25" s="438">
        <v>0</v>
      </c>
      <c r="K25" s="438">
        <v>0</v>
      </c>
      <c r="L25" s="439">
        <v>0</v>
      </c>
      <c r="M25" s="438">
        <v>0</v>
      </c>
      <c r="N25" s="384" t="s">
        <v>468</v>
      </c>
    </row>
    <row r="26" spans="1:14" ht="21" customHeight="1">
      <c r="A26" s="437" t="s">
        <v>480</v>
      </c>
      <c r="B26" s="438">
        <v>0</v>
      </c>
      <c r="C26" s="438">
        <v>0</v>
      </c>
      <c r="D26" s="438">
        <v>0</v>
      </c>
      <c r="E26" s="438">
        <v>0</v>
      </c>
      <c r="F26" s="438">
        <v>0</v>
      </c>
      <c r="G26" s="438">
        <v>0</v>
      </c>
      <c r="H26" s="438">
        <v>0</v>
      </c>
      <c r="I26" s="438">
        <v>0</v>
      </c>
      <c r="J26" s="438">
        <v>0</v>
      </c>
      <c r="K26" s="438">
        <v>0</v>
      </c>
      <c r="L26" s="439">
        <v>0</v>
      </c>
      <c r="M26" s="438">
        <v>0</v>
      </c>
      <c r="N26" s="384" t="s">
        <v>75</v>
      </c>
    </row>
    <row r="27" spans="1:14" ht="21" customHeight="1">
      <c r="A27" s="437" t="s">
        <v>481</v>
      </c>
      <c r="B27" s="438">
        <v>0</v>
      </c>
      <c r="C27" s="438">
        <v>0</v>
      </c>
      <c r="D27" s="438">
        <v>0</v>
      </c>
      <c r="E27" s="438">
        <v>0</v>
      </c>
      <c r="F27" s="438">
        <v>0</v>
      </c>
      <c r="G27" s="438">
        <v>0</v>
      </c>
      <c r="H27" s="438">
        <v>0</v>
      </c>
      <c r="I27" s="438">
        <v>0</v>
      </c>
      <c r="J27" s="438">
        <v>0</v>
      </c>
      <c r="K27" s="438">
        <v>0</v>
      </c>
      <c r="L27" s="439">
        <v>0</v>
      </c>
      <c r="M27" s="438">
        <v>0</v>
      </c>
      <c r="N27" s="384" t="s">
        <v>76</v>
      </c>
    </row>
    <row r="28" spans="1:14" ht="21" customHeight="1">
      <c r="A28" s="437" t="s">
        <v>57</v>
      </c>
      <c r="B28" s="438">
        <v>0</v>
      </c>
      <c r="C28" s="438">
        <v>0</v>
      </c>
      <c r="D28" s="438">
        <v>0</v>
      </c>
      <c r="E28" s="438">
        <v>0</v>
      </c>
      <c r="F28" s="438">
        <v>0</v>
      </c>
      <c r="G28" s="438">
        <v>0</v>
      </c>
      <c r="H28" s="438">
        <v>0</v>
      </c>
      <c r="I28" s="438">
        <v>0</v>
      </c>
      <c r="J28" s="438">
        <v>0</v>
      </c>
      <c r="K28" s="438">
        <v>0</v>
      </c>
      <c r="L28" s="439">
        <v>0</v>
      </c>
      <c r="M28" s="438">
        <v>0</v>
      </c>
      <c r="N28" s="384" t="s">
        <v>182</v>
      </c>
    </row>
    <row r="29" spans="1:14" ht="21" customHeight="1">
      <c r="A29" s="437" t="s">
        <v>58</v>
      </c>
      <c r="B29" s="438">
        <v>0</v>
      </c>
      <c r="C29" s="438">
        <v>0</v>
      </c>
      <c r="D29" s="438">
        <v>0</v>
      </c>
      <c r="E29" s="438">
        <v>0</v>
      </c>
      <c r="F29" s="438">
        <v>0</v>
      </c>
      <c r="G29" s="438">
        <v>0</v>
      </c>
      <c r="H29" s="438">
        <v>0</v>
      </c>
      <c r="I29" s="438">
        <v>0</v>
      </c>
      <c r="J29" s="438">
        <v>0</v>
      </c>
      <c r="K29" s="438">
        <v>0</v>
      </c>
      <c r="L29" s="439">
        <v>0</v>
      </c>
      <c r="M29" s="438">
        <v>0</v>
      </c>
      <c r="N29" s="384" t="s">
        <v>183</v>
      </c>
    </row>
    <row r="30" spans="1:14" ht="21" customHeight="1">
      <c r="A30" s="437" t="s">
        <v>482</v>
      </c>
      <c r="B30" s="438">
        <v>0</v>
      </c>
      <c r="C30" s="438">
        <v>0</v>
      </c>
      <c r="D30" s="438">
        <v>0</v>
      </c>
      <c r="E30" s="438">
        <v>0</v>
      </c>
      <c r="F30" s="438">
        <v>0</v>
      </c>
      <c r="G30" s="438">
        <v>0</v>
      </c>
      <c r="H30" s="438">
        <v>0</v>
      </c>
      <c r="I30" s="438">
        <v>0</v>
      </c>
      <c r="J30" s="438">
        <v>0</v>
      </c>
      <c r="K30" s="438">
        <v>0</v>
      </c>
      <c r="L30" s="439">
        <v>0</v>
      </c>
      <c r="M30" s="438">
        <v>0</v>
      </c>
      <c r="N30" s="384" t="s">
        <v>184</v>
      </c>
    </row>
    <row r="31" spans="1:14" ht="21" customHeight="1">
      <c r="A31" s="437" t="s">
        <v>59</v>
      </c>
      <c r="B31" s="438">
        <v>0</v>
      </c>
      <c r="C31" s="438">
        <v>0</v>
      </c>
      <c r="D31" s="438">
        <v>0</v>
      </c>
      <c r="E31" s="438">
        <v>0</v>
      </c>
      <c r="F31" s="438">
        <v>0</v>
      </c>
      <c r="G31" s="438">
        <v>0</v>
      </c>
      <c r="H31" s="438">
        <v>0</v>
      </c>
      <c r="I31" s="438">
        <v>0</v>
      </c>
      <c r="J31" s="438">
        <v>0</v>
      </c>
      <c r="K31" s="438">
        <v>0</v>
      </c>
      <c r="L31" s="439">
        <v>0</v>
      </c>
      <c r="M31" s="438">
        <v>0</v>
      </c>
      <c r="N31" s="384" t="s">
        <v>77</v>
      </c>
    </row>
    <row r="32" spans="1:14" ht="21" customHeight="1">
      <c r="A32" s="437" t="s">
        <v>483</v>
      </c>
      <c r="B32" s="438">
        <v>0</v>
      </c>
      <c r="C32" s="438">
        <v>0</v>
      </c>
      <c r="D32" s="438">
        <v>0</v>
      </c>
      <c r="E32" s="438">
        <v>0</v>
      </c>
      <c r="F32" s="438">
        <v>0</v>
      </c>
      <c r="G32" s="438">
        <v>0</v>
      </c>
      <c r="H32" s="438">
        <v>0</v>
      </c>
      <c r="I32" s="438">
        <v>0</v>
      </c>
      <c r="J32" s="438">
        <v>0</v>
      </c>
      <c r="K32" s="438">
        <v>0</v>
      </c>
      <c r="L32" s="439">
        <v>0</v>
      </c>
      <c r="M32" s="438">
        <v>0</v>
      </c>
      <c r="N32" s="384" t="s">
        <v>24</v>
      </c>
    </row>
    <row r="33" spans="1:14" ht="3" customHeight="1">
      <c r="A33" s="441"/>
      <c r="B33" s="442"/>
      <c r="C33" s="443"/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4"/>
    </row>
    <row r="34" spans="1:14" ht="9.75" customHeight="1">
      <c r="A34" s="414"/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0"/>
    </row>
    <row r="35" spans="1:14" ht="12" customHeight="1">
      <c r="A35" s="107" t="s">
        <v>558</v>
      </c>
      <c r="B35" s="445"/>
      <c r="C35" s="445"/>
      <c r="D35" s="419"/>
      <c r="E35" s="419"/>
      <c r="F35" s="419"/>
      <c r="G35" s="446"/>
      <c r="H35" s="108" t="s">
        <v>499</v>
      </c>
      <c r="N35" s="413"/>
    </row>
    <row r="36" spans="1:14" ht="22.5" customHeight="1">
      <c r="A36" s="1617" t="s">
        <v>564</v>
      </c>
      <c r="B36" s="1617"/>
      <c r="C36" s="1617"/>
      <c r="D36" s="1617"/>
      <c r="E36" s="1617"/>
      <c r="F36" s="1617"/>
      <c r="G36" s="1617"/>
      <c r="N36" s="413"/>
    </row>
    <row r="37" spans="1:7" ht="22.5" customHeight="1">
      <c r="A37" s="1617" t="s">
        <v>565</v>
      </c>
      <c r="B37" s="1618"/>
      <c r="C37" s="1618"/>
      <c r="D37" s="1618"/>
      <c r="E37" s="1618"/>
      <c r="F37" s="1618"/>
      <c r="G37" s="1618"/>
    </row>
    <row r="38" ht="15.75">
      <c r="G38" s="449"/>
    </row>
    <row r="39" ht="15.75">
      <c r="G39" s="449"/>
    </row>
    <row r="40" ht="15.75">
      <c r="G40" s="449"/>
    </row>
    <row r="41" ht="15.75">
      <c r="G41" s="449"/>
    </row>
    <row r="42" ht="15.75">
      <c r="G42" s="449"/>
    </row>
    <row r="43" ht="15.75">
      <c r="G43" s="449"/>
    </row>
    <row r="44" ht="15.75">
      <c r="G44" s="449"/>
    </row>
    <row r="45" ht="15.75">
      <c r="G45" s="449"/>
    </row>
    <row r="46" ht="15.75">
      <c r="G46" s="449"/>
    </row>
    <row r="47" ht="15.75">
      <c r="G47" s="449"/>
    </row>
    <row r="48" ht="15.75">
      <c r="G48" s="449"/>
    </row>
    <row r="49" ht="15.75">
      <c r="G49" s="449"/>
    </row>
    <row r="50" ht="15.75">
      <c r="G50" s="449"/>
    </row>
    <row r="51" ht="15.75">
      <c r="G51" s="449"/>
    </row>
    <row r="52" ht="15.75">
      <c r="G52" s="449"/>
    </row>
    <row r="53" ht="15.75">
      <c r="G53" s="449"/>
    </row>
    <row r="54" ht="15.75">
      <c r="G54" s="449"/>
    </row>
    <row r="55" ht="15.75">
      <c r="G55" s="449"/>
    </row>
  </sheetData>
  <sheetProtection/>
  <mergeCells count="25">
    <mergeCell ref="G8:G9"/>
    <mergeCell ref="H8:H9"/>
    <mergeCell ref="M8:M9"/>
    <mergeCell ref="N8:N9"/>
    <mergeCell ref="K8:K9"/>
    <mergeCell ref="L8:L9"/>
    <mergeCell ref="A37:G37"/>
    <mergeCell ref="I8:I9"/>
    <mergeCell ref="J8:J9"/>
    <mergeCell ref="A8:A9"/>
    <mergeCell ref="B8:B9"/>
    <mergeCell ref="C8:C9"/>
    <mergeCell ref="D8:D9"/>
    <mergeCell ref="E8:E9"/>
    <mergeCell ref="F8:F9"/>
    <mergeCell ref="A36:G36"/>
    <mergeCell ref="L1:N1"/>
    <mergeCell ref="J6:M7"/>
    <mergeCell ref="N6:N7"/>
    <mergeCell ref="A6:A7"/>
    <mergeCell ref="B6:E7"/>
    <mergeCell ref="F6:G7"/>
    <mergeCell ref="H6:I7"/>
    <mergeCell ref="A3:G3"/>
    <mergeCell ref="H3:N3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A38" sqref="A38"/>
    </sheetView>
  </sheetViews>
  <sheetFormatPr defaultColWidth="8.88671875" defaultRowHeight="13.5"/>
  <cols>
    <col min="1" max="1" width="15.3359375" style="62" customWidth="1"/>
    <col min="2" max="2" width="26.21484375" style="62" customWidth="1"/>
    <col min="3" max="3" width="26.10546875" style="62" customWidth="1"/>
    <col min="4" max="4" width="24.88671875" style="62" customWidth="1"/>
    <col min="5" max="5" width="24.77734375" style="62" customWidth="1"/>
    <col min="6" max="6" width="17.99609375" style="62" customWidth="1"/>
    <col min="7" max="16384" width="8.88671875" style="62" customWidth="1"/>
  </cols>
  <sheetData>
    <row r="1" spans="1:6" ht="11.25" customHeight="1">
      <c r="A1" s="335" t="s">
        <v>628</v>
      </c>
      <c r="B1" s="450"/>
      <c r="C1" s="451"/>
      <c r="D1" s="451"/>
      <c r="E1" s="1626" t="s">
        <v>1078</v>
      </c>
      <c r="F1" s="1626"/>
    </row>
    <row r="2" spans="1:6" ht="12" customHeight="1">
      <c r="A2" s="452"/>
      <c r="B2" s="453"/>
      <c r="C2" s="453"/>
      <c r="D2" s="453"/>
      <c r="E2" s="454"/>
      <c r="F2" s="455"/>
    </row>
    <row r="3" spans="1:6" ht="21.75" customHeight="1">
      <c r="A3" s="1632" t="s">
        <v>933</v>
      </c>
      <c r="B3" s="1632"/>
      <c r="C3" s="1632"/>
      <c r="D3" s="1632" t="s">
        <v>934</v>
      </c>
      <c r="E3" s="1632"/>
      <c r="F3" s="1632"/>
    </row>
    <row r="4" spans="1:6" ht="12.75" customHeight="1">
      <c r="A4" s="456"/>
      <c r="B4" s="457"/>
      <c r="C4" s="454"/>
      <c r="D4" s="454"/>
      <c r="E4" s="454"/>
      <c r="F4" s="456"/>
    </row>
    <row r="5" spans="1:6" ht="12.75" customHeight="1" thickBot="1">
      <c r="A5" s="458" t="s">
        <v>935</v>
      </c>
      <c r="B5" s="459"/>
      <c r="C5" s="460"/>
      <c r="D5" s="460"/>
      <c r="E5" s="460"/>
      <c r="F5" s="460" t="s">
        <v>762</v>
      </c>
    </row>
    <row r="6" spans="1:6" ht="27" customHeight="1" thickTop="1">
      <c r="A6" s="1627" t="s">
        <v>164</v>
      </c>
      <c r="B6" s="1629" t="s">
        <v>936</v>
      </c>
      <c r="C6" s="1629"/>
      <c r="D6" s="1629" t="s">
        <v>937</v>
      </c>
      <c r="E6" s="1629"/>
      <c r="F6" s="1630" t="s">
        <v>523</v>
      </c>
    </row>
    <row r="7" spans="1:6" ht="21" customHeight="1">
      <c r="A7" s="1628"/>
      <c r="B7" s="461" t="s">
        <v>938</v>
      </c>
      <c r="C7" s="462" t="s">
        <v>939</v>
      </c>
      <c r="D7" s="461" t="s">
        <v>938</v>
      </c>
      <c r="E7" s="462" t="s">
        <v>939</v>
      </c>
      <c r="F7" s="1631"/>
    </row>
    <row r="8" spans="1:6" ht="24" customHeight="1" hidden="1">
      <c r="A8" s="463" t="s">
        <v>222</v>
      </c>
      <c r="B8" s="464">
        <v>104.8</v>
      </c>
      <c r="C8" s="465">
        <v>107.2</v>
      </c>
      <c r="D8" s="465">
        <v>106.8</v>
      </c>
      <c r="E8" s="466">
        <v>109.9</v>
      </c>
      <c r="F8" s="463" t="s">
        <v>222</v>
      </c>
    </row>
    <row r="9" spans="1:6" ht="24" customHeight="1" hidden="1">
      <c r="A9" s="463" t="s">
        <v>409</v>
      </c>
      <c r="B9" s="464">
        <v>111.9</v>
      </c>
      <c r="C9" s="465">
        <v>117.6</v>
      </c>
      <c r="D9" s="465">
        <v>117.8</v>
      </c>
      <c r="E9" s="466">
        <v>126.1</v>
      </c>
      <c r="F9" s="463" t="s">
        <v>409</v>
      </c>
    </row>
    <row r="10" spans="1:6" ht="24.75" customHeight="1">
      <c r="A10" s="463" t="s">
        <v>500</v>
      </c>
      <c r="B10" s="464">
        <v>103.3</v>
      </c>
      <c r="C10" s="465">
        <v>105.3</v>
      </c>
      <c r="D10" s="465">
        <v>104.9</v>
      </c>
      <c r="E10" s="466">
        <v>108.3</v>
      </c>
      <c r="F10" s="463" t="s">
        <v>500</v>
      </c>
    </row>
    <row r="11" spans="1:6" s="154" customFormat="1" ht="24.75" customHeight="1">
      <c r="A11" s="463" t="s">
        <v>511</v>
      </c>
      <c r="B11" s="467">
        <v>105.6</v>
      </c>
      <c r="C11" s="468">
        <v>110</v>
      </c>
      <c r="D11" s="468">
        <v>108.3</v>
      </c>
      <c r="E11" s="469">
        <v>115.1</v>
      </c>
      <c r="F11" s="463" t="s">
        <v>511</v>
      </c>
    </row>
    <row r="12" spans="1:6" s="154" customFormat="1" ht="24.75" customHeight="1">
      <c r="A12" s="463" t="s">
        <v>614</v>
      </c>
      <c r="B12" s="467">
        <v>100.1</v>
      </c>
      <c r="C12" s="468">
        <v>99.8</v>
      </c>
      <c r="D12" s="468">
        <v>100.9</v>
      </c>
      <c r="E12" s="469">
        <v>101.1</v>
      </c>
      <c r="F12" s="463" t="s">
        <v>614</v>
      </c>
    </row>
    <row r="13" spans="1:6" s="154" customFormat="1" ht="24.75" customHeight="1">
      <c r="A13" s="470" t="s">
        <v>769</v>
      </c>
      <c r="B13" s="471">
        <v>98.6</v>
      </c>
      <c r="C13" s="472">
        <v>96.7</v>
      </c>
      <c r="D13" s="472">
        <v>99.9</v>
      </c>
      <c r="E13" s="473">
        <v>99.3</v>
      </c>
      <c r="F13" s="470" t="s">
        <v>767</v>
      </c>
    </row>
    <row r="14" spans="1:6" ht="24.75" customHeight="1">
      <c r="A14" s="474" t="s">
        <v>475</v>
      </c>
      <c r="B14" s="475">
        <v>95.7</v>
      </c>
      <c r="C14" s="476">
        <v>94.1</v>
      </c>
      <c r="D14" s="476">
        <v>98.8</v>
      </c>
      <c r="E14" s="477">
        <v>98.3</v>
      </c>
      <c r="F14" s="478" t="s">
        <v>70</v>
      </c>
    </row>
    <row r="15" spans="1:6" ht="25.5" customHeight="1">
      <c r="A15" s="474" t="s">
        <v>55</v>
      </c>
      <c r="B15" s="475">
        <v>99.4</v>
      </c>
      <c r="C15" s="476">
        <v>97.7</v>
      </c>
      <c r="D15" s="476">
        <v>99.5</v>
      </c>
      <c r="E15" s="477">
        <v>99.8</v>
      </c>
      <c r="F15" s="478" t="s">
        <v>71</v>
      </c>
    </row>
    <row r="16" spans="1:6" ht="25.5" customHeight="1">
      <c r="A16" s="474" t="s">
        <v>476</v>
      </c>
      <c r="B16" s="475">
        <v>100.8</v>
      </c>
      <c r="C16" s="476">
        <v>100.6</v>
      </c>
      <c r="D16" s="476">
        <v>100.9</v>
      </c>
      <c r="E16" s="477">
        <v>101.5</v>
      </c>
      <c r="F16" s="478" t="s">
        <v>72</v>
      </c>
    </row>
    <row r="17" spans="1:6" ht="25.5" customHeight="1">
      <c r="A17" s="474" t="s">
        <v>477</v>
      </c>
      <c r="B17" s="475">
        <v>99</v>
      </c>
      <c r="C17" s="476">
        <v>97.7</v>
      </c>
      <c r="D17" s="476">
        <v>100.8</v>
      </c>
      <c r="E17" s="477">
        <v>100.5</v>
      </c>
      <c r="F17" s="478" t="s">
        <v>278</v>
      </c>
    </row>
    <row r="18" spans="1:6" ht="25.5" customHeight="1">
      <c r="A18" s="474" t="s">
        <v>478</v>
      </c>
      <c r="B18" s="475">
        <v>99.8</v>
      </c>
      <c r="C18" s="476">
        <v>98.9</v>
      </c>
      <c r="D18" s="476">
        <v>100</v>
      </c>
      <c r="E18" s="477">
        <v>99.1</v>
      </c>
      <c r="F18" s="478" t="s">
        <v>73</v>
      </c>
    </row>
    <row r="19" spans="1:6" ht="25.5" customHeight="1">
      <c r="A19" s="474" t="s">
        <v>484</v>
      </c>
      <c r="B19" s="475">
        <v>99.4</v>
      </c>
      <c r="C19" s="476">
        <v>97.8</v>
      </c>
      <c r="D19" s="476">
        <v>99.4</v>
      </c>
      <c r="E19" s="477">
        <v>99.9</v>
      </c>
      <c r="F19" s="478" t="s">
        <v>74</v>
      </c>
    </row>
    <row r="20" spans="1:6" ht="25.5" customHeight="1">
      <c r="A20" s="474" t="s">
        <v>485</v>
      </c>
      <c r="B20" s="475">
        <v>96.9</v>
      </c>
      <c r="C20" s="476">
        <v>96.6</v>
      </c>
      <c r="D20" s="476">
        <v>97</v>
      </c>
      <c r="E20" s="477">
        <v>96.8</v>
      </c>
      <c r="F20" s="479" t="s">
        <v>47</v>
      </c>
    </row>
    <row r="21" spans="1:6" ht="25.5" customHeight="1">
      <c r="A21" s="474" t="s">
        <v>469</v>
      </c>
      <c r="B21" s="475">
        <v>100.3</v>
      </c>
      <c r="C21" s="476">
        <v>100.4</v>
      </c>
      <c r="D21" s="476">
        <v>100.8</v>
      </c>
      <c r="E21" s="477">
        <v>101.2</v>
      </c>
      <c r="F21" s="478" t="s">
        <v>468</v>
      </c>
    </row>
    <row r="22" spans="1:6" ht="25.5" customHeight="1">
      <c r="A22" s="474" t="s">
        <v>480</v>
      </c>
      <c r="B22" s="480" t="s">
        <v>701</v>
      </c>
      <c r="C22" s="481" t="s">
        <v>701</v>
      </c>
      <c r="D22" s="481" t="s">
        <v>701</v>
      </c>
      <c r="E22" s="482" t="s">
        <v>701</v>
      </c>
      <c r="F22" s="478" t="s">
        <v>75</v>
      </c>
    </row>
    <row r="23" spans="1:6" ht="25.5" customHeight="1">
      <c r="A23" s="474" t="s">
        <v>481</v>
      </c>
      <c r="B23" s="480" t="s">
        <v>701</v>
      </c>
      <c r="C23" s="481" t="s">
        <v>701</v>
      </c>
      <c r="D23" s="481" t="s">
        <v>701</v>
      </c>
      <c r="E23" s="482" t="s">
        <v>701</v>
      </c>
      <c r="F23" s="478" t="s">
        <v>76</v>
      </c>
    </row>
    <row r="24" spans="1:6" ht="25.5" customHeight="1">
      <c r="A24" s="474" t="s">
        <v>57</v>
      </c>
      <c r="B24" s="480" t="s">
        <v>701</v>
      </c>
      <c r="C24" s="481" t="s">
        <v>701</v>
      </c>
      <c r="D24" s="481" t="s">
        <v>701</v>
      </c>
      <c r="E24" s="482" t="s">
        <v>701</v>
      </c>
      <c r="F24" s="478" t="s">
        <v>182</v>
      </c>
    </row>
    <row r="25" spans="1:6" ht="25.5" customHeight="1">
      <c r="A25" s="474" t="s">
        <v>58</v>
      </c>
      <c r="B25" s="480" t="s">
        <v>701</v>
      </c>
      <c r="C25" s="481" t="s">
        <v>701</v>
      </c>
      <c r="D25" s="481" t="s">
        <v>701</v>
      </c>
      <c r="E25" s="482" t="s">
        <v>701</v>
      </c>
      <c r="F25" s="478" t="s">
        <v>183</v>
      </c>
    </row>
    <row r="26" spans="1:6" ht="25.5" customHeight="1">
      <c r="A26" s="474" t="s">
        <v>482</v>
      </c>
      <c r="B26" s="475">
        <v>99.5</v>
      </c>
      <c r="C26" s="476">
        <v>98.1</v>
      </c>
      <c r="D26" s="476">
        <v>99.9</v>
      </c>
      <c r="E26" s="477">
        <v>98.6</v>
      </c>
      <c r="F26" s="478" t="s">
        <v>184</v>
      </c>
    </row>
    <row r="27" spans="1:6" ht="25.5" customHeight="1">
      <c r="A27" s="474" t="s">
        <v>59</v>
      </c>
      <c r="B27" s="475">
        <v>99.9</v>
      </c>
      <c r="C27" s="476">
        <v>97.6</v>
      </c>
      <c r="D27" s="476">
        <v>101.1</v>
      </c>
      <c r="E27" s="477">
        <v>97.8</v>
      </c>
      <c r="F27" s="478" t="s">
        <v>77</v>
      </c>
    </row>
    <row r="28" spans="1:6" ht="25.5" customHeight="1">
      <c r="A28" s="474" t="s">
        <v>483</v>
      </c>
      <c r="B28" s="480" t="s">
        <v>701</v>
      </c>
      <c r="C28" s="481" t="s">
        <v>701</v>
      </c>
      <c r="D28" s="481" t="s">
        <v>701</v>
      </c>
      <c r="E28" s="482" t="s">
        <v>701</v>
      </c>
      <c r="F28" s="478" t="s">
        <v>24</v>
      </c>
    </row>
    <row r="29" spans="1:6" ht="5.25" customHeight="1" thickBot="1">
      <c r="A29" s="483"/>
      <c r="B29" s="484"/>
      <c r="C29" s="485"/>
      <c r="D29" s="485"/>
      <c r="E29" s="486"/>
      <c r="F29" s="485"/>
    </row>
    <row r="30" spans="1:6" ht="9.75" customHeight="1" thickTop="1">
      <c r="A30" s="455"/>
      <c r="B30" s="457"/>
      <c r="C30" s="460"/>
      <c r="D30" s="460"/>
      <c r="E30" s="460"/>
      <c r="F30" s="460"/>
    </row>
    <row r="31" spans="1:6" s="488" customFormat="1" ht="12" customHeight="1">
      <c r="A31" s="1623" t="s">
        <v>524</v>
      </c>
      <c r="B31" s="1623"/>
      <c r="C31" s="1623"/>
      <c r="D31" s="487" t="s">
        <v>570</v>
      </c>
      <c r="E31" s="487"/>
      <c r="F31" s="487"/>
    </row>
    <row r="32" spans="1:6" s="488" customFormat="1" ht="12" customHeight="1">
      <c r="A32" s="1623" t="s">
        <v>820</v>
      </c>
      <c r="B32" s="1623"/>
      <c r="C32" s="1623"/>
      <c r="D32" s="487" t="s">
        <v>571</v>
      </c>
      <c r="E32" s="487"/>
      <c r="F32" s="487"/>
    </row>
    <row r="33" spans="1:6" s="488" customFormat="1" ht="12" customHeight="1">
      <c r="A33" s="1623" t="s">
        <v>568</v>
      </c>
      <c r="B33" s="1623"/>
      <c r="C33" s="1623"/>
      <c r="D33" s="1624" t="s">
        <v>572</v>
      </c>
      <c r="E33" s="1624"/>
      <c r="F33" s="1624"/>
    </row>
    <row r="34" spans="1:6" s="488" customFormat="1" ht="12" customHeight="1">
      <c r="A34" s="1622" t="s">
        <v>569</v>
      </c>
      <c r="B34" s="1622"/>
      <c r="C34" s="1622"/>
      <c r="D34" s="1625" t="s">
        <v>940</v>
      </c>
      <c r="E34" s="1625"/>
      <c r="F34" s="1625"/>
    </row>
  </sheetData>
  <sheetProtection/>
  <mergeCells count="13">
    <mergeCell ref="E1:F1"/>
    <mergeCell ref="A6:A7"/>
    <mergeCell ref="B6:C6"/>
    <mergeCell ref="D6:E6"/>
    <mergeCell ref="F6:F7"/>
    <mergeCell ref="A3:C3"/>
    <mergeCell ref="D3:F3"/>
    <mergeCell ref="A34:C34"/>
    <mergeCell ref="A31:C31"/>
    <mergeCell ref="A32:C32"/>
    <mergeCell ref="A33:C33"/>
    <mergeCell ref="D33:F33"/>
    <mergeCell ref="D34:F34"/>
  </mergeCells>
  <printOptions/>
  <pageMargins left="1.141732283464567" right="1.141732283464567" top="1.299212598425197" bottom="1.299212598425197" header="0" footer="0"/>
  <pageSetup horizontalDpi="600" verticalDpi="600" orientation="portrait" paperSize="9" scale="98" r:id="rId1"/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">
      <selection activeCell="D28" sqref="D28"/>
    </sheetView>
  </sheetViews>
  <sheetFormatPr defaultColWidth="7.99609375" defaultRowHeight="13.5"/>
  <cols>
    <col min="1" max="1" width="12.5546875" style="455" customWidth="1"/>
    <col min="2" max="5" width="13.77734375" style="455" customWidth="1"/>
    <col min="6" max="6" width="13.6640625" style="455" customWidth="1"/>
    <col min="7" max="9" width="13.5546875" style="455" customWidth="1"/>
    <col min="10" max="10" width="13.3359375" style="509" customWidth="1"/>
    <col min="11" max="16384" width="7.99609375" style="455" customWidth="1"/>
  </cols>
  <sheetData>
    <row r="1" spans="1:10" s="490" customFormat="1" ht="11.25" customHeight="1">
      <c r="A1" s="489" t="s">
        <v>1079</v>
      </c>
      <c r="F1" s="1626" t="s">
        <v>1080</v>
      </c>
      <c r="G1" s="1648"/>
      <c r="H1" s="1648"/>
      <c r="I1" s="1648"/>
      <c r="J1" s="1648"/>
    </row>
    <row r="2" ht="12" customHeight="1">
      <c r="J2" s="491"/>
    </row>
    <row r="3" spans="1:10" s="492" customFormat="1" ht="21.75" customHeight="1">
      <c r="A3" s="1632" t="s">
        <v>575</v>
      </c>
      <c r="B3" s="1632"/>
      <c r="C3" s="1632"/>
      <c r="D3" s="1632"/>
      <c r="E3" s="1632"/>
      <c r="F3" s="1643" t="s">
        <v>577</v>
      </c>
      <c r="G3" s="1643"/>
      <c r="H3" s="1643"/>
      <c r="I3" s="1643"/>
      <c r="J3" s="1643"/>
    </row>
    <row r="4" spans="2:10" s="492" customFormat="1" ht="12.75" customHeight="1">
      <c r="B4" s="493"/>
      <c r="C4" s="494"/>
      <c r="D4" s="494"/>
      <c r="E4" s="494"/>
      <c r="F4" s="494"/>
      <c r="G4" s="494"/>
      <c r="H4" s="494"/>
      <c r="I4" s="494"/>
      <c r="J4" s="495"/>
    </row>
    <row r="5" spans="1:10" ht="12.75" customHeight="1" thickBot="1">
      <c r="A5" s="496" t="s">
        <v>927</v>
      </c>
      <c r="B5" s="458"/>
      <c r="J5" s="485" t="s">
        <v>928</v>
      </c>
    </row>
    <row r="6" spans="1:10" s="497" customFormat="1" ht="21.75" customHeight="1" thickTop="1">
      <c r="A6" s="1635" t="s">
        <v>525</v>
      </c>
      <c r="B6" s="1634" t="s">
        <v>941</v>
      </c>
      <c r="C6" s="1634"/>
      <c r="D6" s="1639" t="s">
        <v>942</v>
      </c>
      <c r="E6" s="1640"/>
      <c r="F6" s="1634" t="s">
        <v>943</v>
      </c>
      <c r="G6" s="1652"/>
      <c r="H6" s="1644" t="s">
        <v>944</v>
      </c>
      <c r="I6" s="1645"/>
      <c r="J6" s="1651" t="s">
        <v>247</v>
      </c>
    </row>
    <row r="7" spans="1:10" s="497" customFormat="1" ht="12" customHeight="1">
      <c r="A7" s="1636"/>
      <c r="B7" s="1633"/>
      <c r="C7" s="1633"/>
      <c r="D7" s="1641"/>
      <c r="E7" s="1642"/>
      <c r="F7" s="1653"/>
      <c r="G7" s="1653"/>
      <c r="H7" s="1646"/>
      <c r="I7" s="1647"/>
      <c r="J7" s="1649"/>
    </row>
    <row r="8" spans="1:10" s="497" customFormat="1" ht="21.75" customHeight="1">
      <c r="A8" s="1637" t="s">
        <v>526</v>
      </c>
      <c r="B8" s="1633" t="s">
        <v>945</v>
      </c>
      <c r="C8" s="1633" t="s">
        <v>946</v>
      </c>
      <c r="D8" s="1633" t="s">
        <v>945</v>
      </c>
      <c r="E8" s="1633" t="s">
        <v>946</v>
      </c>
      <c r="F8" s="1633" t="s">
        <v>945</v>
      </c>
      <c r="G8" s="1633" t="s">
        <v>946</v>
      </c>
      <c r="H8" s="1633" t="s">
        <v>945</v>
      </c>
      <c r="I8" s="1633" t="s">
        <v>946</v>
      </c>
      <c r="J8" s="1649" t="s">
        <v>223</v>
      </c>
    </row>
    <row r="9" spans="1:10" s="497" customFormat="1" ht="9" customHeight="1">
      <c r="A9" s="1638"/>
      <c r="B9" s="1633"/>
      <c r="C9" s="1633"/>
      <c r="D9" s="1633"/>
      <c r="E9" s="1633"/>
      <c r="F9" s="1633"/>
      <c r="G9" s="1633"/>
      <c r="H9" s="1633"/>
      <c r="I9" s="1633"/>
      <c r="J9" s="1650"/>
    </row>
    <row r="10" spans="1:10" ht="21.75" customHeight="1" hidden="1">
      <c r="A10" s="363" t="s">
        <v>405</v>
      </c>
      <c r="B10" s="498" t="s">
        <v>514</v>
      </c>
      <c r="C10" s="498" t="s">
        <v>514</v>
      </c>
      <c r="D10" s="498" t="s">
        <v>514</v>
      </c>
      <c r="E10" s="498" t="s">
        <v>514</v>
      </c>
      <c r="F10" s="499">
        <v>1</v>
      </c>
      <c r="G10" s="498">
        <v>18740</v>
      </c>
      <c r="H10" s="498"/>
      <c r="I10" s="498"/>
      <c r="J10" s="500" t="s">
        <v>582</v>
      </c>
    </row>
    <row r="11" spans="1:10" ht="22.5" customHeight="1">
      <c r="A11" s="363" t="s">
        <v>221</v>
      </c>
      <c r="B11" s="498">
        <v>3</v>
      </c>
      <c r="C11" s="498">
        <v>46196</v>
      </c>
      <c r="D11" s="498">
        <v>3</v>
      </c>
      <c r="E11" s="498">
        <v>93946</v>
      </c>
      <c r="F11" s="499">
        <v>6</v>
      </c>
      <c r="G11" s="498">
        <v>295661</v>
      </c>
      <c r="H11" s="498"/>
      <c r="I11" s="498"/>
      <c r="J11" s="500" t="s">
        <v>581</v>
      </c>
    </row>
    <row r="12" spans="1:10" ht="22.5" customHeight="1">
      <c r="A12" s="363" t="s">
        <v>222</v>
      </c>
      <c r="B12" s="498">
        <v>2</v>
      </c>
      <c r="C12" s="498">
        <v>45636</v>
      </c>
      <c r="D12" s="498">
        <v>4</v>
      </c>
      <c r="E12" s="498">
        <v>139406</v>
      </c>
      <c r="F12" s="499">
        <v>9</v>
      </c>
      <c r="G12" s="498">
        <v>426240</v>
      </c>
      <c r="H12" s="498"/>
      <c r="I12" s="498"/>
      <c r="J12" s="500" t="s">
        <v>580</v>
      </c>
    </row>
    <row r="13" spans="1:10" ht="22.5" customHeight="1">
      <c r="A13" s="363" t="s">
        <v>409</v>
      </c>
      <c r="B13" s="424" t="s">
        <v>514</v>
      </c>
      <c r="C13" s="424" t="s">
        <v>514</v>
      </c>
      <c r="D13" s="424">
        <v>6</v>
      </c>
      <c r="E13" s="424">
        <v>225215</v>
      </c>
      <c r="F13" s="424" t="s">
        <v>514</v>
      </c>
      <c r="G13" s="424" t="s">
        <v>514</v>
      </c>
      <c r="H13" s="424"/>
      <c r="I13" s="424"/>
      <c r="J13" s="500" t="s">
        <v>579</v>
      </c>
    </row>
    <row r="14" spans="1:10" ht="22.5" customHeight="1">
      <c r="A14" s="363" t="s">
        <v>500</v>
      </c>
      <c r="B14" s="501">
        <v>0</v>
      </c>
      <c r="C14" s="499">
        <v>0</v>
      </c>
      <c r="D14" s="501">
        <v>2</v>
      </c>
      <c r="E14" s="501">
        <v>49175</v>
      </c>
      <c r="F14" s="501" t="s">
        <v>527</v>
      </c>
      <c r="G14" s="501">
        <v>0</v>
      </c>
      <c r="H14" s="501"/>
      <c r="I14" s="501"/>
      <c r="J14" s="500" t="s">
        <v>578</v>
      </c>
    </row>
    <row r="15" spans="1:10" s="503" customFormat="1" ht="22.5" customHeight="1">
      <c r="A15" s="363" t="s">
        <v>511</v>
      </c>
      <c r="B15" s="502">
        <v>0</v>
      </c>
      <c r="C15" s="502">
        <v>0</v>
      </c>
      <c r="D15" s="502">
        <v>2</v>
      </c>
      <c r="E15" s="502">
        <v>49175</v>
      </c>
      <c r="F15" s="502">
        <v>0</v>
      </c>
      <c r="G15" s="502">
        <v>0</v>
      </c>
      <c r="H15" s="502">
        <v>0</v>
      </c>
      <c r="I15" s="502">
        <v>0</v>
      </c>
      <c r="J15" s="500" t="s">
        <v>511</v>
      </c>
    </row>
    <row r="16" spans="1:10" s="503" customFormat="1" ht="22.5" customHeight="1">
      <c r="A16" s="363" t="s">
        <v>614</v>
      </c>
      <c r="B16" s="502">
        <v>0</v>
      </c>
      <c r="C16" s="502">
        <v>0</v>
      </c>
      <c r="D16" s="502">
        <v>2</v>
      </c>
      <c r="E16" s="502">
        <v>49175</v>
      </c>
      <c r="F16" s="502">
        <v>4</v>
      </c>
      <c r="G16" s="502">
        <v>183964</v>
      </c>
      <c r="H16" s="502">
        <v>0</v>
      </c>
      <c r="I16" s="502">
        <v>0</v>
      </c>
      <c r="J16" s="500" t="s">
        <v>614</v>
      </c>
    </row>
    <row r="17" spans="1:10" s="503" customFormat="1" ht="22.5" customHeight="1">
      <c r="A17" s="375" t="s">
        <v>767</v>
      </c>
      <c r="B17" s="504">
        <v>0</v>
      </c>
      <c r="C17" s="504">
        <v>0</v>
      </c>
      <c r="D17" s="504">
        <v>5</v>
      </c>
      <c r="E17" s="504">
        <v>132732</v>
      </c>
      <c r="F17" s="504">
        <v>3</v>
      </c>
      <c r="G17" s="504">
        <v>150708.3</v>
      </c>
      <c r="H17" s="504">
        <v>0</v>
      </c>
      <c r="I17" s="504">
        <v>0</v>
      </c>
      <c r="J17" s="505" t="s">
        <v>767</v>
      </c>
    </row>
    <row r="18" spans="1:10" ht="22.5" customHeight="1">
      <c r="A18" s="380" t="s">
        <v>475</v>
      </c>
      <c r="B18" s="504">
        <v>0</v>
      </c>
      <c r="C18" s="504">
        <v>0</v>
      </c>
      <c r="D18" s="502">
        <v>1</v>
      </c>
      <c r="E18" s="502">
        <v>18887</v>
      </c>
      <c r="F18" s="502">
        <v>3</v>
      </c>
      <c r="G18" s="502">
        <v>150708.3</v>
      </c>
      <c r="H18" s="502">
        <v>0</v>
      </c>
      <c r="I18" s="502">
        <v>0</v>
      </c>
      <c r="J18" s="384" t="s">
        <v>70</v>
      </c>
    </row>
    <row r="19" spans="1:10" ht="22.5" customHeight="1">
      <c r="A19" s="380" t="s">
        <v>55</v>
      </c>
      <c r="B19" s="504">
        <v>0</v>
      </c>
      <c r="C19" s="504">
        <v>0</v>
      </c>
      <c r="D19" s="502">
        <v>4</v>
      </c>
      <c r="E19" s="502">
        <v>113845</v>
      </c>
      <c r="F19" s="502">
        <v>0</v>
      </c>
      <c r="G19" s="502">
        <v>0</v>
      </c>
      <c r="H19" s="502">
        <v>0</v>
      </c>
      <c r="I19" s="502">
        <v>0</v>
      </c>
      <c r="J19" s="384" t="s">
        <v>71</v>
      </c>
    </row>
    <row r="20" spans="1:10" ht="22.5" customHeight="1">
      <c r="A20" s="380" t="s">
        <v>476</v>
      </c>
      <c r="B20" s="504">
        <v>0</v>
      </c>
      <c r="C20" s="504">
        <v>0</v>
      </c>
      <c r="D20" s="502">
        <v>0</v>
      </c>
      <c r="E20" s="502">
        <v>0</v>
      </c>
      <c r="F20" s="502">
        <v>0</v>
      </c>
      <c r="G20" s="502">
        <v>0</v>
      </c>
      <c r="H20" s="502">
        <v>0</v>
      </c>
      <c r="I20" s="502">
        <v>0</v>
      </c>
      <c r="J20" s="384" t="s">
        <v>72</v>
      </c>
    </row>
    <row r="21" spans="1:10" ht="22.5" customHeight="1">
      <c r="A21" s="380" t="s">
        <v>477</v>
      </c>
      <c r="B21" s="504">
        <v>0</v>
      </c>
      <c r="C21" s="504">
        <v>0</v>
      </c>
      <c r="D21" s="501">
        <v>0</v>
      </c>
      <c r="E21" s="501">
        <v>0</v>
      </c>
      <c r="F21" s="502">
        <v>0</v>
      </c>
      <c r="G21" s="502">
        <v>0</v>
      </c>
      <c r="H21" s="502">
        <v>0</v>
      </c>
      <c r="I21" s="502">
        <v>0</v>
      </c>
      <c r="J21" s="384" t="s">
        <v>278</v>
      </c>
    </row>
    <row r="22" spans="1:10" ht="22.5" customHeight="1">
      <c r="A22" s="380" t="s">
        <v>478</v>
      </c>
      <c r="B22" s="504">
        <v>0</v>
      </c>
      <c r="C22" s="504">
        <v>0</v>
      </c>
      <c r="D22" s="504">
        <v>0</v>
      </c>
      <c r="E22" s="504">
        <v>0</v>
      </c>
      <c r="F22" s="504">
        <v>0</v>
      </c>
      <c r="G22" s="504">
        <v>0</v>
      </c>
      <c r="H22" s="504">
        <v>0</v>
      </c>
      <c r="I22" s="504">
        <v>0</v>
      </c>
      <c r="J22" s="384" t="s">
        <v>73</v>
      </c>
    </row>
    <row r="23" spans="1:10" ht="22.5" customHeight="1">
      <c r="A23" s="380" t="s">
        <v>484</v>
      </c>
      <c r="B23" s="504">
        <v>0</v>
      </c>
      <c r="C23" s="504">
        <v>0</v>
      </c>
      <c r="D23" s="504">
        <v>0</v>
      </c>
      <c r="E23" s="504">
        <v>0</v>
      </c>
      <c r="F23" s="504">
        <v>0</v>
      </c>
      <c r="G23" s="504">
        <v>0</v>
      </c>
      <c r="H23" s="504">
        <v>0</v>
      </c>
      <c r="I23" s="504">
        <v>0</v>
      </c>
      <c r="J23" s="384" t="s">
        <v>74</v>
      </c>
    </row>
    <row r="24" spans="1:10" ht="22.5" customHeight="1">
      <c r="A24" s="380" t="s">
        <v>612</v>
      </c>
      <c r="B24" s="504">
        <v>0</v>
      </c>
      <c r="C24" s="504">
        <v>0</v>
      </c>
      <c r="D24" s="504">
        <v>0</v>
      </c>
      <c r="E24" s="504">
        <v>0</v>
      </c>
      <c r="F24" s="504">
        <v>0</v>
      </c>
      <c r="G24" s="504">
        <v>0</v>
      </c>
      <c r="H24" s="504">
        <v>0</v>
      </c>
      <c r="I24" s="504">
        <v>0</v>
      </c>
      <c r="J24" s="384" t="s">
        <v>47</v>
      </c>
    </row>
    <row r="25" spans="1:10" ht="22.5" customHeight="1">
      <c r="A25" s="380" t="s">
        <v>469</v>
      </c>
      <c r="B25" s="504">
        <v>0</v>
      </c>
      <c r="C25" s="504">
        <v>0</v>
      </c>
      <c r="D25" s="504">
        <v>0</v>
      </c>
      <c r="E25" s="504">
        <v>0</v>
      </c>
      <c r="F25" s="504">
        <v>0</v>
      </c>
      <c r="G25" s="504">
        <v>0</v>
      </c>
      <c r="H25" s="504">
        <v>0</v>
      </c>
      <c r="I25" s="504">
        <v>0</v>
      </c>
      <c r="J25" s="384" t="s">
        <v>468</v>
      </c>
    </row>
    <row r="26" spans="1:10" ht="22.5" customHeight="1">
      <c r="A26" s="380" t="s">
        <v>480</v>
      </c>
      <c r="B26" s="504">
        <v>0</v>
      </c>
      <c r="C26" s="504">
        <v>0</v>
      </c>
      <c r="D26" s="504">
        <v>0</v>
      </c>
      <c r="E26" s="504">
        <v>0</v>
      </c>
      <c r="F26" s="504">
        <v>0</v>
      </c>
      <c r="G26" s="504">
        <v>0</v>
      </c>
      <c r="H26" s="504">
        <v>0</v>
      </c>
      <c r="I26" s="504">
        <v>0</v>
      </c>
      <c r="J26" s="384" t="s">
        <v>75</v>
      </c>
    </row>
    <row r="27" spans="1:10" ht="22.5" customHeight="1">
      <c r="A27" s="380" t="s">
        <v>481</v>
      </c>
      <c r="B27" s="504">
        <v>0</v>
      </c>
      <c r="C27" s="504">
        <v>0</v>
      </c>
      <c r="D27" s="504">
        <v>0</v>
      </c>
      <c r="E27" s="504">
        <v>0</v>
      </c>
      <c r="F27" s="504">
        <v>0</v>
      </c>
      <c r="G27" s="504">
        <v>0</v>
      </c>
      <c r="H27" s="504">
        <v>0</v>
      </c>
      <c r="I27" s="504">
        <v>0</v>
      </c>
      <c r="J27" s="440" t="s">
        <v>76</v>
      </c>
    </row>
    <row r="28" spans="1:10" ht="22.5" customHeight="1">
      <c r="A28" s="380" t="s">
        <v>57</v>
      </c>
      <c r="B28" s="504">
        <v>0</v>
      </c>
      <c r="C28" s="504">
        <v>0</v>
      </c>
      <c r="D28" s="504">
        <v>0</v>
      </c>
      <c r="E28" s="504">
        <v>0</v>
      </c>
      <c r="F28" s="504">
        <v>0</v>
      </c>
      <c r="G28" s="504">
        <v>0</v>
      </c>
      <c r="H28" s="504">
        <v>0</v>
      </c>
      <c r="I28" s="504">
        <v>0</v>
      </c>
      <c r="J28" s="384" t="s">
        <v>182</v>
      </c>
    </row>
    <row r="29" spans="1:10" ht="22.5" customHeight="1">
      <c r="A29" s="380" t="s">
        <v>58</v>
      </c>
      <c r="B29" s="504">
        <v>0</v>
      </c>
      <c r="C29" s="504">
        <v>0</v>
      </c>
      <c r="D29" s="504">
        <v>0</v>
      </c>
      <c r="E29" s="504">
        <v>0</v>
      </c>
      <c r="F29" s="504">
        <v>0</v>
      </c>
      <c r="G29" s="504">
        <v>0</v>
      </c>
      <c r="H29" s="504">
        <v>0</v>
      </c>
      <c r="I29" s="504">
        <v>0</v>
      </c>
      <c r="J29" s="384" t="s">
        <v>183</v>
      </c>
    </row>
    <row r="30" spans="1:10" ht="21.75" customHeight="1">
      <c r="A30" s="380" t="s">
        <v>482</v>
      </c>
      <c r="B30" s="504">
        <v>0</v>
      </c>
      <c r="C30" s="504">
        <v>0</v>
      </c>
      <c r="D30" s="504">
        <v>0</v>
      </c>
      <c r="E30" s="504">
        <v>0</v>
      </c>
      <c r="F30" s="504">
        <v>0</v>
      </c>
      <c r="G30" s="504">
        <v>0</v>
      </c>
      <c r="H30" s="504">
        <v>0</v>
      </c>
      <c r="I30" s="504">
        <v>0</v>
      </c>
      <c r="J30" s="384" t="s">
        <v>184</v>
      </c>
    </row>
    <row r="31" spans="1:10" ht="21.75" customHeight="1">
      <c r="A31" s="380" t="s">
        <v>59</v>
      </c>
      <c r="B31" s="504">
        <v>0</v>
      </c>
      <c r="C31" s="504">
        <v>0</v>
      </c>
      <c r="D31" s="504">
        <v>0</v>
      </c>
      <c r="E31" s="504">
        <v>0</v>
      </c>
      <c r="F31" s="504">
        <v>0</v>
      </c>
      <c r="G31" s="504">
        <v>0</v>
      </c>
      <c r="H31" s="504">
        <v>0</v>
      </c>
      <c r="I31" s="504">
        <v>0</v>
      </c>
      <c r="J31" s="384" t="s">
        <v>77</v>
      </c>
    </row>
    <row r="32" spans="1:10" ht="21.75" customHeight="1">
      <c r="A32" s="380" t="s">
        <v>483</v>
      </c>
      <c r="B32" s="504">
        <v>0</v>
      </c>
      <c r="C32" s="504">
        <v>0</v>
      </c>
      <c r="D32" s="504">
        <v>0</v>
      </c>
      <c r="E32" s="504">
        <v>0</v>
      </c>
      <c r="F32" s="504">
        <v>0</v>
      </c>
      <c r="G32" s="504">
        <v>0</v>
      </c>
      <c r="H32" s="504">
        <v>0</v>
      </c>
      <c r="I32" s="504">
        <v>0</v>
      </c>
      <c r="J32" s="384" t="s">
        <v>24</v>
      </c>
    </row>
    <row r="33" spans="1:10" ht="3" customHeight="1" thickBot="1">
      <c r="A33" s="389"/>
      <c r="B33" s="485"/>
      <c r="C33" s="485"/>
      <c r="D33" s="485"/>
      <c r="E33" s="485"/>
      <c r="F33" s="485"/>
      <c r="G33" s="485"/>
      <c r="H33" s="485"/>
      <c r="I33" s="485"/>
      <c r="J33" s="506"/>
    </row>
    <row r="34" spans="2:10" ht="9.75" customHeight="1" thickTop="1">
      <c r="B34" s="460"/>
      <c r="C34" s="460"/>
      <c r="D34" s="460"/>
      <c r="E34" s="460"/>
      <c r="F34" s="460"/>
      <c r="G34" s="507"/>
      <c r="H34" s="460"/>
      <c r="I34" s="460"/>
      <c r="J34" s="487"/>
    </row>
    <row r="35" spans="1:10" ht="12" customHeight="1">
      <c r="A35" s="458" t="s">
        <v>576</v>
      </c>
      <c r="B35" s="460"/>
      <c r="C35" s="460"/>
      <c r="D35" s="460"/>
      <c r="E35" s="460"/>
      <c r="F35" s="508" t="s">
        <v>557</v>
      </c>
      <c r="G35" s="460"/>
      <c r="H35" s="460"/>
      <c r="I35" s="460"/>
      <c r="J35" s="487"/>
    </row>
    <row r="36" spans="1:10" ht="12" customHeight="1">
      <c r="A36" s="107" t="s">
        <v>560</v>
      </c>
      <c r="B36" s="108"/>
      <c r="E36" s="460"/>
      <c r="F36" s="508"/>
      <c r="G36" s="460"/>
      <c r="H36" s="460"/>
      <c r="I36" s="460"/>
      <c r="J36" s="109"/>
    </row>
  </sheetData>
  <sheetProtection/>
  <mergeCells count="19">
    <mergeCell ref="A3:E3"/>
    <mergeCell ref="F3:J3"/>
    <mergeCell ref="H6:I7"/>
    <mergeCell ref="H8:H9"/>
    <mergeCell ref="I8:I9"/>
    <mergeCell ref="F1:J1"/>
    <mergeCell ref="J8:J9"/>
    <mergeCell ref="J6:J7"/>
    <mergeCell ref="F6:G7"/>
    <mergeCell ref="F8:F9"/>
    <mergeCell ref="G8:G9"/>
    <mergeCell ref="B6:C7"/>
    <mergeCell ref="B8:B9"/>
    <mergeCell ref="C8:C9"/>
    <mergeCell ref="A6:A7"/>
    <mergeCell ref="A8:A9"/>
    <mergeCell ref="D6:E7"/>
    <mergeCell ref="D8:D9"/>
    <mergeCell ref="E8:E9"/>
  </mergeCells>
  <printOptions/>
  <pageMargins left="1.141732283464567" right="1.141732283464567" top="1.299212598425197" bottom="1.299212598425197" header="0" footer="0"/>
  <pageSetup firstPageNumber="1" useFirstPageNumber="1" horizontalDpi="600" verticalDpi="600" orientation="portrait" pageOrder="overThenDown" paperSize="9" scale="9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</dc:creator>
  <cp:keywords/>
  <dc:description/>
  <cp:lastModifiedBy>Your User Name</cp:lastModifiedBy>
  <cp:lastPrinted>2018-01-10T08:57:52Z</cp:lastPrinted>
  <dcterms:created xsi:type="dcterms:W3CDTF">2008-09-08T01:01:42Z</dcterms:created>
  <dcterms:modified xsi:type="dcterms:W3CDTF">2018-01-25T00:25:19Z</dcterms:modified>
  <cp:category/>
  <cp:version/>
  <cp:contentType/>
  <cp:contentStatus/>
  <cp:revision>3</cp:revision>
</cp:coreProperties>
</file>